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40D782F-5D8A-4241-8E3E-3DC91EAEE0A4}" xr6:coauthVersionLast="45" xr6:coauthVersionMax="45" xr10:uidLastSave="{00000000-0000-0000-0000-000000000000}"/>
  <bookViews>
    <workbookView xWindow="16290" yWindow="360" windowWidth="4590" windowHeight="11690" tabRatio="884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G25" i="12" l="1"/>
  <c r="FG24" i="12"/>
  <c r="FG23" i="12"/>
  <c r="FG22" i="12"/>
  <c r="FG21" i="12"/>
  <c r="FG20" i="12"/>
  <c r="FG19" i="12"/>
  <c r="FG18" i="12"/>
  <c r="FG17" i="12"/>
  <c r="FG16" i="12"/>
  <c r="FG15" i="12"/>
  <c r="FG12" i="12"/>
  <c r="FG11" i="12"/>
  <c r="FG10" i="12"/>
  <c r="FG9" i="12"/>
  <c r="FG8" i="12"/>
  <c r="FG7" i="12"/>
  <c r="FG6" i="12"/>
  <c r="FG5" i="12"/>
  <c r="FG4" i="12"/>
  <c r="FG3" i="12"/>
  <c r="FG2" i="12"/>
  <c r="FG1" i="12"/>
  <c r="FG14" i="12" s="1"/>
  <c r="FF12" i="9"/>
  <c r="FF11" i="9"/>
  <c r="FF10" i="9"/>
  <c r="FF9" i="9"/>
  <c r="FF8" i="9"/>
  <c r="FF7" i="9"/>
  <c r="FF6" i="9"/>
  <c r="FF5" i="9"/>
  <c r="FF4" i="9"/>
  <c r="FF3" i="9"/>
  <c r="FF2" i="9"/>
  <c r="FF1" i="9"/>
  <c r="FF12" i="11"/>
  <c r="FF11" i="11"/>
  <c r="FF10" i="11"/>
  <c r="FF9" i="11"/>
  <c r="FF8" i="11"/>
  <c r="FF7" i="11"/>
  <c r="FF6" i="11"/>
  <c r="FF5" i="11"/>
  <c r="FF4" i="11"/>
  <c r="FF3" i="11"/>
  <c r="FF2" i="11"/>
  <c r="FF1" i="11"/>
  <c r="FG66" i="7"/>
  <c r="FG65" i="7"/>
  <c r="FG64" i="7"/>
  <c r="FG63" i="7"/>
  <c r="FG62" i="7"/>
  <c r="FG61" i="7"/>
  <c r="FG56" i="7"/>
  <c r="FG55" i="7"/>
  <c r="FG13" i="7"/>
  <c r="FG12" i="7"/>
  <c r="FG11" i="7"/>
  <c r="FG10" i="7"/>
  <c r="FG9" i="7"/>
  <c r="FG8" i="7"/>
  <c r="FG7" i="7"/>
  <c r="FG60" i="7" s="1"/>
  <c r="FG6" i="7"/>
  <c r="FG59" i="7" s="1"/>
  <c r="FG5" i="7"/>
  <c r="FG58" i="7" s="1"/>
  <c r="FG4" i="7"/>
  <c r="FG57" i="7" s="1"/>
  <c r="FG3" i="7"/>
  <c r="FG2" i="7"/>
  <c r="FG64" i="10"/>
  <c r="FG63" i="10"/>
  <c r="FG62" i="10"/>
  <c r="FG61" i="10"/>
  <c r="FG60" i="10"/>
  <c r="FG13" i="10"/>
  <c r="FG12" i="10"/>
  <c r="FG11" i="10"/>
  <c r="FG10" i="10"/>
  <c r="FG9" i="10"/>
  <c r="FG8" i="10"/>
  <c r="FG59" i="10" s="1"/>
  <c r="FG7" i="10"/>
  <c r="FG58" i="10" s="1"/>
  <c r="FG6" i="10"/>
  <c r="FG57" i="10" s="1"/>
  <c r="FG5" i="10"/>
  <c r="FG56" i="10" s="1"/>
  <c r="FG4" i="10"/>
  <c r="FG55" i="10" s="1"/>
  <c r="FG3" i="10"/>
  <c r="FG54" i="10" s="1"/>
  <c r="FG2" i="10"/>
  <c r="FG53" i="10" s="1"/>
  <c r="FG61" i="4"/>
  <c r="FG59" i="4"/>
  <c r="FG53" i="4"/>
  <c r="FG12" i="4"/>
  <c r="FG64" i="4" s="1"/>
  <c r="FG11" i="4"/>
  <c r="FG63" i="4" s="1"/>
  <c r="FG10" i="4"/>
  <c r="FG62" i="4" s="1"/>
  <c r="FG9" i="4"/>
  <c r="FG8" i="4"/>
  <c r="FG60" i="4" s="1"/>
  <c r="FG7" i="4"/>
  <c r="FG6" i="4"/>
  <c r="FG58" i="4" s="1"/>
  <c r="FG5" i="4"/>
  <c r="FG57" i="4" s="1"/>
  <c r="FG4" i="4"/>
  <c r="FG56" i="4" s="1"/>
  <c r="FG3" i="4"/>
  <c r="FG55" i="4" s="1"/>
  <c r="FG2" i="4"/>
  <c r="FG54" i="4" s="1"/>
  <c r="FG1" i="4"/>
  <c r="FI1" i="3"/>
  <c r="FI1" i="8"/>
  <c r="FI1" i="6"/>
  <c r="FD18" i="12" l="1"/>
  <c r="EY18" i="12"/>
  <c r="EV18" i="12"/>
  <c r="EQ18" i="12"/>
  <c r="EN18" i="12"/>
  <c r="EI18" i="12"/>
  <c r="EF18" i="12"/>
  <c r="EA18" i="12"/>
  <c r="DX18" i="12"/>
  <c r="DS18" i="12"/>
  <c r="DP18" i="12"/>
  <c r="DK18" i="12"/>
  <c r="DH18" i="12"/>
  <c r="DC18" i="12"/>
  <c r="CZ18" i="12"/>
  <c r="CU18" i="12"/>
  <c r="CR18" i="12"/>
  <c r="CJ18" i="12"/>
  <c r="CE18" i="12"/>
  <c r="BO18" i="12"/>
  <c r="AY18" i="12"/>
  <c r="AI18" i="12"/>
  <c r="S18" i="12"/>
  <c r="C18" i="12"/>
  <c r="ER5" i="12"/>
  <c r="EQ5" i="12"/>
  <c r="EB5" i="12"/>
  <c r="EA5" i="12"/>
  <c r="DL5" i="12"/>
  <c r="CV5" i="12"/>
  <c r="CF5" i="12"/>
  <c r="BP5" i="12"/>
  <c r="AZ5" i="12"/>
  <c r="AJ5" i="12"/>
  <c r="T5" i="12"/>
  <c r="D5" i="12"/>
  <c r="DZ5" i="9"/>
  <c r="CU5" i="9"/>
  <c r="EY5" i="11"/>
  <c r="EP5" i="11"/>
  <c r="DU5" i="11"/>
  <c r="CM5" i="11"/>
  <c r="FF6" i="10"/>
  <c r="FE6" i="10"/>
  <c r="FD6" i="10"/>
  <c r="FC5" i="11" s="1"/>
  <c r="FC6" i="10"/>
  <c r="FB6" i="10"/>
  <c r="FA6" i="10"/>
  <c r="FB57" i="10" s="1"/>
  <c r="EZ6" i="10"/>
  <c r="EY6" i="10"/>
  <c r="EX5" i="11" s="1"/>
  <c r="EX6" i="10"/>
  <c r="EW6" i="10"/>
  <c r="EV6" i="10"/>
  <c r="EU5" i="11" s="1"/>
  <c r="EU6" i="10"/>
  <c r="ET6" i="10"/>
  <c r="ES6" i="10"/>
  <c r="ER6" i="10"/>
  <c r="EQ6" i="10"/>
  <c r="EP6" i="10"/>
  <c r="EQ57" i="10" s="1"/>
  <c r="EO6" i="10"/>
  <c r="EN6" i="10"/>
  <c r="EM5" i="11" s="1"/>
  <c r="EM6" i="10"/>
  <c r="EL6" i="10"/>
  <c r="EK6" i="10"/>
  <c r="EL57" i="10" s="1"/>
  <c r="EJ6" i="10"/>
  <c r="EI6" i="10"/>
  <c r="EH5" i="11" s="1"/>
  <c r="EH6" i="10"/>
  <c r="EG6" i="10"/>
  <c r="EF6" i="10"/>
  <c r="EE5" i="11" s="1"/>
  <c r="EE6" i="10"/>
  <c r="ED6" i="10"/>
  <c r="EC6" i="10"/>
  <c r="EB6" i="10"/>
  <c r="EA6" i="10"/>
  <c r="DZ6" i="10"/>
  <c r="EA57" i="10" s="1"/>
  <c r="DY6" i="10"/>
  <c r="DX6" i="10"/>
  <c r="DW5" i="11" s="1"/>
  <c r="DW6" i="10"/>
  <c r="DV6" i="10"/>
  <c r="DU6" i="10"/>
  <c r="DV57" i="10" s="1"/>
  <c r="DT6" i="10"/>
  <c r="DS6" i="10"/>
  <c r="DR5" i="11" s="1"/>
  <c r="DR6" i="10"/>
  <c r="DQ6" i="10"/>
  <c r="DP6" i="10"/>
  <c r="DO5" i="11" s="1"/>
  <c r="DO6" i="10"/>
  <c r="DN6" i="10"/>
  <c r="DM6" i="10"/>
  <c r="DL6" i="10"/>
  <c r="DK6" i="10"/>
  <c r="DJ5" i="11" s="1"/>
  <c r="DJ6" i="10"/>
  <c r="DK57" i="10" s="1"/>
  <c r="DI6" i="10"/>
  <c r="DH6" i="10"/>
  <c r="DG5" i="11" s="1"/>
  <c r="DG6" i="10"/>
  <c r="DF6" i="10"/>
  <c r="DE6" i="10"/>
  <c r="DF57" i="10" s="1"/>
  <c r="DD6" i="10"/>
  <c r="DC6" i="10"/>
  <c r="DB5" i="11" s="1"/>
  <c r="DB6" i="10"/>
  <c r="DA6" i="10"/>
  <c r="CZ6" i="10"/>
  <c r="CY5" i="11" s="1"/>
  <c r="CY6" i="10"/>
  <c r="CX6" i="10"/>
  <c r="CW6" i="10"/>
  <c r="CV6" i="10"/>
  <c r="CU6" i="10"/>
  <c r="CT5" i="11" s="1"/>
  <c r="CT6" i="10"/>
  <c r="CS6" i="10"/>
  <c r="CR6" i="10"/>
  <c r="CQ5" i="11" s="1"/>
  <c r="CQ6" i="10"/>
  <c r="CP6" i="10"/>
  <c r="CO6" i="10"/>
  <c r="CN6" i="10"/>
  <c r="CM6" i="10"/>
  <c r="CL5" i="11" s="1"/>
  <c r="CL6" i="10"/>
  <c r="CK6" i="10"/>
  <c r="CJ6" i="10"/>
  <c r="CI5" i="11" s="1"/>
  <c r="CI6" i="10"/>
  <c r="CH6" i="10"/>
  <c r="CG6" i="10"/>
  <c r="CF6" i="10"/>
  <c r="CE6" i="10"/>
  <c r="CD5" i="11" s="1"/>
  <c r="CD6" i="10"/>
  <c r="CC6" i="10"/>
  <c r="CB6" i="10"/>
  <c r="CA5" i="11" s="1"/>
  <c r="CA6" i="10"/>
  <c r="BZ6" i="10"/>
  <c r="BY6" i="10"/>
  <c r="BX6" i="10"/>
  <c r="BW6" i="10"/>
  <c r="BV5" i="11" s="1"/>
  <c r="BV6" i="10"/>
  <c r="BU6" i="10"/>
  <c r="BT6" i="10"/>
  <c r="BS5" i="11" s="1"/>
  <c r="BS6" i="10"/>
  <c r="BR6" i="10"/>
  <c r="BQ6" i="10"/>
  <c r="BP6" i="10"/>
  <c r="BO6" i="10"/>
  <c r="BN5" i="11" s="1"/>
  <c r="BN6" i="10"/>
  <c r="BM6" i="10"/>
  <c r="BL6" i="10"/>
  <c r="BK6" i="10"/>
  <c r="BJ6" i="10"/>
  <c r="BI6" i="10"/>
  <c r="BH6" i="10"/>
  <c r="BG6" i="10"/>
  <c r="BF5" i="11" s="1"/>
  <c r="BF6" i="10"/>
  <c r="BE6" i="10"/>
  <c r="BD6" i="10"/>
  <c r="BC5" i="11" s="1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5" i="11" s="1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5" i="11" s="1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5" i="11" s="1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C6" i="7"/>
  <c r="FC18" i="12" s="1"/>
  <c r="FB6" i="7"/>
  <c r="FB18" i="12" s="1"/>
  <c r="FA6" i="7"/>
  <c r="FA18" i="12" s="1"/>
  <c r="EZ6" i="7"/>
  <c r="EZ18" i="12" s="1"/>
  <c r="EY6" i="7"/>
  <c r="EX6" i="7"/>
  <c r="EX59" i="7" s="1"/>
  <c r="EW6" i="7"/>
  <c r="EW59" i="7" s="1"/>
  <c r="EV6" i="7"/>
  <c r="EU6" i="7"/>
  <c r="EV59" i="7" s="1"/>
  <c r="ET6" i="7"/>
  <c r="ET59" i="7" s="1"/>
  <c r="ES6" i="7"/>
  <c r="ES59" i="7" s="1"/>
  <c r="ER6" i="7"/>
  <c r="ER59" i="7" s="1"/>
  <c r="EQ6" i="7"/>
  <c r="EP5" i="9" s="1"/>
  <c r="EP6" i="7"/>
  <c r="EP18" i="12" s="1"/>
  <c r="EO6" i="7"/>
  <c r="EO18" i="12" s="1"/>
  <c r="EN6" i="7"/>
  <c r="EM6" i="7"/>
  <c r="EM18" i="12" s="1"/>
  <c r="EL6" i="7"/>
  <c r="EL18" i="12" s="1"/>
  <c r="EK6" i="7"/>
  <c r="EK18" i="12" s="1"/>
  <c r="EJ6" i="7"/>
  <c r="EJ18" i="12" s="1"/>
  <c r="EI6" i="7"/>
  <c r="EH6" i="7"/>
  <c r="EH59" i="7" s="1"/>
  <c r="EG6" i="7"/>
  <c r="EG59" i="7" s="1"/>
  <c r="EF6" i="7"/>
  <c r="EE6" i="7"/>
  <c r="EF59" i="7" s="1"/>
  <c r="ED6" i="7"/>
  <c r="ED59" i="7" s="1"/>
  <c r="EC6" i="7"/>
  <c r="EC59" i="7" s="1"/>
  <c r="EB6" i="7"/>
  <c r="EB59" i="7" s="1"/>
  <c r="EA6" i="7"/>
  <c r="DZ5" i="11" s="1"/>
  <c r="DZ6" i="7"/>
  <c r="DZ18" i="12" s="1"/>
  <c r="DY6" i="7"/>
  <c r="DY18" i="12" s="1"/>
  <c r="DX6" i="7"/>
  <c r="DW6" i="7"/>
  <c r="DW18" i="12" s="1"/>
  <c r="DV6" i="7"/>
  <c r="DV18" i="12" s="1"/>
  <c r="DU6" i="7"/>
  <c r="DU18" i="12" s="1"/>
  <c r="DT6" i="7"/>
  <c r="DS5" i="11" s="1"/>
  <c r="DS6" i="7"/>
  <c r="DR6" i="7"/>
  <c r="DR59" i="7" s="1"/>
  <c r="DQ6" i="7"/>
  <c r="DQ59" i="7" s="1"/>
  <c r="DP6" i="7"/>
  <c r="DO6" i="7"/>
  <c r="DP59" i="7" s="1"/>
  <c r="DN6" i="7"/>
  <c r="DN59" i="7" s="1"/>
  <c r="DM6" i="7"/>
  <c r="DM59" i="7" s="1"/>
  <c r="DL6" i="7"/>
  <c r="DK5" i="9" s="1"/>
  <c r="DK6" i="7"/>
  <c r="DJ5" i="9" s="1"/>
  <c r="DJ6" i="7"/>
  <c r="DJ18" i="12" s="1"/>
  <c r="DI6" i="7"/>
  <c r="DI18" i="12" s="1"/>
  <c r="DH6" i="7"/>
  <c r="DG6" i="7"/>
  <c r="DG18" i="12" s="1"/>
  <c r="DF6" i="7"/>
  <c r="DF18" i="12" s="1"/>
  <c r="DE6" i="7"/>
  <c r="DE18" i="12" s="1"/>
  <c r="DD6" i="7"/>
  <c r="DC5" i="11" s="1"/>
  <c r="DC6" i="7"/>
  <c r="DB6" i="7"/>
  <c r="DB59" i="7" s="1"/>
  <c r="DA6" i="7"/>
  <c r="DA59" i="7" s="1"/>
  <c r="CZ6" i="7"/>
  <c r="CY6" i="7"/>
  <c r="CZ59" i="7" s="1"/>
  <c r="CX6" i="7"/>
  <c r="CX59" i="7" s="1"/>
  <c r="CW6" i="7"/>
  <c r="CW59" i="7" s="1"/>
  <c r="CV6" i="7"/>
  <c r="CV59" i="7" s="1"/>
  <c r="CU6" i="7"/>
  <c r="CT6" i="7"/>
  <c r="CT18" i="12" s="1"/>
  <c r="CS6" i="7"/>
  <c r="CS18" i="12" s="1"/>
  <c r="CR6" i="7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L59" i="7" s="1"/>
  <c r="CK6" i="7"/>
  <c r="CK59" i="7" s="1"/>
  <c r="CJ6" i="7"/>
  <c r="CI6" i="7"/>
  <c r="CJ59" i="7" s="1"/>
  <c r="CH6" i="7"/>
  <c r="CH59" i="7" s="1"/>
  <c r="CG6" i="7"/>
  <c r="CG59" i="7" s="1"/>
  <c r="CF6" i="7"/>
  <c r="CE5" i="9" s="1"/>
  <c r="CE6" i="7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V59" i="7" s="1"/>
  <c r="BU6" i="7"/>
  <c r="BU59" i="7" s="1"/>
  <c r="BT6" i="7"/>
  <c r="BT18" i="12" s="1"/>
  <c r="BS6" i="7"/>
  <c r="BT59" i="7" s="1"/>
  <c r="BR6" i="7"/>
  <c r="BR59" i="7" s="1"/>
  <c r="BQ6" i="7"/>
  <c r="BQ59" i="7" s="1"/>
  <c r="BP6" i="7"/>
  <c r="BO5" i="9" s="1"/>
  <c r="BO6" i="7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F59" i="7" s="1"/>
  <c r="BE6" i="7"/>
  <c r="BE59" i="7" s="1"/>
  <c r="BD6" i="7"/>
  <c r="BD18" i="12" s="1"/>
  <c r="BC6" i="7"/>
  <c r="BD59" i="7" s="1"/>
  <c r="BB6" i="7"/>
  <c r="BB59" i="7" s="1"/>
  <c r="BA6" i="7"/>
  <c r="BA59" i="7" s="1"/>
  <c r="AZ6" i="7"/>
  <c r="AY5" i="9" s="1"/>
  <c r="AY6" i="7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P59" i="7" s="1"/>
  <c r="AO6" i="7"/>
  <c r="AO59" i="7" s="1"/>
  <c r="AN6" i="7"/>
  <c r="AN18" i="12" s="1"/>
  <c r="AM6" i="7"/>
  <c r="AN59" i="7" s="1"/>
  <c r="AL6" i="7"/>
  <c r="AL59" i="7" s="1"/>
  <c r="AK6" i="7"/>
  <c r="AK59" i="7" s="1"/>
  <c r="AJ6" i="7"/>
  <c r="AI5" i="9" s="1"/>
  <c r="AI6" i="7"/>
  <c r="AI59" i="7" s="1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Z59" i="7" s="1"/>
  <c r="Y6" i="7"/>
  <c r="Y59" i="7" s="1"/>
  <c r="X6" i="7"/>
  <c r="X59" i="7" s="1"/>
  <c r="W6" i="7"/>
  <c r="W59" i="7" s="1"/>
  <c r="V6" i="7"/>
  <c r="V59" i="7" s="1"/>
  <c r="U6" i="7"/>
  <c r="U59" i="7" s="1"/>
  <c r="T6" i="7"/>
  <c r="T59" i="7" s="1"/>
  <c r="S6" i="7"/>
  <c r="S59" i="7" s="1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J59" i="7" s="1"/>
  <c r="I6" i="7"/>
  <c r="I59" i="7" s="1"/>
  <c r="H6" i="7"/>
  <c r="H59" i="7" s="1"/>
  <c r="G6" i="7"/>
  <c r="G59" i="7" s="1"/>
  <c r="F6" i="7"/>
  <c r="F59" i="7" s="1"/>
  <c r="E6" i="7"/>
  <c r="E59" i="7" s="1"/>
  <c r="D6" i="7"/>
  <c r="D59" i="7" s="1"/>
  <c r="C6" i="7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S57" i="4" s="1"/>
  <c r="EQ5" i="4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C57" i="4" s="1"/>
  <c r="EA5" i="4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M57" i="4" s="1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Z57" i="4" s="1"/>
  <c r="CX5" i="4"/>
  <c r="CX5" i="12" s="1"/>
  <c r="CW5" i="4"/>
  <c r="CW5" i="12" s="1"/>
  <c r="CV5" i="4"/>
  <c r="CW57" i="4" s="1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J57" i="4" s="1"/>
  <c r="CH5" i="4"/>
  <c r="CH5" i="12" s="1"/>
  <c r="CG5" i="4"/>
  <c r="CG5" i="12" s="1"/>
  <c r="CF5" i="4"/>
  <c r="CG57" i="4" s="1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T57" i="4" s="1"/>
  <c r="BR5" i="4"/>
  <c r="BR5" i="12" s="1"/>
  <c r="BQ5" i="4"/>
  <c r="BQ5" i="12" s="1"/>
  <c r="BP5" i="4"/>
  <c r="BQ57" i="4" s="1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D57" i="4" s="1"/>
  <c r="BB5" i="4"/>
  <c r="BB5" i="12" s="1"/>
  <c r="BA5" i="4"/>
  <c r="BA5" i="12" s="1"/>
  <c r="AZ5" i="4"/>
  <c r="BA57" i="4" s="1"/>
  <c r="AY5" i="4"/>
  <c r="AY5" i="12" s="1"/>
  <c r="AX5" i="4"/>
  <c r="AX5" i="12" s="1"/>
  <c r="AW5" i="4"/>
  <c r="AW5" i="12" s="1"/>
  <c r="AV5" i="4"/>
  <c r="AV5" i="12" s="1"/>
  <c r="AU5" i="4"/>
  <c r="AU5" i="12" s="1"/>
  <c r="AT5" i="4"/>
  <c r="AU57" i="4" s="1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N57" i="4" s="1"/>
  <c r="AL5" i="4"/>
  <c r="AL5" i="12" s="1"/>
  <c r="AK5" i="4"/>
  <c r="AK5" i="12" s="1"/>
  <c r="AJ5" i="4"/>
  <c r="AK57" i="4" s="1"/>
  <c r="AI5" i="4"/>
  <c r="AI5" i="12" s="1"/>
  <c r="AH5" i="4"/>
  <c r="AH5" i="12" s="1"/>
  <c r="AG5" i="4"/>
  <c r="AG5" i="12" s="1"/>
  <c r="AF5" i="4"/>
  <c r="AF5" i="12" s="1"/>
  <c r="AE5" i="4"/>
  <c r="AE5" i="12" s="1"/>
  <c r="AD5" i="4"/>
  <c r="AE57" i="4" s="1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X57" i="4" s="1"/>
  <c r="V5" i="4"/>
  <c r="V5" i="12" s="1"/>
  <c r="U5" i="4"/>
  <c r="U5" i="12" s="1"/>
  <c r="T5" i="4"/>
  <c r="U57" i="4" s="1"/>
  <c r="S5" i="4"/>
  <c r="S5" i="12" s="1"/>
  <c r="R5" i="4"/>
  <c r="R5" i="12" s="1"/>
  <c r="Q5" i="4"/>
  <c r="Q5" i="12" s="1"/>
  <c r="P5" i="4"/>
  <c r="P5" i="12" s="1"/>
  <c r="O5" i="4"/>
  <c r="O5" i="12" s="1"/>
  <c r="N5" i="4"/>
  <c r="O57" i="4" s="1"/>
  <c r="M5" i="4"/>
  <c r="M57" i="4" s="1"/>
  <c r="L5" i="4"/>
  <c r="L5" i="12" s="1"/>
  <c r="K5" i="4"/>
  <c r="K5" i="12" s="1"/>
  <c r="J5" i="4"/>
  <c r="J57" i="4" s="1"/>
  <c r="I5" i="4"/>
  <c r="I5" i="12" s="1"/>
  <c r="H5" i="4"/>
  <c r="H5" i="12" s="1"/>
  <c r="G5" i="4"/>
  <c r="G5" i="12" s="1"/>
  <c r="F5" i="4"/>
  <c r="F5" i="12" s="1"/>
  <c r="E5" i="4"/>
  <c r="E5" i="12" s="1"/>
  <c r="D5" i="4"/>
  <c r="D57" i="4" s="1"/>
  <c r="C5" i="4"/>
  <c r="C5" i="12" s="1"/>
  <c r="FE57" i="4"/>
  <c r="FD57" i="4"/>
  <c r="FC57" i="4"/>
  <c r="FB57" i="4"/>
  <c r="FA57" i="4"/>
  <c r="EZ57" i="4"/>
  <c r="EY57" i="4"/>
  <c r="EX57" i="4"/>
  <c r="EW57" i="4"/>
  <c r="EV57" i="4"/>
  <c r="EU57" i="4"/>
  <c r="ET57" i="4"/>
  <c r="ER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B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L57" i="4"/>
  <c r="DI57" i="4"/>
  <c r="DH57" i="4"/>
  <c r="DG57" i="4"/>
  <c r="DF57" i="4"/>
  <c r="DE57" i="4"/>
  <c r="DD57" i="4"/>
  <c r="DC57" i="4"/>
  <c r="DB57" i="4"/>
  <c r="DA57" i="4"/>
  <c r="CX57" i="4"/>
  <c r="CS57" i="4"/>
  <c r="CR57" i="4"/>
  <c r="CQ57" i="4"/>
  <c r="CP57" i="4"/>
  <c r="CO57" i="4"/>
  <c r="CN57" i="4"/>
  <c r="CM57" i="4"/>
  <c r="CL57" i="4"/>
  <c r="CK57" i="4"/>
  <c r="CI57" i="4"/>
  <c r="CH57" i="4"/>
  <c r="CC57" i="4"/>
  <c r="CA57" i="4"/>
  <c r="BZ57" i="4"/>
  <c r="BY57" i="4"/>
  <c r="BX57" i="4"/>
  <c r="BW57" i="4"/>
  <c r="BV57" i="4"/>
  <c r="BU57" i="4"/>
  <c r="BS57" i="4"/>
  <c r="BR57" i="4"/>
  <c r="BM57" i="4"/>
  <c r="BK57" i="4"/>
  <c r="BJ57" i="4"/>
  <c r="BI57" i="4"/>
  <c r="BH57" i="4"/>
  <c r="BG57" i="4"/>
  <c r="BF57" i="4"/>
  <c r="BE57" i="4"/>
  <c r="BC57" i="4"/>
  <c r="BB57" i="4"/>
  <c r="AT57" i="4"/>
  <c r="AS57" i="4"/>
  <c r="AR57" i="4"/>
  <c r="AQ57" i="4"/>
  <c r="AP57" i="4"/>
  <c r="AO57" i="4"/>
  <c r="AM57" i="4"/>
  <c r="AL57" i="4"/>
  <c r="AB57" i="4"/>
  <c r="AA57" i="4"/>
  <c r="Z57" i="4"/>
  <c r="Y57" i="4"/>
  <c r="W57" i="4"/>
  <c r="V57" i="4"/>
  <c r="L57" i="4"/>
  <c r="K57" i="4"/>
  <c r="I57" i="4"/>
  <c r="F57" i="4"/>
  <c r="FF1" i="12"/>
  <c r="FF14" i="12" s="1"/>
  <c r="FE1" i="9"/>
  <c r="FE1" i="11"/>
  <c r="FF13" i="7"/>
  <c r="FF12" i="7"/>
  <c r="FE11" i="11" s="1"/>
  <c r="FF11" i="7"/>
  <c r="FF10" i="7"/>
  <c r="FE9" i="11" s="1"/>
  <c r="FF9" i="7"/>
  <c r="FF21" i="12" s="1"/>
  <c r="FF8" i="7"/>
  <c r="FF20" i="12" s="1"/>
  <c r="FF7" i="7"/>
  <c r="FE6" i="11" s="1"/>
  <c r="FF5" i="7"/>
  <c r="FF17" i="12" s="1"/>
  <c r="FF4" i="7"/>
  <c r="FF2" i="7"/>
  <c r="FF55" i="7" s="1"/>
  <c r="FF13" i="10"/>
  <c r="FF12" i="10"/>
  <c r="FF11" i="10"/>
  <c r="FF10" i="10"/>
  <c r="FF9" i="10"/>
  <c r="FF8" i="10"/>
  <c r="FE7" i="11" s="1"/>
  <c r="FF7" i="10"/>
  <c r="FF5" i="10"/>
  <c r="FF4" i="10"/>
  <c r="FF2" i="10"/>
  <c r="FF53" i="10" s="1"/>
  <c r="FF12" i="4"/>
  <c r="FF11" i="4"/>
  <c r="FF10" i="4"/>
  <c r="FF10" i="12" s="1"/>
  <c r="FF9" i="4"/>
  <c r="FF8" i="4"/>
  <c r="FF7" i="4"/>
  <c r="FF6" i="4"/>
  <c r="FF4" i="4"/>
  <c r="FF3" i="4"/>
  <c r="FF1" i="4"/>
  <c r="FF53" i="4" s="1"/>
  <c r="FH1" i="3"/>
  <c r="FF3" i="7" s="1"/>
  <c r="FH1" i="8"/>
  <c r="FF3" i="10" s="1"/>
  <c r="FH1" i="6"/>
  <c r="FF2" i="4" s="1"/>
  <c r="K59" i="7" l="1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2" i="9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1" i="9" l="1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D56" i="10" s="1"/>
  <c r="EC5" i="10"/>
  <c r="EC56" i="10" s="1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M56" i="10" s="1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W56" i="10" s="1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G56" i="10" s="1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Q56" i="10" s="1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K56" i="10" s="1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4" i="11" s="1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4" i="11" s="1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4" i="11" s="1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L58" i="7" s="1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V58" i="7" s="1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F58" i="7" s="1"/>
  <c r="E5" i="7"/>
  <c r="E17" i="12" s="1"/>
  <c r="D5" i="7"/>
  <c r="D17" i="12" s="1"/>
  <c r="C5" i="7"/>
  <c r="C17" i="12" s="1"/>
  <c r="FD4" i="4"/>
  <c r="FC4" i="9" s="1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T56" i="4" s="1"/>
  <c r="ES4" i="4"/>
  <c r="ES4" i="12" s="1"/>
  <c r="ER4" i="4"/>
  <c r="EQ4" i="4"/>
  <c r="EQ4" i="12" s="1"/>
  <c r="EP4" i="4"/>
  <c r="EO4" i="4"/>
  <c r="EO4" i="12" s="1"/>
  <c r="EN4" i="4"/>
  <c r="EM4" i="9" s="1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E56" i="4" s="1"/>
  <c r="EC4" i="4"/>
  <c r="EB4" i="4"/>
  <c r="EA4" i="9" s="1"/>
  <c r="EA4" i="4"/>
  <c r="EA4" i="12" s="1"/>
  <c r="DZ4" i="4"/>
  <c r="DY4" i="4"/>
  <c r="DX4" i="9" s="1"/>
  <c r="DX4" i="4"/>
  <c r="DW4" i="9" s="1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N56" i="4" s="1"/>
  <c r="DM4" i="4"/>
  <c r="DL4" i="4"/>
  <c r="DL4" i="12" s="1"/>
  <c r="DK4" i="4"/>
  <c r="DK4" i="12" s="1"/>
  <c r="DJ4" i="4"/>
  <c r="DI4" i="4"/>
  <c r="DH4" i="9" s="1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X56" i="4" s="1"/>
  <c r="CW4" i="4"/>
  <c r="CW4" i="12" s="1"/>
  <c r="CV4" i="4"/>
  <c r="CU4" i="4"/>
  <c r="CT4" i="4"/>
  <c r="CS4" i="4"/>
  <c r="CR4" i="9" s="1"/>
  <c r="CR4" i="4"/>
  <c r="CQ4" i="4"/>
  <c r="CP4" i="4"/>
  <c r="CP4" i="12" s="1"/>
  <c r="CO4" i="4"/>
  <c r="CN4" i="4"/>
  <c r="CM4" i="4"/>
  <c r="CL4" i="4"/>
  <c r="CK4" i="4"/>
  <c r="CJ4" i="4"/>
  <c r="CI4" i="4"/>
  <c r="CJ56" i="4" s="1"/>
  <c r="CH4" i="4"/>
  <c r="CG4" i="4"/>
  <c r="CF4" i="4"/>
  <c r="CE4" i="4"/>
  <c r="CF56" i="4" s="1"/>
  <c r="CD4" i="4"/>
  <c r="CC4" i="4"/>
  <c r="CB4" i="9" s="1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9" s="1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9" s="1"/>
  <c r="AZ4" i="4"/>
  <c r="AY4" i="4"/>
  <c r="AX4" i="4"/>
  <c r="AW4" i="4"/>
  <c r="AV4" i="9" s="1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9" s="1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9" s="1"/>
  <c r="P4" i="4"/>
  <c r="O4" i="4"/>
  <c r="N4" i="4"/>
  <c r="N4" i="12" s="1"/>
  <c r="M4" i="4"/>
  <c r="L4" i="4"/>
  <c r="K4" i="4"/>
  <c r="K56" i="4" s="1"/>
  <c r="J4" i="4"/>
  <c r="I4" i="4"/>
  <c r="H4" i="4"/>
  <c r="G4" i="4"/>
  <c r="F4" i="4"/>
  <c r="E4" i="4"/>
  <c r="D4" i="4"/>
  <c r="C4" i="9" s="1"/>
  <c r="C4" i="4"/>
  <c r="ES58" i="7"/>
  <c r="DI58" i="7"/>
  <c r="ER56" i="4"/>
  <c r="DL56" i="4"/>
  <c r="I56" i="4"/>
  <c r="FD58" i="7"/>
  <c r="EZ58" i="7"/>
  <c r="EN58" i="7"/>
  <c r="DX58" i="7"/>
  <c r="CR58" i="7"/>
  <c r="CB58" i="7"/>
  <c r="CW56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C9" i="9" s="1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EO58" i="7" l="1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Y60" i="10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21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W9" i="11" l="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3" i="9" s="1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EM57" i="7"/>
  <c r="EL57" i="7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DU55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DG57" i="7" l="1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P7" i="9" s="1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10" i="9" l="1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K9" i="9" s="1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J12" i="9" l="1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G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K12" i="9" l="1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<sst xmlns="http://schemas.openxmlformats.org/spreadsheetml/2006/main" count="1453" uniqueCount="386">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</sst>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19881</c:v>
                </c:pt>
                <c:pt idx="13">
                  <c:v>23892</c:v>
                </c:pt>
                <c:pt idx="14">
                  <c:v>27635</c:v>
                </c:pt>
                <c:pt idx="15">
                  <c:v>30794</c:v>
                </c:pt>
                <c:pt idx="16">
                  <c:v>34391</c:v>
                </c:pt>
                <c:pt idx="17">
                  <c:v>37120</c:v>
                </c:pt>
                <c:pt idx="18">
                  <c:v>40150</c:v>
                </c:pt>
                <c:pt idx="19">
                  <c:v>42762</c:v>
                </c:pt>
                <c:pt idx="20">
                  <c:v>44802</c:v>
                </c:pt>
                <c:pt idx="21">
                  <c:v>45221</c:v>
                </c:pt>
                <c:pt idx="22">
                  <c:v>60368</c:v>
                </c:pt>
                <c:pt idx="23">
                  <c:v>66885</c:v>
                </c:pt>
                <c:pt idx="24">
                  <c:v>69030</c:v>
                </c:pt>
                <c:pt idx="25">
                  <c:v>71224</c:v>
                </c:pt>
                <c:pt idx="26">
                  <c:v>73258</c:v>
                </c:pt>
                <c:pt idx="27">
                  <c:v>75136</c:v>
                </c:pt>
                <c:pt idx="28">
                  <c:v>75639</c:v>
                </c:pt>
                <c:pt idx="29">
                  <c:v>76197</c:v>
                </c:pt>
                <c:pt idx="30">
                  <c:v>76819</c:v>
                </c:pt>
                <c:pt idx="31">
                  <c:v>78572</c:v>
                </c:pt>
                <c:pt idx="32">
                  <c:v>78958</c:v>
                </c:pt>
                <c:pt idx="33">
                  <c:v>79525</c:v>
                </c:pt>
                <c:pt idx="34">
                  <c:v>80372</c:v>
                </c:pt>
                <c:pt idx="35">
                  <c:v>81346</c:v>
                </c:pt>
                <c:pt idx="36">
                  <c:v>82704</c:v>
                </c:pt>
                <c:pt idx="37">
                  <c:v>84070</c:v>
                </c:pt>
                <c:pt idx="38">
                  <c:v>85967</c:v>
                </c:pt>
                <c:pt idx="39">
                  <c:v>88325</c:v>
                </c:pt>
                <c:pt idx="40">
                  <c:v>90262</c:v>
                </c:pt>
                <c:pt idx="41">
                  <c:v>92795</c:v>
                </c:pt>
                <c:pt idx="42">
                  <c:v>95075</c:v>
                </c:pt>
                <c:pt idx="43">
                  <c:v>97844</c:v>
                </c:pt>
                <c:pt idx="44">
                  <c:v>101761</c:v>
                </c:pt>
                <c:pt idx="45">
                  <c:v>105782</c:v>
                </c:pt>
                <c:pt idx="46">
                  <c:v>109754</c:v>
                </c:pt>
                <c:pt idx="47">
                  <c:v>113536</c:v>
                </c:pt>
                <c:pt idx="48">
                  <c:v>118375</c:v>
                </c:pt>
                <c:pt idx="49">
                  <c:v>125704</c:v>
                </c:pt>
                <c:pt idx="50">
                  <c:v>130909</c:v>
                </c:pt>
                <c:pt idx="51">
                  <c:v>145204</c:v>
                </c:pt>
                <c:pt idx="52">
                  <c:v>156283</c:v>
                </c:pt>
                <c:pt idx="53">
                  <c:v>167022</c:v>
                </c:pt>
                <c:pt idx="54">
                  <c:v>181452</c:v>
                </c:pt>
                <c:pt idx="55">
                  <c:v>196917</c:v>
                </c:pt>
                <c:pt idx="56">
                  <c:v>216161</c:v>
                </c:pt>
                <c:pt idx="57">
                  <c:v>243084</c:v>
                </c:pt>
                <c:pt idx="58">
                  <c:v>272698</c:v>
                </c:pt>
                <c:pt idx="59">
                  <c:v>304844</c:v>
                </c:pt>
                <c:pt idx="60">
                  <c:v>337597</c:v>
                </c:pt>
                <c:pt idx="61">
                  <c:v>378381</c:v>
                </c:pt>
                <c:pt idx="62">
                  <c:v>418569</c:v>
                </c:pt>
                <c:pt idx="63">
                  <c:v>468155</c:v>
                </c:pt>
                <c:pt idx="64">
                  <c:v>530138</c:v>
                </c:pt>
                <c:pt idx="65">
                  <c:v>594178</c:v>
                </c:pt>
                <c:pt idx="66">
                  <c:v>661544</c:v>
                </c:pt>
                <c:pt idx="67">
                  <c:v>720695</c:v>
                </c:pt>
                <c:pt idx="68">
                  <c:v>783580</c:v>
                </c:pt>
                <c:pt idx="69">
                  <c:v>858317</c:v>
                </c:pt>
                <c:pt idx="70">
                  <c:v>933905</c:v>
                </c:pt>
                <c:pt idx="71">
                  <c:v>1014713</c:v>
                </c:pt>
                <c:pt idx="72">
                  <c:v>1097193</c:v>
                </c:pt>
                <c:pt idx="73">
                  <c:v>1177447</c:v>
                </c:pt>
                <c:pt idx="74">
                  <c:v>1251123</c:v>
                </c:pt>
                <c:pt idx="75">
                  <c:v>1322598</c:v>
                </c:pt>
                <c:pt idx="76">
                  <c:v>1397537</c:v>
                </c:pt>
                <c:pt idx="77">
                  <c:v>1481490</c:v>
                </c:pt>
                <c:pt idx="78">
                  <c:v>1567423</c:v>
                </c:pt>
                <c:pt idx="79">
                  <c:v>1659674</c:v>
                </c:pt>
                <c:pt idx="80">
                  <c:v>1737813</c:v>
                </c:pt>
                <c:pt idx="81">
                  <c:v>1836615</c:v>
                </c:pt>
                <c:pt idx="82">
                  <c:v>1906692</c:v>
                </c:pt>
                <c:pt idx="83">
                  <c:v>1977287</c:v>
                </c:pt>
                <c:pt idx="84">
                  <c:v>2057584</c:v>
                </c:pt>
                <c:pt idx="85">
                  <c:v>2153578</c:v>
                </c:pt>
                <c:pt idx="86">
                  <c:v>2242537</c:v>
                </c:pt>
                <c:pt idx="87">
                  <c:v>2316591</c:v>
                </c:pt>
                <c:pt idx="88">
                  <c:v>2399451</c:v>
                </c:pt>
                <c:pt idx="89">
                  <c:v>2472264</c:v>
                </c:pt>
                <c:pt idx="90">
                  <c:v>2546905</c:v>
                </c:pt>
                <c:pt idx="91">
                  <c:v>2622750</c:v>
                </c:pt>
                <c:pt idx="92">
                  <c:v>2711635</c:v>
                </c:pt>
                <c:pt idx="93">
                  <c:v>2799064</c:v>
                </c:pt>
                <c:pt idx="94">
                  <c:v>2884420</c:v>
                </c:pt>
                <c:pt idx="95">
                  <c:v>2958352</c:v>
                </c:pt>
                <c:pt idx="96">
                  <c:v>3027215</c:v>
                </c:pt>
                <c:pt idx="97">
                  <c:v>3101078</c:v>
                </c:pt>
                <c:pt idx="98">
                  <c:v>3176596</c:v>
                </c:pt>
                <c:pt idx="99">
                  <c:v>3261450</c:v>
                </c:pt>
                <c:pt idx="100">
                  <c:v>3349915</c:v>
                </c:pt>
                <c:pt idx="101">
                  <c:v>3432050</c:v>
                </c:pt>
                <c:pt idx="102">
                  <c:v>3511157</c:v>
                </c:pt>
                <c:pt idx="103">
                  <c:v>3587874</c:v>
                </c:pt>
                <c:pt idx="104">
                  <c:v>3668635</c:v>
                </c:pt>
                <c:pt idx="105">
                  <c:v>3760836</c:v>
                </c:pt>
                <c:pt idx="106">
                  <c:v>3851895</c:v>
                </c:pt>
                <c:pt idx="107">
                  <c:v>3945002</c:v>
                </c:pt>
                <c:pt idx="108">
                  <c:v>4030363</c:v>
                </c:pt>
                <c:pt idx="109">
                  <c:v>4108270</c:v>
                </c:pt>
                <c:pt idx="110">
                  <c:v>4184838</c:v>
                </c:pt>
                <c:pt idx="111">
                  <c:v>4268247</c:v>
                </c:pt>
                <c:pt idx="112">
                  <c:v>4353211</c:v>
                </c:pt>
                <c:pt idx="113">
                  <c:v>4451126</c:v>
                </c:pt>
                <c:pt idx="114">
                  <c:v>4548549</c:v>
                </c:pt>
                <c:pt idx="115">
                  <c:v>4641727</c:v>
                </c:pt>
                <c:pt idx="116">
                  <c:v>4721968</c:v>
                </c:pt>
                <c:pt idx="117">
                  <c:v>4810315</c:v>
                </c:pt>
                <c:pt idx="118">
                  <c:v>4906193</c:v>
                </c:pt>
                <c:pt idx="119">
                  <c:v>5005761</c:v>
                </c:pt>
                <c:pt idx="120">
                  <c:v>5112366</c:v>
                </c:pt>
                <c:pt idx="121">
                  <c:v>5220585</c:v>
                </c:pt>
                <c:pt idx="122">
                  <c:v>5321022</c:v>
                </c:pt>
                <c:pt idx="123">
                  <c:v>5417354</c:v>
                </c:pt>
                <c:pt idx="124">
                  <c:v>5504324</c:v>
                </c:pt>
                <c:pt idx="125">
                  <c:v>5599216</c:v>
                </c:pt>
                <c:pt idx="126">
                  <c:v>5702113</c:v>
                </c:pt>
                <c:pt idx="127">
                  <c:v>5820253</c:v>
                </c:pt>
                <c:pt idx="128">
                  <c:v>5941938</c:v>
                </c:pt>
                <c:pt idx="129">
                  <c:v>6070884</c:v>
                </c:pt>
                <c:pt idx="130">
                  <c:v>6178860</c:v>
                </c:pt>
                <c:pt idx="131">
                  <c:v>6275246</c:v>
                </c:pt>
                <c:pt idx="132">
                  <c:v>6387981</c:v>
                </c:pt>
                <c:pt idx="133">
                  <c:v>6515768</c:v>
                </c:pt>
                <c:pt idx="134">
                  <c:v>6642985</c:v>
                </c:pt>
                <c:pt idx="135">
                  <c:v>6776258</c:v>
                </c:pt>
                <c:pt idx="136">
                  <c:v>6902782</c:v>
                </c:pt>
                <c:pt idx="137">
                  <c:v>7015871</c:v>
                </c:pt>
                <c:pt idx="138">
                  <c:v>7119487</c:v>
                </c:pt>
                <c:pt idx="139">
                  <c:v>7243018</c:v>
                </c:pt>
                <c:pt idx="140">
                  <c:v>7376659</c:v>
                </c:pt>
                <c:pt idx="141">
                  <c:v>7515050</c:v>
                </c:pt>
                <c:pt idx="142">
                  <c:v>7644586</c:v>
                </c:pt>
                <c:pt idx="143">
                  <c:v>7779207</c:v>
                </c:pt>
                <c:pt idx="144">
                  <c:v>7912752</c:v>
                </c:pt>
                <c:pt idx="145">
                  <c:v>8034787</c:v>
                </c:pt>
                <c:pt idx="146">
                  <c:v>8174568</c:v>
                </c:pt>
                <c:pt idx="147">
                  <c:v>8350578</c:v>
                </c:pt>
                <c:pt idx="148">
                  <c:v>8489604</c:v>
                </c:pt>
                <c:pt idx="149">
                  <c:v>8670951</c:v>
                </c:pt>
                <c:pt idx="150">
                  <c:v>8829814</c:v>
                </c:pt>
                <c:pt idx="151">
                  <c:v>8961235</c:v>
                </c:pt>
                <c:pt idx="152">
                  <c:v>9099271</c:v>
                </c:pt>
                <c:pt idx="153">
                  <c:v>9264657</c:v>
                </c:pt>
                <c:pt idx="154">
                  <c:v>9432072</c:v>
                </c:pt>
                <c:pt idx="155">
                  <c:v>9610551</c:v>
                </c:pt>
                <c:pt idx="156">
                  <c:v>9802294</c:v>
                </c:pt>
                <c:pt idx="157">
                  <c:v>9980257</c:v>
                </c:pt>
                <c:pt idx="158">
                  <c:v>10145791</c:v>
                </c:pt>
                <c:pt idx="159">
                  <c:v>10302151</c:v>
                </c:pt>
                <c:pt idx="160">
                  <c:v>10475826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Confirmed!$C$5:$FF$5</c:f>
              <c:numCache>
                <c:formatCode>General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29</c:v>
                </c:pt>
                <c:pt idx="17">
                  <c:v>34</c:v>
                </c:pt>
                <c:pt idx="18">
                  <c:v>36</c:v>
                </c:pt>
                <c:pt idx="19">
                  <c:v>41</c:v>
                </c:pt>
                <c:pt idx="20">
                  <c:v>43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62</c:v>
                </c:pt>
                <c:pt idx="31">
                  <c:v>104</c:v>
                </c:pt>
                <c:pt idx="32">
                  <c:v>197</c:v>
                </c:pt>
                <c:pt idx="33">
                  <c:v>275</c:v>
                </c:pt>
                <c:pt idx="34">
                  <c:v>378</c:v>
                </c:pt>
                <c:pt idx="35">
                  <c:v>534</c:v>
                </c:pt>
                <c:pt idx="36">
                  <c:v>797</c:v>
                </c:pt>
                <c:pt idx="37">
                  <c:v>1081</c:v>
                </c:pt>
                <c:pt idx="38">
                  <c:v>1452</c:v>
                </c:pt>
                <c:pt idx="39">
                  <c:v>2186</c:v>
                </c:pt>
                <c:pt idx="40">
                  <c:v>2708</c:v>
                </c:pt>
                <c:pt idx="41">
                  <c:v>3328</c:v>
                </c:pt>
                <c:pt idx="42">
                  <c:v>4288</c:v>
                </c:pt>
                <c:pt idx="43">
                  <c:v>5675</c:v>
                </c:pt>
                <c:pt idx="44">
                  <c:v>7417</c:v>
                </c:pt>
                <c:pt idx="45">
                  <c:v>9545</c:v>
                </c:pt>
                <c:pt idx="46">
                  <c:v>12075</c:v>
                </c:pt>
                <c:pt idx="47">
                  <c:v>14849</c:v>
                </c:pt>
                <c:pt idx="48">
                  <c:v>18215</c:v>
                </c:pt>
                <c:pt idx="49">
                  <c:v>23217</c:v>
                </c:pt>
                <c:pt idx="50">
                  <c:v>26563</c:v>
                </c:pt>
                <c:pt idx="51">
                  <c:v>37816</c:v>
                </c:pt>
                <c:pt idx="52">
                  <c:v>45856</c:v>
                </c:pt>
                <c:pt idx="53">
                  <c:v>54127</c:v>
                </c:pt>
                <c:pt idx="54">
                  <c:v>64768</c:v>
                </c:pt>
                <c:pt idx="55">
                  <c:v>75717</c:v>
                </c:pt>
                <c:pt idx="56">
                  <c:v>89125</c:v>
                </c:pt>
                <c:pt idx="57">
                  <c:v>107314</c:v>
                </c:pt>
                <c:pt idx="58">
                  <c:v>127593</c:v>
                </c:pt>
                <c:pt idx="59">
                  <c:v>148921</c:v>
                </c:pt>
                <c:pt idx="60">
                  <c:v>168077</c:v>
                </c:pt>
                <c:pt idx="61">
                  <c:v>193359</c:v>
                </c:pt>
                <c:pt idx="62">
                  <c:v>216702</c:v>
                </c:pt>
                <c:pt idx="63">
                  <c:v>246237</c:v>
                </c:pt>
                <c:pt idx="64">
                  <c:v>281589</c:v>
                </c:pt>
                <c:pt idx="65">
                  <c:v>318180</c:v>
                </c:pt>
                <c:pt idx="66">
                  <c:v>355407</c:v>
                </c:pt>
                <c:pt idx="67">
                  <c:v>385525</c:v>
                </c:pt>
                <c:pt idx="68">
                  <c:v>416955</c:v>
                </c:pt>
                <c:pt idx="69">
                  <c:v>453606</c:v>
                </c:pt>
                <c:pt idx="70">
                  <c:v>490920</c:v>
                </c:pt>
                <c:pt idx="71">
                  <c:v>527186</c:v>
                </c:pt>
                <c:pt idx="72">
                  <c:v>565108</c:v>
                </c:pt>
                <c:pt idx="73">
                  <c:v>599920</c:v>
                </c:pt>
                <c:pt idx="74">
                  <c:v>631180</c:v>
                </c:pt>
                <c:pt idx="75">
                  <c:v>659741</c:v>
                </c:pt>
                <c:pt idx="76">
                  <c:v>690382</c:v>
                </c:pt>
                <c:pt idx="77">
                  <c:v>726814</c:v>
                </c:pt>
                <c:pt idx="78">
                  <c:v>761580</c:v>
                </c:pt>
                <c:pt idx="79">
                  <c:v>801913</c:v>
                </c:pt>
                <c:pt idx="80">
                  <c:v>834526</c:v>
                </c:pt>
                <c:pt idx="81">
                  <c:v>888735</c:v>
                </c:pt>
                <c:pt idx="82">
                  <c:v>914750</c:v>
                </c:pt>
                <c:pt idx="83">
                  <c:v>940822</c:v>
                </c:pt>
                <c:pt idx="84">
                  <c:v>971654</c:v>
                </c:pt>
                <c:pt idx="85">
                  <c:v>1014548</c:v>
                </c:pt>
                <c:pt idx="86">
                  <c:v>1046115</c:v>
                </c:pt>
                <c:pt idx="87">
                  <c:v>1068220</c:v>
                </c:pt>
                <c:pt idx="88">
                  <c:v>1101007</c:v>
                </c:pt>
                <c:pt idx="89">
                  <c:v>1123804</c:v>
                </c:pt>
                <c:pt idx="90">
                  <c:v>1148451</c:v>
                </c:pt>
                <c:pt idx="91">
                  <c:v>1169382</c:v>
                </c:pt>
                <c:pt idx="92">
                  <c:v>1195343</c:v>
                </c:pt>
                <c:pt idx="93">
                  <c:v>1206720</c:v>
                </c:pt>
                <c:pt idx="94">
                  <c:v>1228452</c:v>
                </c:pt>
                <c:pt idx="95">
                  <c:v>1246266</c:v>
                </c:pt>
                <c:pt idx="96">
                  <c:v>1264629</c:v>
                </c:pt>
                <c:pt idx="97">
                  <c:v>1282585</c:v>
                </c:pt>
                <c:pt idx="98">
                  <c:v>1297465</c:v>
                </c:pt>
                <c:pt idx="99">
                  <c:v>1315442</c:v>
                </c:pt>
                <c:pt idx="100">
                  <c:v>1332483</c:v>
                </c:pt>
                <c:pt idx="101">
                  <c:v>1348093</c:v>
                </c:pt>
                <c:pt idx="102">
                  <c:v>1360502</c:v>
                </c:pt>
                <c:pt idx="103">
                  <c:v>1372169</c:v>
                </c:pt>
                <c:pt idx="104">
                  <c:v>1386065</c:v>
                </c:pt>
                <c:pt idx="105">
                  <c:v>1405445</c:v>
                </c:pt>
                <c:pt idx="106">
                  <c:v>1421813</c:v>
                </c:pt>
                <c:pt idx="107">
                  <c:v>1437602</c:v>
                </c:pt>
                <c:pt idx="108">
                  <c:v>1449775</c:v>
                </c:pt>
                <c:pt idx="109">
                  <c:v>1460947</c:v>
                </c:pt>
                <c:pt idx="110">
                  <c:v>1473658</c:v>
                </c:pt>
                <c:pt idx="111">
                  <c:v>1485645</c:v>
                </c:pt>
                <c:pt idx="112">
                  <c:v>1496055</c:v>
                </c:pt>
                <c:pt idx="113">
                  <c:v>1507930</c:v>
                </c:pt>
                <c:pt idx="114">
                  <c:v>1519599</c:v>
                </c:pt>
                <c:pt idx="115">
                  <c:v>1529657</c:v>
                </c:pt>
                <c:pt idx="116">
                  <c:v>1538748</c:v>
                </c:pt>
                <c:pt idx="117">
                  <c:v>1547024</c:v>
                </c:pt>
                <c:pt idx="118">
                  <c:v>1556667</c:v>
                </c:pt>
                <c:pt idx="119">
                  <c:v>1563035</c:v>
                </c:pt>
                <c:pt idx="120">
                  <c:v>1571873</c:v>
                </c:pt>
                <c:pt idx="121">
                  <c:v>1582945</c:v>
                </c:pt>
                <c:pt idx="122">
                  <c:v>1591767</c:v>
                </c:pt>
                <c:pt idx="123">
                  <c:v>1599182</c:v>
                </c:pt>
                <c:pt idx="124">
                  <c:v>1604870</c:v>
                </c:pt>
                <c:pt idx="125">
                  <c:v>1614285</c:v>
                </c:pt>
                <c:pt idx="126">
                  <c:v>1621552</c:v>
                </c:pt>
                <c:pt idx="127">
                  <c:v>1633950</c:v>
                </c:pt>
                <c:pt idx="128">
                  <c:v>1642827</c:v>
                </c:pt>
                <c:pt idx="129">
                  <c:v>1651534</c:v>
                </c:pt>
                <c:pt idx="130">
                  <c:v>1657989</c:v>
                </c:pt>
                <c:pt idx="131">
                  <c:v>1663284</c:v>
                </c:pt>
                <c:pt idx="132">
                  <c:v>1668444</c:v>
                </c:pt>
                <c:pt idx="133">
                  <c:v>1676889</c:v>
                </c:pt>
                <c:pt idx="134">
                  <c:v>1684646</c:v>
                </c:pt>
                <c:pt idx="135">
                  <c:v>1692624</c:v>
                </c:pt>
                <c:pt idx="136">
                  <c:v>1700408</c:v>
                </c:pt>
                <c:pt idx="137">
                  <c:v>1707115</c:v>
                </c:pt>
                <c:pt idx="138">
                  <c:v>1712912</c:v>
                </c:pt>
                <c:pt idx="139">
                  <c:v>1720039</c:v>
                </c:pt>
                <c:pt idx="140">
                  <c:v>1726042</c:v>
                </c:pt>
                <c:pt idx="141">
                  <c:v>1733503</c:v>
                </c:pt>
                <c:pt idx="142">
                  <c:v>1741747</c:v>
                </c:pt>
                <c:pt idx="143">
                  <c:v>1749432</c:v>
                </c:pt>
                <c:pt idx="144">
                  <c:v>1756524</c:v>
                </c:pt>
                <c:pt idx="145">
                  <c:v>1762635</c:v>
                </c:pt>
                <c:pt idx="146">
                  <c:v>1769812</c:v>
                </c:pt>
                <c:pt idx="147">
                  <c:v>1777461</c:v>
                </c:pt>
                <c:pt idx="148">
                  <c:v>1786093</c:v>
                </c:pt>
                <c:pt idx="149">
                  <c:v>1794330</c:v>
                </c:pt>
                <c:pt idx="150">
                  <c:v>1800890</c:v>
                </c:pt>
                <c:pt idx="151">
                  <c:v>1806472</c:v>
                </c:pt>
                <c:pt idx="152">
                  <c:v>1811600</c:v>
                </c:pt>
                <c:pt idx="153">
                  <c:v>1819285</c:v>
                </c:pt>
                <c:pt idx="154">
                  <c:v>1826099</c:v>
                </c:pt>
                <c:pt idx="155">
                  <c:v>1833173</c:v>
                </c:pt>
                <c:pt idx="156">
                  <c:v>1841978</c:v>
                </c:pt>
                <c:pt idx="157">
                  <c:v>1847314</c:v>
                </c:pt>
                <c:pt idx="158">
                  <c:v>1851499</c:v>
                </c:pt>
                <c:pt idx="159">
                  <c:v>1860174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29872</c:v>
                </c:pt>
                <c:pt idx="71">
                  <c:v>34179</c:v>
                </c:pt>
                <c:pt idx="72">
                  <c:v>38695</c:v>
                </c:pt>
                <c:pt idx="73">
                  <c:v>42482</c:v>
                </c:pt>
                <c:pt idx="74">
                  <c:v>48441</c:v>
                </c:pt>
                <c:pt idx="75">
                  <c:v>52284</c:v>
                </c:pt>
                <c:pt idx="76">
                  <c:v>55954</c:v>
                </c:pt>
                <c:pt idx="77">
                  <c:v>61476</c:v>
                </c:pt>
                <c:pt idx="78">
                  <c:v>65874</c:v>
                </c:pt>
                <c:pt idx="79">
                  <c:v>74607</c:v>
                </c:pt>
                <c:pt idx="80">
                  <c:v>79876</c:v>
                </c:pt>
                <c:pt idx="81">
                  <c:v>85208</c:v>
                </c:pt>
                <c:pt idx="82">
                  <c:v>89572</c:v>
                </c:pt>
                <c:pt idx="83">
                  <c:v>94841</c:v>
                </c:pt>
                <c:pt idx="84">
                  <c:v>99479</c:v>
                </c:pt>
                <c:pt idx="85">
                  <c:v>104141</c:v>
                </c:pt>
                <c:pt idx="86">
                  <c:v>109765</c:v>
                </c:pt>
                <c:pt idx="87">
                  <c:v>115310</c:v>
                </c:pt>
                <c:pt idx="88">
                  <c:v>121168</c:v>
                </c:pt>
                <c:pt idx="89">
                  <c:v>125852</c:v>
                </c:pt>
                <c:pt idx="90">
                  <c:v>130168</c:v>
                </c:pt>
                <c:pt idx="91">
                  <c:v>134634</c:v>
                </c:pt>
                <c:pt idx="92">
                  <c:v>139241</c:v>
                </c:pt>
                <c:pt idx="93">
                  <c:v>144634</c:v>
                </c:pt>
                <c:pt idx="94">
                  <c:v>149563</c:v>
                </c:pt>
                <c:pt idx="95">
                  <c:v>154031</c:v>
                </c:pt>
                <c:pt idx="96">
                  <c:v>158342</c:v>
                </c:pt>
                <c:pt idx="97">
                  <c:v>162344</c:v>
                </c:pt>
                <c:pt idx="98">
                  <c:v>166435</c:v>
                </c:pt>
                <c:pt idx="99">
                  <c:v>172475</c:v>
                </c:pt>
                <c:pt idx="100">
                  <c:v>178679</c:v>
                </c:pt>
                <c:pt idx="101">
                  <c:v>183494</c:v>
                </c:pt>
                <c:pt idx="102">
                  <c:v>187836</c:v>
                </c:pt>
                <c:pt idx="103">
                  <c:v>191826</c:v>
                </c:pt>
                <c:pt idx="104">
                  <c:v>196237</c:v>
                </c:pt>
                <c:pt idx="105">
                  <c:v>202353</c:v>
                </c:pt>
                <c:pt idx="106">
                  <c:v>207971</c:v>
                </c:pt>
                <c:pt idx="107">
                  <c:v>212623</c:v>
                </c:pt>
                <c:pt idx="108">
                  <c:v>216519</c:v>
                </c:pt>
                <c:pt idx="109">
                  <c:v>220443</c:v>
                </c:pt>
                <c:pt idx="110">
                  <c:v>224326</c:v>
                </c:pt>
                <c:pt idx="111">
                  <c:v>227735</c:v>
                </c:pt>
                <c:pt idx="112">
                  <c:v>230979</c:v>
                </c:pt>
                <c:pt idx="113">
                  <c:v>234434</c:v>
                </c:pt>
                <c:pt idx="114">
                  <c:v>237998</c:v>
                </c:pt>
                <c:pt idx="115">
                  <c:v>241455</c:v>
                </c:pt>
                <c:pt idx="116">
                  <c:v>244989</c:v>
                </c:pt>
                <c:pt idx="117">
                  <c:v>247703</c:v>
                </c:pt>
                <c:pt idx="118">
                  <c:v>250132</c:v>
                </c:pt>
                <c:pt idx="119">
                  <c:v>249613</c:v>
                </c:pt>
                <c:pt idx="120">
                  <c:v>252240</c:v>
                </c:pt>
                <c:pt idx="121">
                  <c:v>255538</c:v>
                </c:pt>
                <c:pt idx="122">
                  <c:v>258498</c:v>
                </c:pt>
                <c:pt idx="123">
                  <c:v>260910</c:v>
                </c:pt>
                <c:pt idx="124">
                  <c:v>262541</c:v>
                </c:pt>
                <c:pt idx="125">
                  <c:v>266593</c:v>
                </c:pt>
                <c:pt idx="126">
                  <c:v>268613</c:v>
                </c:pt>
                <c:pt idx="127">
                  <c:v>270502</c:v>
                </c:pt>
                <c:pt idx="128">
                  <c:v>272601</c:v>
                </c:pt>
                <c:pt idx="129">
                  <c:v>274213</c:v>
                </c:pt>
                <c:pt idx="130">
                  <c:v>276150</c:v>
                </c:pt>
                <c:pt idx="131">
                  <c:v>277730</c:v>
                </c:pt>
                <c:pt idx="132">
                  <c:v>279386</c:v>
                </c:pt>
                <c:pt idx="133">
                  <c:v>281264</c:v>
                </c:pt>
                <c:pt idx="134">
                  <c:v>283073</c:v>
                </c:pt>
                <c:pt idx="135">
                  <c:v>284728</c:v>
                </c:pt>
                <c:pt idx="136">
                  <c:v>286288</c:v>
                </c:pt>
                <c:pt idx="137">
                  <c:v>287615</c:v>
                </c:pt>
                <c:pt idx="138">
                  <c:v>288828</c:v>
                </c:pt>
                <c:pt idx="139">
                  <c:v>290575</c:v>
                </c:pt>
                <c:pt idx="140">
                  <c:v>291582</c:v>
                </c:pt>
                <c:pt idx="141">
                  <c:v>292854</c:v>
                </c:pt>
                <c:pt idx="142">
                  <c:v>294396</c:v>
                </c:pt>
                <c:pt idx="143">
                  <c:v>295822</c:v>
                </c:pt>
                <c:pt idx="144">
                  <c:v>297336</c:v>
                </c:pt>
                <c:pt idx="145">
                  <c:v>298309</c:v>
                </c:pt>
                <c:pt idx="146">
                  <c:v>299594</c:v>
                </c:pt>
                <c:pt idx="147">
                  <c:v>300711</c:v>
                </c:pt>
                <c:pt idx="148">
                  <c:v>301929</c:v>
                </c:pt>
                <c:pt idx="149">
                  <c:v>303279</c:v>
                </c:pt>
                <c:pt idx="150">
                  <c:v>304574</c:v>
                </c:pt>
                <c:pt idx="151">
                  <c:v>305797</c:v>
                </c:pt>
                <c:pt idx="152">
                  <c:v>306755</c:v>
                </c:pt>
                <c:pt idx="153">
                  <c:v>307676</c:v>
                </c:pt>
                <c:pt idx="154">
                  <c:v>308331</c:v>
                </c:pt>
                <c:pt idx="155">
                  <c:v>309449</c:v>
                </c:pt>
                <c:pt idx="156">
                  <c:v>310830</c:v>
                </c:pt>
                <c:pt idx="157">
                  <c:v>311721</c:v>
                </c:pt>
                <c:pt idx="158">
                  <c:v>312634</c:v>
                </c:pt>
                <c:pt idx="159">
                  <c:v>313464</c:v>
                </c:pt>
                <c:pt idx="160">
                  <c:v>314154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8914</c:v>
                </c:pt>
                <c:pt idx="57">
                  <c:v>14153</c:v>
                </c:pt>
                <c:pt idx="58">
                  <c:v>19479</c:v>
                </c:pt>
                <c:pt idx="59">
                  <c:v>25818</c:v>
                </c:pt>
                <c:pt idx="60">
                  <c:v>33756</c:v>
                </c:pt>
                <c:pt idx="61">
                  <c:v>43845</c:v>
                </c:pt>
                <c:pt idx="62">
                  <c:v>54108</c:v>
                </c:pt>
                <c:pt idx="63">
                  <c:v>66044</c:v>
                </c:pt>
                <c:pt idx="64">
                  <c:v>84080</c:v>
                </c:pt>
                <c:pt idx="65">
                  <c:v>102254</c:v>
                </c:pt>
                <c:pt idx="66">
                  <c:v>122054</c:v>
                </c:pt>
                <c:pt idx="67">
                  <c:v>141194</c:v>
                </c:pt>
                <c:pt idx="68">
                  <c:v>162690</c:v>
                </c:pt>
                <c:pt idx="69">
                  <c:v>188701</c:v>
                </c:pt>
                <c:pt idx="70">
                  <c:v>214194</c:v>
                </c:pt>
                <c:pt idx="71">
                  <c:v>244593</c:v>
                </c:pt>
                <c:pt idx="72">
                  <c:v>276535</c:v>
                </c:pt>
                <c:pt idx="73">
                  <c:v>309699</c:v>
                </c:pt>
                <c:pt idx="74">
                  <c:v>337573</c:v>
                </c:pt>
                <c:pt idx="75">
                  <c:v>367210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527958</c:v>
                </c:pt>
                <c:pt idx="81">
                  <c:v>556517</c:v>
                </c:pt>
                <c:pt idx="82">
                  <c:v>581810</c:v>
                </c:pt>
                <c:pt idx="83">
                  <c:v>608845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730317</c:v>
                </c:pt>
                <c:pt idx="88">
                  <c:v>756375</c:v>
                </c:pt>
                <c:pt idx="89">
                  <c:v>783716</c:v>
                </c:pt>
                <c:pt idx="90">
                  <c:v>809213</c:v>
                </c:pt>
                <c:pt idx="91">
                  <c:v>837414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968517</c:v>
                </c:pt>
                <c:pt idx="96">
                  <c:v>990993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1288566</c:v>
                </c:pt>
                <c:pt idx="108">
                  <c:v>1314306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1374914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1514839</c:v>
                </c:pt>
                <c:pt idx="118">
                  <c:v>1535337</c:v>
                </c:pt>
                <c:pt idx="119">
                  <c:v>1558949</c:v>
                </c:pt>
                <c:pt idx="120">
                  <c:v>1584486</c:v>
                </c:pt>
                <c:pt idx="121">
                  <c:v>1608623</c:v>
                </c:pt>
                <c:pt idx="122">
                  <c:v>1630450</c:v>
                </c:pt>
                <c:pt idx="123">
                  <c:v>1651239</c:v>
                </c:pt>
                <c:pt idx="124">
                  <c:v>1670209</c:v>
                </c:pt>
                <c:pt idx="125">
                  <c:v>1689057</c:v>
                </c:pt>
                <c:pt idx="126">
                  <c:v>1707423</c:v>
                </c:pt>
                <c:pt idx="127">
                  <c:v>1730259</c:v>
                </c:pt>
                <c:pt idx="128">
                  <c:v>1754747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1837367</c:v>
                </c:pt>
                <c:pt idx="133">
                  <c:v>1857248</c:v>
                </c:pt>
                <c:pt idx="134">
                  <c:v>1878543</c:v>
                </c:pt>
                <c:pt idx="135">
                  <c:v>1903854</c:v>
                </c:pt>
                <c:pt idx="136">
                  <c:v>1926538</c:v>
                </c:pt>
                <c:pt idx="137">
                  <c:v>1944309</c:v>
                </c:pt>
                <c:pt idx="138">
                  <c:v>1961781</c:v>
                </c:pt>
                <c:pt idx="139">
                  <c:v>1979868</c:v>
                </c:pt>
                <c:pt idx="140">
                  <c:v>2000702</c:v>
                </c:pt>
                <c:pt idx="141">
                  <c:v>2023590</c:v>
                </c:pt>
                <c:pt idx="142">
                  <c:v>2048986</c:v>
                </c:pt>
                <c:pt idx="143">
                  <c:v>2074526</c:v>
                </c:pt>
                <c:pt idx="144">
                  <c:v>2094058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2191052</c:v>
                </c:pt>
                <c:pt idx="149">
                  <c:v>2222579</c:v>
                </c:pt>
                <c:pt idx="150">
                  <c:v>2255297</c:v>
                </c:pt>
                <c:pt idx="151">
                  <c:v>2281655</c:v>
                </c:pt>
                <c:pt idx="152">
                  <c:v>2312302</c:v>
                </c:pt>
                <c:pt idx="153">
                  <c:v>2347491</c:v>
                </c:pt>
                <c:pt idx="154">
                  <c:v>2382327</c:v>
                </c:pt>
                <c:pt idx="155">
                  <c:v>2422299</c:v>
                </c:pt>
                <c:pt idx="156">
                  <c:v>2467554</c:v>
                </c:pt>
                <c:pt idx="157">
                  <c:v>2510151</c:v>
                </c:pt>
                <c:pt idx="158">
                  <c:v>2548996</c:v>
                </c:pt>
                <c:pt idx="159">
                  <c:v>2590651</c:v>
                </c:pt>
                <c:pt idx="160">
                  <c:v>2635417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3094</c:v>
                </c:pt>
                <c:pt idx="12">
                  <c:v>4011</c:v>
                </c:pt>
                <c:pt idx="13">
                  <c:v>3743</c:v>
                </c:pt>
                <c:pt idx="14">
                  <c:v>3159</c:v>
                </c:pt>
                <c:pt idx="15">
                  <c:v>3597</c:v>
                </c:pt>
                <c:pt idx="16">
                  <c:v>2729</c:v>
                </c:pt>
                <c:pt idx="17">
                  <c:v>3030</c:v>
                </c:pt>
                <c:pt idx="18">
                  <c:v>2612</c:v>
                </c:pt>
                <c:pt idx="19">
                  <c:v>2040</c:v>
                </c:pt>
                <c:pt idx="20">
                  <c:v>419</c:v>
                </c:pt>
                <c:pt idx="21">
                  <c:v>15147</c:v>
                </c:pt>
                <c:pt idx="22">
                  <c:v>6517</c:v>
                </c:pt>
                <c:pt idx="23">
                  <c:v>2145</c:v>
                </c:pt>
                <c:pt idx="24">
                  <c:v>2194</c:v>
                </c:pt>
                <c:pt idx="25">
                  <c:v>2034</c:v>
                </c:pt>
                <c:pt idx="26">
                  <c:v>1878</c:v>
                </c:pt>
                <c:pt idx="27">
                  <c:v>503</c:v>
                </c:pt>
                <c:pt idx="28">
                  <c:v>558</c:v>
                </c:pt>
                <c:pt idx="29">
                  <c:v>622</c:v>
                </c:pt>
                <c:pt idx="30">
                  <c:v>1753</c:v>
                </c:pt>
                <c:pt idx="31">
                  <c:v>386</c:v>
                </c:pt>
                <c:pt idx="32">
                  <c:v>567</c:v>
                </c:pt>
                <c:pt idx="33">
                  <c:v>847</c:v>
                </c:pt>
                <c:pt idx="34">
                  <c:v>974</c:v>
                </c:pt>
                <c:pt idx="35">
                  <c:v>1358</c:v>
                </c:pt>
                <c:pt idx="36">
                  <c:v>1366</c:v>
                </c:pt>
                <c:pt idx="37">
                  <c:v>1897</c:v>
                </c:pt>
                <c:pt idx="38">
                  <c:v>2358</c:v>
                </c:pt>
                <c:pt idx="39">
                  <c:v>1937</c:v>
                </c:pt>
                <c:pt idx="40">
                  <c:v>2533</c:v>
                </c:pt>
                <c:pt idx="41">
                  <c:v>2280</c:v>
                </c:pt>
                <c:pt idx="42">
                  <c:v>2769</c:v>
                </c:pt>
                <c:pt idx="43">
                  <c:v>3917</c:v>
                </c:pt>
                <c:pt idx="44">
                  <c:v>4021</c:v>
                </c:pt>
                <c:pt idx="45">
                  <c:v>3972</c:v>
                </c:pt>
                <c:pt idx="46">
                  <c:v>3782</c:v>
                </c:pt>
                <c:pt idx="47">
                  <c:v>4839</c:v>
                </c:pt>
                <c:pt idx="48">
                  <c:v>7329</c:v>
                </c:pt>
                <c:pt idx="49">
                  <c:v>5205</c:v>
                </c:pt>
                <c:pt idx="50">
                  <c:v>14295</c:v>
                </c:pt>
                <c:pt idx="51">
                  <c:v>11079</c:v>
                </c:pt>
                <c:pt idx="52">
                  <c:v>10739</c:v>
                </c:pt>
                <c:pt idx="53">
                  <c:v>14430</c:v>
                </c:pt>
                <c:pt idx="54">
                  <c:v>15465</c:v>
                </c:pt>
                <c:pt idx="55">
                  <c:v>19244</c:v>
                </c:pt>
                <c:pt idx="56">
                  <c:v>26923</c:v>
                </c:pt>
                <c:pt idx="57">
                  <c:v>29614</c:v>
                </c:pt>
                <c:pt idx="58">
                  <c:v>32146</c:v>
                </c:pt>
                <c:pt idx="59">
                  <c:v>32753</c:v>
                </c:pt>
                <c:pt idx="60">
                  <c:v>40784</c:v>
                </c:pt>
                <c:pt idx="61">
                  <c:v>40188</c:v>
                </c:pt>
                <c:pt idx="62">
                  <c:v>49586</c:v>
                </c:pt>
                <c:pt idx="63">
                  <c:v>61983</c:v>
                </c:pt>
                <c:pt idx="64">
                  <c:v>64040</c:v>
                </c:pt>
                <c:pt idx="65">
                  <c:v>67366</c:v>
                </c:pt>
                <c:pt idx="66">
                  <c:v>59151</c:v>
                </c:pt>
                <c:pt idx="67">
                  <c:v>62885</c:v>
                </c:pt>
                <c:pt idx="68">
                  <c:v>74737</c:v>
                </c:pt>
                <c:pt idx="69">
                  <c:v>75588</c:v>
                </c:pt>
                <c:pt idx="70">
                  <c:v>80808</c:v>
                </c:pt>
                <c:pt idx="71">
                  <c:v>82480</c:v>
                </c:pt>
                <c:pt idx="72">
                  <c:v>80254</c:v>
                </c:pt>
                <c:pt idx="73">
                  <c:v>73676</c:v>
                </c:pt>
                <c:pt idx="74">
                  <c:v>71475</c:v>
                </c:pt>
                <c:pt idx="75">
                  <c:v>74939</c:v>
                </c:pt>
                <c:pt idx="76">
                  <c:v>83953</c:v>
                </c:pt>
                <c:pt idx="77">
                  <c:v>85933</c:v>
                </c:pt>
                <c:pt idx="78">
                  <c:v>92251</c:v>
                </c:pt>
                <c:pt idx="79">
                  <c:v>78139</c:v>
                </c:pt>
                <c:pt idx="80">
                  <c:v>98802</c:v>
                </c:pt>
                <c:pt idx="81">
                  <c:v>70077</c:v>
                </c:pt>
                <c:pt idx="82">
                  <c:v>70595</c:v>
                </c:pt>
                <c:pt idx="83">
                  <c:v>80297</c:v>
                </c:pt>
                <c:pt idx="84">
                  <c:v>95994</c:v>
                </c:pt>
                <c:pt idx="85">
                  <c:v>88959</c:v>
                </c:pt>
                <c:pt idx="86">
                  <c:v>74054</c:v>
                </c:pt>
                <c:pt idx="87">
                  <c:v>82860</c:v>
                </c:pt>
                <c:pt idx="88">
                  <c:v>72813</c:v>
                </c:pt>
                <c:pt idx="89">
                  <c:v>74641</c:v>
                </c:pt>
                <c:pt idx="90">
                  <c:v>75845</c:v>
                </c:pt>
                <c:pt idx="91">
                  <c:v>88885</c:v>
                </c:pt>
                <c:pt idx="92">
                  <c:v>87429</c:v>
                </c:pt>
                <c:pt idx="93">
                  <c:v>85356</c:v>
                </c:pt>
                <c:pt idx="94">
                  <c:v>73932</c:v>
                </c:pt>
                <c:pt idx="95">
                  <c:v>68863</c:v>
                </c:pt>
                <c:pt idx="96">
                  <c:v>73863</c:v>
                </c:pt>
                <c:pt idx="97">
                  <c:v>75518</c:v>
                </c:pt>
                <c:pt idx="98">
                  <c:v>84854</c:v>
                </c:pt>
                <c:pt idx="99">
                  <c:v>88465</c:v>
                </c:pt>
                <c:pt idx="100">
                  <c:v>82135</c:v>
                </c:pt>
                <c:pt idx="101">
                  <c:v>79107</c:v>
                </c:pt>
                <c:pt idx="102">
                  <c:v>76717</c:v>
                </c:pt>
                <c:pt idx="103">
                  <c:v>80761</c:v>
                </c:pt>
                <c:pt idx="104">
                  <c:v>92201</c:v>
                </c:pt>
                <c:pt idx="105">
                  <c:v>91059</c:v>
                </c:pt>
                <c:pt idx="106">
                  <c:v>93107</c:v>
                </c:pt>
                <c:pt idx="107">
                  <c:v>85361</c:v>
                </c:pt>
                <c:pt idx="108">
                  <c:v>77907</c:v>
                </c:pt>
                <c:pt idx="109">
                  <c:v>76568</c:v>
                </c:pt>
                <c:pt idx="110">
                  <c:v>83409</c:v>
                </c:pt>
                <c:pt idx="111">
                  <c:v>84964</c:v>
                </c:pt>
                <c:pt idx="112">
                  <c:v>97915</c:v>
                </c:pt>
                <c:pt idx="113">
                  <c:v>97423</c:v>
                </c:pt>
                <c:pt idx="114">
                  <c:v>93178</c:v>
                </c:pt>
                <c:pt idx="115">
                  <c:v>80241</c:v>
                </c:pt>
                <c:pt idx="116">
                  <c:v>88347</c:v>
                </c:pt>
                <c:pt idx="117">
                  <c:v>95878</c:v>
                </c:pt>
                <c:pt idx="118">
                  <c:v>99568</c:v>
                </c:pt>
                <c:pt idx="119">
                  <c:v>106605</c:v>
                </c:pt>
                <c:pt idx="120">
                  <c:v>108219</c:v>
                </c:pt>
                <c:pt idx="121">
                  <c:v>100437</c:v>
                </c:pt>
                <c:pt idx="122">
                  <c:v>96332</c:v>
                </c:pt>
                <c:pt idx="123">
                  <c:v>86970</c:v>
                </c:pt>
                <c:pt idx="124">
                  <c:v>94892</c:v>
                </c:pt>
                <c:pt idx="125">
                  <c:v>102897</c:v>
                </c:pt>
                <c:pt idx="126">
                  <c:v>118140</c:v>
                </c:pt>
                <c:pt idx="127">
                  <c:v>121685</c:v>
                </c:pt>
                <c:pt idx="128">
                  <c:v>128946</c:v>
                </c:pt>
                <c:pt idx="129">
                  <c:v>107976</c:v>
                </c:pt>
                <c:pt idx="130">
                  <c:v>96386</c:v>
                </c:pt>
                <c:pt idx="131">
                  <c:v>112735</c:v>
                </c:pt>
                <c:pt idx="132">
                  <c:v>127787</c:v>
                </c:pt>
                <c:pt idx="133">
                  <c:v>127217</c:v>
                </c:pt>
                <c:pt idx="134">
                  <c:v>133273</c:v>
                </c:pt>
                <c:pt idx="135">
                  <c:v>126524</c:v>
                </c:pt>
                <c:pt idx="136">
                  <c:v>113089</c:v>
                </c:pt>
                <c:pt idx="137">
                  <c:v>103616</c:v>
                </c:pt>
                <c:pt idx="138">
                  <c:v>123531</c:v>
                </c:pt>
                <c:pt idx="139">
                  <c:v>133641</c:v>
                </c:pt>
                <c:pt idx="140">
                  <c:v>138391</c:v>
                </c:pt>
                <c:pt idx="141">
                  <c:v>129536</c:v>
                </c:pt>
                <c:pt idx="142">
                  <c:v>134621</c:v>
                </c:pt>
                <c:pt idx="143">
                  <c:v>133545</c:v>
                </c:pt>
                <c:pt idx="144">
                  <c:v>122035</c:v>
                </c:pt>
                <c:pt idx="145">
                  <c:v>139781</c:v>
                </c:pt>
                <c:pt idx="146">
                  <c:v>176010</c:v>
                </c:pt>
                <c:pt idx="147">
                  <c:v>139026</c:v>
                </c:pt>
                <c:pt idx="148">
                  <c:v>181347</c:v>
                </c:pt>
                <c:pt idx="149">
                  <c:v>158863</c:v>
                </c:pt>
                <c:pt idx="150">
                  <c:v>131421</c:v>
                </c:pt>
                <c:pt idx="151">
                  <c:v>138036</c:v>
                </c:pt>
                <c:pt idx="152">
                  <c:v>165386</c:v>
                </c:pt>
                <c:pt idx="153">
                  <c:v>167415</c:v>
                </c:pt>
                <c:pt idx="154">
                  <c:v>178479</c:v>
                </c:pt>
                <c:pt idx="155">
                  <c:v>191743</c:v>
                </c:pt>
                <c:pt idx="156">
                  <c:v>177963</c:v>
                </c:pt>
                <c:pt idx="157">
                  <c:v>165534</c:v>
                </c:pt>
                <c:pt idx="158">
                  <c:v>156360</c:v>
                </c:pt>
                <c:pt idx="159">
                  <c:v>173675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5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78</c:v>
                </c:pt>
                <c:pt idx="33">
                  <c:v>103</c:v>
                </c:pt>
                <c:pt idx="34">
                  <c:v>156</c:v>
                </c:pt>
                <c:pt idx="35">
                  <c:v>263</c:v>
                </c:pt>
                <c:pt idx="36">
                  <c:v>284</c:v>
                </c:pt>
                <c:pt idx="37">
                  <c:v>371</c:v>
                </c:pt>
                <c:pt idx="38">
                  <c:v>734</c:v>
                </c:pt>
                <c:pt idx="39">
                  <c:v>522</c:v>
                </c:pt>
                <c:pt idx="40">
                  <c:v>620</c:v>
                </c:pt>
                <c:pt idx="41">
                  <c:v>960</c:v>
                </c:pt>
                <c:pt idx="42">
                  <c:v>1387</c:v>
                </c:pt>
                <c:pt idx="43">
                  <c:v>1742</c:v>
                </c:pt>
                <c:pt idx="44">
                  <c:v>2128</c:v>
                </c:pt>
                <c:pt idx="45">
                  <c:v>2530</c:v>
                </c:pt>
                <c:pt idx="46">
                  <c:v>2774</c:v>
                </c:pt>
                <c:pt idx="47">
                  <c:v>3366</c:v>
                </c:pt>
                <c:pt idx="48">
                  <c:v>5002</c:v>
                </c:pt>
                <c:pt idx="49">
                  <c:v>3346</c:v>
                </c:pt>
                <c:pt idx="50">
                  <c:v>11253</c:v>
                </c:pt>
                <c:pt idx="51">
                  <c:v>8040</c:v>
                </c:pt>
                <c:pt idx="52">
                  <c:v>8271</c:v>
                </c:pt>
                <c:pt idx="53">
                  <c:v>10641</c:v>
                </c:pt>
                <c:pt idx="54">
                  <c:v>10949</c:v>
                </c:pt>
                <c:pt idx="55">
                  <c:v>13408</c:v>
                </c:pt>
                <c:pt idx="56">
                  <c:v>18189</c:v>
                </c:pt>
                <c:pt idx="57">
                  <c:v>20279</c:v>
                </c:pt>
                <c:pt idx="58">
                  <c:v>21328</c:v>
                </c:pt>
                <c:pt idx="59">
                  <c:v>19156</c:v>
                </c:pt>
                <c:pt idx="60">
                  <c:v>25282</c:v>
                </c:pt>
                <c:pt idx="61">
                  <c:v>23343</c:v>
                </c:pt>
                <c:pt idx="62">
                  <c:v>29535</c:v>
                </c:pt>
                <c:pt idx="63">
                  <c:v>35352</c:v>
                </c:pt>
                <c:pt idx="64">
                  <c:v>36591</c:v>
                </c:pt>
                <c:pt idx="65">
                  <c:v>37227</c:v>
                </c:pt>
                <c:pt idx="66">
                  <c:v>30118</c:v>
                </c:pt>
                <c:pt idx="67">
                  <c:v>31430</c:v>
                </c:pt>
                <c:pt idx="68">
                  <c:v>36651</c:v>
                </c:pt>
                <c:pt idx="69">
                  <c:v>37314</c:v>
                </c:pt>
                <c:pt idx="70">
                  <c:v>36266</c:v>
                </c:pt>
                <c:pt idx="71">
                  <c:v>37922</c:v>
                </c:pt>
                <c:pt idx="72">
                  <c:v>34812</c:v>
                </c:pt>
                <c:pt idx="73">
                  <c:v>31260</c:v>
                </c:pt>
                <c:pt idx="74">
                  <c:v>28561</c:v>
                </c:pt>
                <c:pt idx="75">
                  <c:v>30641</c:v>
                </c:pt>
                <c:pt idx="76">
                  <c:v>36432</c:v>
                </c:pt>
                <c:pt idx="77">
                  <c:v>34766</c:v>
                </c:pt>
                <c:pt idx="78">
                  <c:v>40333</c:v>
                </c:pt>
                <c:pt idx="79">
                  <c:v>32613</c:v>
                </c:pt>
                <c:pt idx="80">
                  <c:v>54209</c:v>
                </c:pt>
                <c:pt idx="81">
                  <c:v>26015</c:v>
                </c:pt>
                <c:pt idx="82">
                  <c:v>26072</c:v>
                </c:pt>
                <c:pt idx="83">
                  <c:v>30832</c:v>
                </c:pt>
                <c:pt idx="84">
                  <c:v>42894</c:v>
                </c:pt>
                <c:pt idx="85">
                  <c:v>31567</c:v>
                </c:pt>
                <c:pt idx="86">
                  <c:v>22105</c:v>
                </c:pt>
                <c:pt idx="87">
                  <c:v>32787</c:v>
                </c:pt>
                <c:pt idx="88">
                  <c:v>22797</c:v>
                </c:pt>
                <c:pt idx="89">
                  <c:v>24647</c:v>
                </c:pt>
                <c:pt idx="90">
                  <c:v>20931</c:v>
                </c:pt>
                <c:pt idx="91">
                  <c:v>25961</c:v>
                </c:pt>
                <c:pt idx="92">
                  <c:v>11377</c:v>
                </c:pt>
                <c:pt idx="93">
                  <c:v>21732</c:v>
                </c:pt>
                <c:pt idx="94">
                  <c:v>17814</c:v>
                </c:pt>
                <c:pt idx="95">
                  <c:v>18363</c:v>
                </c:pt>
                <c:pt idx="96">
                  <c:v>17956</c:v>
                </c:pt>
                <c:pt idx="97">
                  <c:v>14880</c:v>
                </c:pt>
                <c:pt idx="98">
                  <c:v>17977</c:v>
                </c:pt>
                <c:pt idx="99">
                  <c:v>17041</c:v>
                </c:pt>
                <c:pt idx="100">
                  <c:v>15610</c:v>
                </c:pt>
                <c:pt idx="101">
                  <c:v>12409</c:v>
                </c:pt>
                <c:pt idx="102">
                  <c:v>11667</c:v>
                </c:pt>
                <c:pt idx="103">
                  <c:v>13896</c:v>
                </c:pt>
                <c:pt idx="104">
                  <c:v>19380</c:v>
                </c:pt>
                <c:pt idx="105">
                  <c:v>16368</c:v>
                </c:pt>
                <c:pt idx="106">
                  <c:v>15789</c:v>
                </c:pt>
                <c:pt idx="107">
                  <c:v>12173</c:v>
                </c:pt>
                <c:pt idx="108">
                  <c:v>11172</c:v>
                </c:pt>
                <c:pt idx="109">
                  <c:v>12711</c:v>
                </c:pt>
                <c:pt idx="110">
                  <c:v>11987</c:v>
                </c:pt>
                <c:pt idx="111">
                  <c:v>10410</c:v>
                </c:pt>
                <c:pt idx="112">
                  <c:v>11875</c:v>
                </c:pt>
                <c:pt idx="113">
                  <c:v>11669</c:v>
                </c:pt>
                <c:pt idx="114">
                  <c:v>10058</c:v>
                </c:pt>
                <c:pt idx="115">
                  <c:v>9091</c:v>
                </c:pt>
                <c:pt idx="116">
                  <c:v>8276</c:v>
                </c:pt>
                <c:pt idx="117">
                  <c:v>9643</c:v>
                </c:pt>
                <c:pt idx="118">
                  <c:v>6368</c:v>
                </c:pt>
                <c:pt idx="119">
                  <c:v>8838</c:v>
                </c:pt>
                <c:pt idx="120">
                  <c:v>11072</c:v>
                </c:pt>
                <c:pt idx="121">
                  <c:v>8822</c:v>
                </c:pt>
                <c:pt idx="122">
                  <c:v>7415</c:v>
                </c:pt>
                <c:pt idx="123">
                  <c:v>5688</c:v>
                </c:pt>
                <c:pt idx="124">
                  <c:v>9415</c:v>
                </c:pt>
                <c:pt idx="125">
                  <c:v>7267</c:v>
                </c:pt>
                <c:pt idx="126">
                  <c:v>12398</c:v>
                </c:pt>
                <c:pt idx="127">
                  <c:v>8877</c:v>
                </c:pt>
                <c:pt idx="128">
                  <c:v>8707</c:v>
                </c:pt>
                <c:pt idx="129">
                  <c:v>6455</c:v>
                </c:pt>
                <c:pt idx="130">
                  <c:v>5295</c:v>
                </c:pt>
                <c:pt idx="131">
                  <c:v>5160</c:v>
                </c:pt>
                <c:pt idx="132">
                  <c:v>8445</c:v>
                </c:pt>
                <c:pt idx="133">
                  <c:v>7757</c:v>
                </c:pt>
                <c:pt idx="134">
                  <c:v>7978</c:v>
                </c:pt>
                <c:pt idx="135">
                  <c:v>7784</c:v>
                </c:pt>
                <c:pt idx="136">
                  <c:v>6707</c:v>
                </c:pt>
                <c:pt idx="137">
                  <c:v>5797</c:v>
                </c:pt>
                <c:pt idx="138">
                  <c:v>7127</c:v>
                </c:pt>
                <c:pt idx="139">
                  <c:v>6003</c:v>
                </c:pt>
                <c:pt idx="140">
                  <c:v>7461</c:v>
                </c:pt>
                <c:pt idx="141">
                  <c:v>8244</c:v>
                </c:pt>
                <c:pt idx="142">
                  <c:v>7685</c:v>
                </c:pt>
                <c:pt idx="143">
                  <c:v>7092</c:v>
                </c:pt>
                <c:pt idx="144">
                  <c:v>6111</c:v>
                </c:pt>
                <c:pt idx="145">
                  <c:v>7177</c:v>
                </c:pt>
                <c:pt idx="146">
                  <c:v>7649</c:v>
                </c:pt>
                <c:pt idx="147">
                  <c:v>8632</c:v>
                </c:pt>
                <c:pt idx="148">
                  <c:v>8237</c:v>
                </c:pt>
                <c:pt idx="149">
                  <c:v>6560</c:v>
                </c:pt>
                <c:pt idx="150">
                  <c:v>5582</c:v>
                </c:pt>
                <c:pt idx="151">
                  <c:v>5128</c:v>
                </c:pt>
                <c:pt idx="152">
                  <c:v>7685</c:v>
                </c:pt>
                <c:pt idx="153">
                  <c:v>6814</c:v>
                </c:pt>
                <c:pt idx="154">
                  <c:v>7074</c:v>
                </c:pt>
                <c:pt idx="155">
                  <c:v>8805</c:v>
                </c:pt>
                <c:pt idx="156">
                  <c:v>5336</c:v>
                </c:pt>
                <c:pt idx="157">
                  <c:v>4185</c:v>
                </c:pt>
                <c:pt idx="158">
                  <c:v>8675</c:v>
                </c:pt>
                <c:pt idx="159">
                  <c:v>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5</c:v>
                </c:pt>
                <c:pt idx="37">
                  <c:v>3</c:v>
                </c:pt>
                <c:pt idx="38">
                  <c:v>13</c:v>
                </c:pt>
                <c:pt idx="39">
                  <c:v>4</c:v>
                </c:pt>
                <c:pt idx="40">
                  <c:v>11</c:v>
                </c:pt>
                <c:pt idx="41">
                  <c:v>35</c:v>
                </c:pt>
                <c:pt idx="42">
                  <c:v>30</c:v>
                </c:pt>
                <c:pt idx="43">
                  <c:v>48</c:v>
                </c:pt>
                <c:pt idx="44">
                  <c:v>43</c:v>
                </c:pt>
                <c:pt idx="45">
                  <c:v>67</c:v>
                </c:pt>
                <c:pt idx="46">
                  <c:v>48</c:v>
                </c:pt>
                <c:pt idx="47">
                  <c:v>62</c:v>
                </c:pt>
                <c:pt idx="48">
                  <c:v>75</c:v>
                </c:pt>
                <c:pt idx="49">
                  <c:v>0</c:v>
                </c:pt>
                <c:pt idx="50">
                  <c:v>343</c:v>
                </c:pt>
                <c:pt idx="51">
                  <c:v>342</c:v>
                </c:pt>
                <c:pt idx="52">
                  <c:v>1</c:v>
                </c:pt>
                <c:pt idx="53">
                  <c:v>406</c:v>
                </c:pt>
                <c:pt idx="54">
                  <c:v>409</c:v>
                </c:pt>
                <c:pt idx="55">
                  <c:v>682</c:v>
                </c:pt>
                <c:pt idx="56">
                  <c:v>74</c:v>
                </c:pt>
                <c:pt idx="57">
                  <c:v>1298</c:v>
                </c:pt>
                <c:pt idx="58">
                  <c:v>1053</c:v>
                </c:pt>
                <c:pt idx="59">
                  <c:v>678</c:v>
                </c:pt>
                <c:pt idx="60">
                  <c:v>981</c:v>
                </c:pt>
                <c:pt idx="61">
                  <c:v>1438</c:v>
                </c:pt>
                <c:pt idx="62">
                  <c:v>1476</c:v>
                </c:pt>
                <c:pt idx="63">
                  <c:v>2172</c:v>
                </c:pt>
                <c:pt idx="64">
                  <c:v>2933</c:v>
                </c:pt>
                <c:pt idx="65">
                  <c:v>2567</c:v>
                </c:pt>
                <c:pt idx="66">
                  <c:v>2468</c:v>
                </c:pt>
                <c:pt idx="67">
                  <c:v>2673</c:v>
                </c:pt>
                <c:pt idx="68">
                  <c:v>3028</c:v>
                </c:pt>
                <c:pt idx="69">
                  <c:v>4391</c:v>
                </c:pt>
                <c:pt idx="70">
                  <c:v>4307</c:v>
                </c:pt>
                <c:pt idx="71">
                  <c:v>4516</c:v>
                </c:pt>
                <c:pt idx="72">
                  <c:v>3787</c:v>
                </c:pt>
                <c:pt idx="73">
                  <c:v>5959</c:v>
                </c:pt>
                <c:pt idx="74">
                  <c:v>3843</c:v>
                </c:pt>
                <c:pt idx="75">
                  <c:v>3670</c:v>
                </c:pt>
                <c:pt idx="76">
                  <c:v>5522</c:v>
                </c:pt>
                <c:pt idx="77">
                  <c:v>4398</c:v>
                </c:pt>
                <c:pt idx="78">
                  <c:v>8733</c:v>
                </c:pt>
                <c:pt idx="79">
                  <c:v>5269</c:v>
                </c:pt>
                <c:pt idx="80">
                  <c:v>5332</c:v>
                </c:pt>
                <c:pt idx="81">
                  <c:v>4364</c:v>
                </c:pt>
                <c:pt idx="82">
                  <c:v>5269</c:v>
                </c:pt>
                <c:pt idx="83">
                  <c:v>4638</c:v>
                </c:pt>
                <c:pt idx="84">
                  <c:v>4662</c:v>
                </c:pt>
                <c:pt idx="85">
                  <c:v>5624</c:v>
                </c:pt>
                <c:pt idx="86">
                  <c:v>5545</c:v>
                </c:pt>
                <c:pt idx="87">
                  <c:v>5858</c:v>
                </c:pt>
                <c:pt idx="88">
                  <c:v>4684</c:v>
                </c:pt>
                <c:pt idx="89">
                  <c:v>4316</c:v>
                </c:pt>
                <c:pt idx="90">
                  <c:v>4466</c:v>
                </c:pt>
                <c:pt idx="91">
                  <c:v>4607</c:v>
                </c:pt>
                <c:pt idx="92">
                  <c:v>5393</c:v>
                </c:pt>
                <c:pt idx="93">
                  <c:v>4929</c:v>
                </c:pt>
                <c:pt idx="94">
                  <c:v>4468</c:v>
                </c:pt>
                <c:pt idx="95">
                  <c:v>4311</c:v>
                </c:pt>
                <c:pt idx="96">
                  <c:v>4002</c:v>
                </c:pt>
                <c:pt idx="97">
                  <c:v>4091</c:v>
                </c:pt>
                <c:pt idx="98">
                  <c:v>6040</c:v>
                </c:pt>
                <c:pt idx="99">
                  <c:v>6204</c:v>
                </c:pt>
                <c:pt idx="100">
                  <c:v>4815</c:v>
                </c:pt>
                <c:pt idx="101">
                  <c:v>4342</c:v>
                </c:pt>
                <c:pt idx="102">
                  <c:v>3990</c:v>
                </c:pt>
                <c:pt idx="103">
                  <c:v>4411</c:v>
                </c:pt>
                <c:pt idx="104">
                  <c:v>6116</c:v>
                </c:pt>
                <c:pt idx="105">
                  <c:v>5618</c:v>
                </c:pt>
                <c:pt idx="106">
                  <c:v>4652</c:v>
                </c:pt>
                <c:pt idx="107">
                  <c:v>3896</c:v>
                </c:pt>
                <c:pt idx="108">
                  <c:v>3924</c:v>
                </c:pt>
                <c:pt idx="109">
                  <c:v>3883</c:v>
                </c:pt>
                <c:pt idx="110">
                  <c:v>3409</c:v>
                </c:pt>
                <c:pt idx="111">
                  <c:v>3244</c:v>
                </c:pt>
                <c:pt idx="112">
                  <c:v>3455</c:v>
                </c:pt>
                <c:pt idx="113">
                  <c:v>3564</c:v>
                </c:pt>
                <c:pt idx="114">
                  <c:v>3457</c:v>
                </c:pt>
                <c:pt idx="115">
                  <c:v>3534</c:v>
                </c:pt>
                <c:pt idx="116">
                  <c:v>2714</c:v>
                </c:pt>
                <c:pt idx="117">
                  <c:v>2429</c:v>
                </c:pt>
                <c:pt idx="118">
                  <c:v>-519</c:v>
                </c:pt>
                <c:pt idx="119">
                  <c:v>2627</c:v>
                </c:pt>
                <c:pt idx="120">
                  <c:v>3298</c:v>
                </c:pt>
                <c:pt idx="121">
                  <c:v>2960</c:v>
                </c:pt>
                <c:pt idx="122">
                  <c:v>2412</c:v>
                </c:pt>
                <c:pt idx="123">
                  <c:v>1631</c:v>
                </c:pt>
                <c:pt idx="124">
                  <c:v>4052</c:v>
                </c:pt>
                <c:pt idx="125">
                  <c:v>2020</c:v>
                </c:pt>
                <c:pt idx="126">
                  <c:v>1889</c:v>
                </c:pt>
                <c:pt idx="127">
                  <c:v>2099</c:v>
                </c:pt>
                <c:pt idx="128">
                  <c:v>1612</c:v>
                </c:pt>
                <c:pt idx="129">
                  <c:v>1937</c:v>
                </c:pt>
                <c:pt idx="130">
                  <c:v>1580</c:v>
                </c:pt>
                <c:pt idx="131">
                  <c:v>1656</c:v>
                </c:pt>
                <c:pt idx="132">
                  <c:v>1878</c:v>
                </c:pt>
                <c:pt idx="133">
                  <c:v>1809</c:v>
                </c:pt>
                <c:pt idx="134">
                  <c:v>1655</c:v>
                </c:pt>
                <c:pt idx="135">
                  <c:v>1560</c:v>
                </c:pt>
                <c:pt idx="136">
                  <c:v>1327</c:v>
                </c:pt>
                <c:pt idx="137">
                  <c:v>1213</c:v>
                </c:pt>
                <c:pt idx="138">
                  <c:v>1747</c:v>
                </c:pt>
                <c:pt idx="139">
                  <c:v>1007</c:v>
                </c:pt>
                <c:pt idx="140">
                  <c:v>1272</c:v>
                </c:pt>
                <c:pt idx="141">
                  <c:v>1542</c:v>
                </c:pt>
                <c:pt idx="142">
                  <c:v>1426</c:v>
                </c:pt>
                <c:pt idx="143">
                  <c:v>1514</c:v>
                </c:pt>
                <c:pt idx="144">
                  <c:v>973</c:v>
                </c:pt>
                <c:pt idx="145">
                  <c:v>1285</c:v>
                </c:pt>
                <c:pt idx="146">
                  <c:v>1117</c:v>
                </c:pt>
                <c:pt idx="147">
                  <c:v>1218</c:v>
                </c:pt>
                <c:pt idx="148">
                  <c:v>1350</c:v>
                </c:pt>
                <c:pt idx="149">
                  <c:v>1295</c:v>
                </c:pt>
                <c:pt idx="150">
                  <c:v>1223</c:v>
                </c:pt>
                <c:pt idx="151">
                  <c:v>958</c:v>
                </c:pt>
                <c:pt idx="152">
                  <c:v>921</c:v>
                </c:pt>
                <c:pt idx="153">
                  <c:v>655</c:v>
                </c:pt>
                <c:pt idx="154">
                  <c:v>1118</c:v>
                </c:pt>
                <c:pt idx="155">
                  <c:v>1381</c:v>
                </c:pt>
                <c:pt idx="156">
                  <c:v>891</c:v>
                </c:pt>
                <c:pt idx="157">
                  <c:v>913</c:v>
                </c:pt>
                <c:pt idx="158">
                  <c:v>830</c:v>
                </c:pt>
                <c:pt idx="159">
                  <c:v>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2773</c:v>
                </c:pt>
                <c:pt idx="56">
                  <c:v>5239</c:v>
                </c:pt>
                <c:pt idx="57">
                  <c:v>5326</c:v>
                </c:pt>
                <c:pt idx="58">
                  <c:v>6339</c:v>
                </c:pt>
                <c:pt idx="59">
                  <c:v>7938</c:v>
                </c:pt>
                <c:pt idx="60">
                  <c:v>10089</c:v>
                </c:pt>
                <c:pt idx="61">
                  <c:v>10263</c:v>
                </c:pt>
                <c:pt idx="62">
                  <c:v>11936</c:v>
                </c:pt>
                <c:pt idx="63">
                  <c:v>18036</c:v>
                </c:pt>
                <c:pt idx="64">
                  <c:v>18174</c:v>
                </c:pt>
                <c:pt idx="65">
                  <c:v>19800</c:v>
                </c:pt>
                <c:pt idx="66">
                  <c:v>19140</c:v>
                </c:pt>
                <c:pt idx="67">
                  <c:v>21496</c:v>
                </c:pt>
                <c:pt idx="68">
                  <c:v>26011</c:v>
                </c:pt>
                <c:pt idx="69">
                  <c:v>25493</c:v>
                </c:pt>
                <c:pt idx="70">
                  <c:v>30399</c:v>
                </c:pt>
                <c:pt idx="71">
                  <c:v>31942</c:v>
                </c:pt>
                <c:pt idx="72">
                  <c:v>33164</c:v>
                </c:pt>
                <c:pt idx="73">
                  <c:v>27874</c:v>
                </c:pt>
                <c:pt idx="74">
                  <c:v>29637</c:v>
                </c:pt>
                <c:pt idx="75">
                  <c:v>30782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30015</c:v>
                </c:pt>
                <c:pt idx="80">
                  <c:v>28559</c:v>
                </c:pt>
                <c:pt idx="81">
                  <c:v>25293</c:v>
                </c:pt>
                <c:pt idx="82">
                  <c:v>27035</c:v>
                </c:pt>
                <c:pt idx="83">
                  <c:v>29129</c:v>
                </c:pt>
                <c:pt idx="84">
                  <c:v>31298</c:v>
                </c:pt>
                <c:pt idx="85">
                  <c:v>32724</c:v>
                </c:pt>
                <c:pt idx="86">
                  <c:v>28321</c:v>
                </c:pt>
                <c:pt idx="87">
                  <c:v>26058</c:v>
                </c:pt>
                <c:pt idx="88">
                  <c:v>27341</c:v>
                </c:pt>
                <c:pt idx="89">
                  <c:v>25497</c:v>
                </c:pt>
                <c:pt idx="90">
                  <c:v>28201</c:v>
                </c:pt>
                <c:pt idx="91">
                  <c:v>34203</c:v>
                </c:pt>
                <c:pt idx="92">
                  <c:v>36291</c:v>
                </c:pt>
                <c:pt idx="93">
                  <c:v>32921</c:v>
                </c:pt>
                <c:pt idx="94">
                  <c:v>27688</c:v>
                </c:pt>
                <c:pt idx="95">
                  <c:v>22476</c:v>
                </c:pt>
                <c:pt idx="96">
                  <c:v>24525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27157</c:v>
                </c:pt>
                <c:pt idx="107">
                  <c:v>25740</c:v>
                </c:pt>
                <c:pt idx="108">
                  <c:v>19778</c:v>
                </c:pt>
                <c:pt idx="109">
                  <c:v>18878</c:v>
                </c:pt>
                <c:pt idx="110">
                  <c:v>21952</c:v>
                </c:pt>
                <c:pt idx="111">
                  <c:v>21195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21708</c:v>
                </c:pt>
                <c:pt idx="117">
                  <c:v>20498</c:v>
                </c:pt>
                <c:pt idx="118">
                  <c:v>23612</c:v>
                </c:pt>
                <c:pt idx="119">
                  <c:v>25537</c:v>
                </c:pt>
                <c:pt idx="120">
                  <c:v>24137</c:v>
                </c:pt>
                <c:pt idx="121">
                  <c:v>21827</c:v>
                </c:pt>
                <c:pt idx="122">
                  <c:v>20789</c:v>
                </c:pt>
                <c:pt idx="123">
                  <c:v>18970</c:v>
                </c:pt>
                <c:pt idx="124">
                  <c:v>18848</c:v>
                </c:pt>
                <c:pt idx="125">
                  <c:v>18366</c:v>
                </c:pt>
                <c:pt idx="126">
                  <c:v>22836</c:v>
                </c:pt>
                <c:pt idx="127">
                  <c:v>24488</c:v>
                </c:pt>
                <c:pt idx="128">
                  <c:v>24246</c:v>
                </c:pt>
                <c:pt idx="129">
                  <c:v>20129</c:v>
                </c:pt>
                <c:pt idx="130">
                  <c:v>17354</c:v>
                </c:pt>
                <c:pt idx="131">
                  <c:v>20891</c:v>
                </c:pt>
                <c:pt idx="132">
                  <c:v>19881</c:v>
                </c:pt>
                <c:pt idx="133">
                  <c:v>21295</c:v>
                </c:pt>
                <c:pt idx="134">
                  <c:v>25311</c:v>
                </c:pt>
                <c:pt idx="135">
                  <c:v>22684</c:v>
                </c:pt>
                <c:pt idx="136">
                  <c:v>17771</c:v>
                </c:pt>
                <c:pt idx="137">
                  <c:v>17472</c:v>
                </c:pt>
                <c:pt idx="138">
                  <c:v>18087</c:v>
                </c:pt>
                <c:pt idx="139">
                  <c:v>20834</c:v>
                </c:pt>
                <c:pt idx="140">
                  <c:v>22888</c:v>
                </c:pt>
                <c:pt idx="141">
                  <c:v>25396</c:v>
                </c:pt>
                <c:pt idx="142">
                  <c:v>25540</c:v>
                </c:pt>
                <c:pt idx="143">
                  <c:v>19532</c:v>
                </c:pt>
                <c:pt idx="144">
                  <c:v>19968</c:v>
                </c:pt>
                <c:pt idx="145">
                  <c:v>23705</c:v>
                </c:pt>
                <c:pt idx="146">
                  <c:v>25559</c:v>
                </c:pt>
                <c:pt idx="147">
                  <c:v>27762</c:v>
                </c:pt>
                <c:pt idx="148">
                  <c:v>31527</c:v>
                </c:pt>
                <c:pt idx="149">
                  <c:v>32718</c:v>
                </c:pt>
                <c:pt idx="150">
                  <c:v>26358</c:v>
                </c:pt>
                <c:pt idx="151">
                  <c:v>30647</c:v>
                </c:pt>
                <c:pt idx="152">
                  <c:v>35189</c:v>
                </c:pt>
                <c:pt idx="153">
                  <c:v>34836</c:v>
                </c:pt>
                <c:pt idx="154">
                  <c:v>39972</c:v>
                </c:pt>
                <c:pt idx="155">
                  <c:v>45255</c:v>
                </c:pt>
                <c:pt idx="156">
                  <c:v>42597</c:v>
                </c:pt>
                <c:pt idx="157">
                  <c:v>38845</c:v>
                </c:pt>
                <c:pt idx="158">
                  <c:v>41655</c:v>
                </c:pt>
                <c:pt idx="159">
                  <c:v>44766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Recovered!$D$57:$FF$57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2007</c:v>
                </c:pt>
                <c:pt idx="28">
                  <c:v>2122</c:v>
                </c:pt>
                <c:pt idx="29">
                  <c:v>2247</c:v>
                </c:pt>
                <c:pt idx="30">
                  <c:v>2251</c:v>
                </c:pt>
                <c:pt idx="31">
                  <c:v>2458</c:v>
                </c:pt>
                <c:pt idx="32">
                  <c:v>2469</c:v>
                </c:pt>
                <c:pt idx="33">
                  <c:v>2629</c:v>
                </c:pt>
                <c:pt idx="34">
                  <c:v>2708</c:v>
                </c:pt>
                <c:pt idx="35">
                  <c:v>2770</c:v>
                </c:pt>
                <c:pt idx="36">
                  <c:v>2814</c:v>
                </c:pt>
                <c:pt idx="37">
                  <c:v>2872</c:v>
                </c:pt>
                <c:pt idx="38">
                  <c:v>2941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3254</c:v>
                </c:pt>
                <c:pt idx="43">
                  <c:v>3347</c:v>
                </c:pt>
                <c:pt idx="44">
                  <c:v>3459</c:v>
                </c:pt>
                <c:pt idx="45">
                  <c:v>3558</c:v>
                </c:pt>
                <c:pt idx="46">
                  <c:v>3801</c:v>
                </c:pt>
                <c:pt idx="47">
                  <c:v>3987</c:v>
                </c:pt>
                <c:pt idx="48">
                  <c:v>4263</c:v>
                </c:pt>
                <c:pt idx="49">
                  <c:v>4610</c:v>
                </c:pt>
                <c:pt idx="50">
                  <c:v>4913</c:v>
                </c:pt>
                <c:pt idx="51">
                  <c:v>5411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8852</c:v>
                </c:pt>
                <c:pt idx="57">
                  <c:v>9958</c:v>
                </c:pt>
                <c:pt idx="58">
                  <c:v>11439</c:v>
                </c:pt>
                <c:pt idx="59">
                  <c:v>13141</c:v>
                </c:pt>
                <c:pt idx="60">
                  <c:v>14840</c:v>
                </c:pt>
                <c:pt idx="61">
                  <c:v>16758</c:v>
                </c:pt>
                <c:pt idx="62">
                  <c:v>19026</c:v>
                </c:pt>
                <c:pt idx="63">
                  <c:v>21799</c:v>
                </c:pt>
                <c:pt idx="64">
                  <c:v>24800</c:v>
                </c:pt>
                <c:pt idx="65">
                  <c:v>28308</c:v>
                </c:pt>
                <c:pt idx="66">
                  <c:v>31990</c:v>
                </c:pt>
                <c:pt idx="67">
                  <c:v>35456</c:v>
                </c:pt>
                <c:pt idx="68">
                  <c:v>39604</c:v>
                </c:pt>
                <c:pt idx="69">
                  <c:v>44440</c:v>
                </c:pt>
                <c:pt idx="70">
                  <c:v>49968</c:v>
                </c:pt>
                <c:pt idx="71">
                  <c:v>56251</c:v>
                </c:pt>
                <c:pt idx="72">
                  <c:v>62213</c:v>
                </c:pt>
                <c:pt idx="73">
                  <c:v>68044</c:v>
                </c:pt>
                <c:pt idx="74">
                  <c:v>73031</c:v>
                </c:pt>
                <c:pt idx="75">
                  <c:v>78862</c:v>
                </c:pt>
                <c:pt idx="76">
                  <c:v>86765</c:v>
                </c:pt>
                <c:pt idx="77">
                  <c:v>93457</c:v>
                </c:pt>
                <c:pt idx="78">
                  <c:v>101043</c:v>
                </c:pt>
                <c:pt idx="79">
                  <c:v>108286</c:v>
                </c:pt>
                <c:pt idx="80">
                  <c:v>114307</c:v>
                </c:pt>
                <c:pt idx="81">
                  <c:v>120007</c:v>
                </c:pt>
                <c:pt idx="82">
                  <c:v>125730</c:v>
                </c:pt>
                <c:pt idx="83">
                  <c:v>132621</c:v>
                </c:pt>
                <c:pt idx="84">
                  <c:v>140886</c:v>
                </c:pt>
                <c:pt idx="85">
                  <c:v>148157</c:v>
                </c:pt>
                <c:pt idx="86">
                  <c:v>157022</c:v>
                </c:pt>
                <c:pt idx="87">
                  <c:v>163452</c:v>
                </c:pt>
                <c:pt idx="88">
                  <c:v>167983</c:v>
                </c:pt>
                <c:pt idx="89">
                  <c:v>173381</c:v>
                </c:pt>
                <c:pt idx="90">
                  <c:v>180475</c:v>
                </c:pt>
                <c:pt idx="91">
                  <c:v>187174</c:v>
                </c:pt>
                <c:pt idx="92">
                  <c:v>193926</c:v>
                </c:pt>
                <c:pt idx="93">
                  <c:v>200266</c:v>
                </c:pt>
                <c:pt idx="94">
                  <c:v>206459</c:v>
                </c:pt>
                <c:pt idx="95">
                  <c:v>210192</c:v>
                </c:pt>
                <c:pt idx="96">
                  <c:v>214747</c:v>
                </c:pt>
                <c:pt idx="97">
                  <c:v>221109</c:v>
                </c:pt>
                <c:pt idx="98">
                  <c:v>227992</c:v>
                </c:pt>
                <c:pt idx="99">
                  <c:v>233687</c:v>
                </c:pt>
                <c:pt idx="100">
                  <c:v>238942</c:v>
                </c:pt>
                <c:pt idx="101">
                  <c:v>244129</c:v>
                </c:pt>
                <c:pt idx="102">
                  <c:v>247797</c:v>
                </c:pt>
                <c:pt idx="103">
                  <c:v>251890</c:v>
                </c:pt>
                <c:pt idx="104">
                  <c:v>257612</c:v>
                </c:pt>
                <c:pt idx="105">
                  <c:v>264196</c:v>
                </c:pt>
                <c:pt idx="106">
                  <c:v>269905</c:v>
                </c:pt>
                <c:pt idx="107">
                  <c:v>275250</c:v>
                </c:pt>
                <c:pt idx="108">
                  <c:v>279661</c:v>
                </c:pt>
                <c:pt idx="109">
                  <c:v>283086</c:v>
                </c:pt>
                <c:pt idx="110">
                  <c:v>286697</c:v>
                </c:pt>
                <c:pt idx="111">
                  <c:v>292319</c:v>
                </c:pt>
                <c:pt idx="112">
                  <c:v>297539</c:v>
                </c:pt>
                <c:pt idx="113">
                  <c:v>302813</c:v>
                </c:pt>
                <c:pt idx="114">
                  <c:v>307998</c:v>
                </c:pt>
                <c:pt idx="115">
                  <c:v>312150</c:v>
                </c:pt>
                <c:pt idx="116">
                  <c:v>315546</c:v>
                </c:pt>
                <c:pt idx="117">
                  <c:v>318853</c:v>
                </c:pt>
                <c:pt idx="118">
                  <c:v>323662</c:v>
                </c:pt>
                <c:pt idx="119">
                  <c:v>328483</c:v>
                </c:pt>
                <c:pt idx="120">
                  <c:v>333292</c:v>
                </c:pt>
                <c:pt idx="121">
                  <c:v>338585</c:v>
                </c:pt>
                <c:pt idx="122">
                  <c:v>342565</c:v>
                </c:pt>
                <c:pt idx="123">
                  <c:v>345412</c:v>
                </c:pt>
                <c:pt idx="124">
                  <c:v>346583</c:v>
                </c:pt>
                <c:pt idx="125">
                  <c:v>350807</c:v>
                </c:pt>
                <c:pt idx="126">
                  <c:v>355990</c:v>
                </c:pt>
                <c:pt idx="127">
                  <c:v>360686</c:v>
                </c:pt>
                <c:pt idx="128">
                  <c:v>365380</c:v>
                </c:pt>
                <c:pt idx="129">
                  <c:v>369492</c:v>
                </c:pt>
                <c:pt idx="130">
                  <c:v>372373</c:v>
                </c:pt>
                <c:pt idx="131">
                  <c:v>375902</c:v>
                </c:pt>
                <c:pt idx="132">
                  <c:v>380599</c:v>
                </c:pt>
                <c:pt idx="133">
                  <c:v>386298</c:v>
                </c:pt>
                <c:pt idx="134">
                  <c:v>391472</c:v>
                </c:pt>
                <c:pt idx="135">
                  <c:v>396294</c:v>
                </c:pt>
                <c:pt idx="136">
                  <c:v>400107</c:v>
                </c:pt>
                <c:pt idx="137">
                  <c:v>402856</c:v>
                </c:pt>
                <c:pt idx="138">
                  <c:v>406600</c:v>
                </c:pt>
                <c:pt idx="139">
                  <c:v>411461</c:v>
                </c:pt>
                <c:pt idx="140">
                  <c:v>416670</c:v>
                </c:pt>
                <c:pt idx="141">
                  <c:v>421461</c:v>
                </c:pt>
                <c:pt idx="142">
                  <c:v>425780</c:v>
                </c:pt>
                <c:pt idx="143">
                  <c:v>430047</c:v>
                </c:pt>
                <c:pt idx="144">
                  <c:v>433391</c:v>
                </c:pt>
                <c:pt idx="145">
                  <c:v>436899</c:v>
                </c:pt>
                <c:pt idx="146">
                  <c:v>443685</c:v>
                </c:pt>
                <c:pt idx="147">
                  <c:v>448959</c:v>
                </c:pt>
                <c:pt idx="148">
                  <c:v>453979</c:v>
                </c:pt>
                <c:pt idx="149">
                  <c:v>460268</c:v>
                </c:pt>
                <c:pt idx="150">
                  <c:v>464522</c:v>
                </c:pt>
                <c:pt idx="151">
                  <c:v>468583</c:v>
                </c:pt>
                <c:pt idx="152">
                  <c:v>472171</c:v>
                </c:pt>
                <c:pt idx="153">
                  <c:v>477587</c:v>
                </c:pt>
                <c:pt idx="154">
                  <c:v>482758</c:v>
                </c:pt>
                <c:pt idx="155">
                  <c:v>489312</c:v>
                </c:pt>
                <c:pt idx="156">
                  <c:v>494181</c:v>
                </c:pt>
                <c:pt idx="157">
                  <c:v>498710</c:v>
                </c:pt>
                <c:pt idx="158">
                  <c:v>501893</c:v>
                </c:pt>
                <c:pt idx="159">
                  <c:v>505505</c:v>
                </c:pt>
                <c:pt idx="160">
                  <c:v>511253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Deaths!$C$6:$FF$6</c:f>
              <c:numCache>
                <c:formatCode>General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14418</c:v>
                </c:pt>
                <c:pt idx="64">
                  <c:v>16713</c:v>
                </c:pt>
                <c:pt idx="65">
                  <c:v>19390</c:v>
                </c:pt>
                <c:pt idx="66">
                  <c:v>22117</c:v>
                </c:pt>
                <c:pt idx="67">
                  <c:v>24655</c:v>
                </c:pt>
                <c:pt idx="68">
                  <c:v>27684</c:v>
                </c:pt>
                <c:pt idx="69">
                  <c:v>30913</c:v>
                </c:pt>
                <c:pt idx="70">
                  <c:v>34802</c:v>
                </c:pt>
                <c:pt idx="71">
                  <c:v>39000</c:v>
                </c:pt>
                <c:pt idx="72">
                  <c:v>43213</c:v>
                </c:pt>
                <c:pt idx="73">
                  <c:v>47219</c:v>
                </c:pt>
                <c:pt idx="74">
                  <c:v>50316</c:v>
                </c:pt>
                <c:pt idx="75">
                  <c:v>53880</c:v>
                </c:pt>
                <c:pt idx="76">
                  <c:v>58920</c:v>
                </c:pt>
                <c:pt idx="77">
                  <c:v>62915</c:v>
                </c:pt>
                <c:pt idx="78">
                  <c:v>67733</c:v>
                </c:pt>
                <c:pt idx="79">
                  <c:v>72214</c:v>
                </c:pt>
                <c:pt idx="80">
                  <c:v>75579</c:v>
                </c:pt>
                <c:pt idx="81">
                  <c:v>78828</c:v>
                </c:pt>
                <c:pt idx="82">
                  <c:v>82113</c:v>
                </c:pt>
                <c:pt idx="83">
                  <c:v>85716</c:v>
                </c:pt>
                <c:pt idx="84">
                  <c:v>90729</c:v>
                </c:pt>
                <c:pt idx="85">
                  <c:v>94953</c:v>
                </c:pt>
                <c:pt idx="86">
                  <c:v>99077</c:v>
                </c:pt>
                <c:pt idx="87">
                  <c:v>102324</c:v>
                </c:pt>
                <c:pt idx="88">
                  <c:v>104824</c:v>
                </c:pt>
                <c:pt idx="89">
                  <c:v>107670</c:v>
                </c:pt>
                <c:pt idx="90">
                  <c:v>111394</c:v>
                </c:pt>
                <c:pt idx="91">
                  <c:v>114780</c:v>
                </c:pt>
                <c:pt idx="92">
                  <c:v>117987</c:v>
                </c:pt>
                <c:pt idx="93">
                  <c:v>121300</c:v>
                </c:pt>
                <c:pt idx="94">
                  <c:v>124094</c:v>
                </c:pt>
                <c:pt idx="95">
                  <c:v>125860</c:v>
                </c:pt>
                <c:pt idx="96">
                  <c:v>127945</c:v>
                </c:pt>
                <c:pt idx="97">
                  <c:v>130649</c:v>
                </c:pt>
                <c:pt idx="98">
                  <c:v>133471</c:v>
                </c:pt>
                <c:pt idx="99">
                  <c:v>135694</c:v>
                </c:pt>
                <c:pt idx="100">
                  <c:v>137515</c:v>
                </c:pt>
                <c:pt idx="101">
                  <c:v>139772</c:v>
                </c:pt>
                <c:pt idx="102">
                  <c:v>140923</c:v>
                </c:pt>
                <c:pt idx="103">
                  <c:v>142393</c:v>
                </c:pt>
                <c:pt idx="104">
                  <c:v>144270</c:v>
                </c:pt>
                <c:pt idx="105">
                  <c:v>146721</c:v>
                </c:pt>
                <c:pt idx="106">
                  <c:v>148471</c:v>
                </c:pt>
                <c:pt idx="107">
                  <c:v>150403</c:v>
                </c:pt>
                <c:pt idx="108">
                  <c:v>151549</c:v>
                </c:pt>
                <c:pt idx="109">
                  <c:v>152434</c:v>
                </c:pt>
                <c:pt idx="110">
                  <c:v>153530</c:v>
                </c:pt>
                <c:pt idx="111">
                  <c:v>155264</c:v>
                </c:pt>
                <c:pt idx="112">
                  <c:v>156773</c:v>
                </c:pt>
                <c:pt idx="113">
                  <c:v>158342</c:v>
                </c:pt>
                <c:pt idx="114">
                  <c:v>159579</c:v>
                </c:pt>
                <c:pt idx="115">
                  <c:v>160553</c:v>
                </c:pt>
                <c:pt idx="116">
                  <c:v>161639</c:v>
                </c:pt>
                <c:pt idx="117">
                  <c:v>162372</c:v>
                </c:pt>
                <c:pt idx="118">
                  <c:v>163208</c:v>
                </c:pt>
                <c:pt idx="119">
                  <c:v>164266</c:v>
                </c:pt>
                <c:pt idx="120">
                  <c:v>165157</c:v>
                </c:pt>
                <c:pt idx="121">
                  <c:v>166602</c:v>
                </c:pt>
                <c:pt idx="122">
                  <c:v>167340</c:v>
                </c:pt>
                <c:pt idx="123">
                  <c:v>167775</c:v>
                </c:pt>
                <c:pt idx="124">
                  <c:v>166343</c:v>
                </c:pt>
                <c:pt idx="125">
                  <c:v>167215</c:v>
                </c:pt>
                <c:pt idx="126">
                  <c:v>168103</c:v>
                </c:pt>
                <c:pt idx="127">
                  <c:v>168875</c:v>
                </c:pt>
                <c:pt idx="128">
                  <c:v>169611</c:v>
                </c:pt>
                <c:pt idx="129">
                  <c:v>170189</c:v>
                </c:pt>
                <c:pt idx="130">
                  <c:v>170503</c:v>
                </c:pt>
                <c:pt idx="131">
                  <c:v>171262</c:v>
                </c:pt>
                <c:pt idx="132">
                  <c:v>171926</c:v>
                </c:pt>
                <c:pt idx="133">
                  <c:v>172652</c:v>
                </c:pt>
                <c:pt idx="134">
                  <c:v>173114</c:v>
                </c:pt>
                <c:pt idx="135">
                  <c:v>173814</c:v>
                </c:pt>
                <c:pt idx="136">
                  <c:v>174245</c:v>
                </c:pt>
                <c:pt idx="137">
                  <c:v>174474</c:v>
                </c:pt>
                <c:pt idx="138">
                  <c:v>174776</c:v>
                </c:pt>
                <c:pt idx="139">
                  <c:v>175401</c:v>
                </c:pt>
                <c:pt idx="140">
                  <c:v>175924</c:v>
                </c:pt>
                <c:pt idx="141">
                  <c:v>176260</c:v>
                </c:pt>
                <c:pt idx="142">
                  <c:v>176664</c:v>
                </c:pt>
                <c:pt idx="143">
                  <c:v>177049</c:v>
                </c:pt>
                <c:pt idx="144">
                  <c:v>177200</c:v>
                </c:pt>
                <c:pt idx="145">
                  <c:v>177374</c:v>
                </c:pt>
                <c:pt idx="146">
                  <c:v>177897</c:v>
                </c:pt>
                <c:pt idx="147">
                  <c:v>178370</c:v>
                </c:pt>
                <c:pt idx="148">
                  <c:v>178729</c:v>
                </c:pt>
                <c:pt idx="149">
                  <c:v>180282</c:v>
                </c:pt>
                <c:pt idx="150">
                  <c:v>180562</c:v>
                </c:pt>
                <c:pt idx="151">
                  <c:v>180689</c:v>
                </c:pt>
                <c:pt idx="152">
                  <c:v>180818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695</c:v>
                      </c:pt>
                      <c:pt idx="64">
                        <c:v>879</c:v>
                      </c:pt>
                      <c:pt idx="65">
                        <c:v>1163</c:v>
                      </c:pt>
                      <c:pt idx="66">
                        <c:v>1457</c:v>
                      </c:pt>
                      <c:pt idx="67">
                        <c:v>1672</c:v>
                      </c:pt>
                      <c:pt idx="68">
                        <c:v>2046</c:v>
                      </c:pt>
                      <c:pt idx="69">
                        <c:v>2429</c:v>
                      </c:pt>
                      <c:pt idx="70">
                        <c:v>3102</c:v>
                      </c:pt>
                      <c:pt idx="71">
                        <c:v>3754</c:v>
                      </c:pt>
                      <c:pt idx="72">
                        <c:v>4469</c:v>
                      </c:pt>
                      <c:pt idx="73">
                        <c:v>5230</c:v>
                      </c:pt>
                      <c:pt idx="74">
                        <c:v>5876</c:v>
                      </c:pt>
                      <c:pt idx="75">
                        <c:v>6447</c:v>
                      </c:pt>
                      <c:pt idx="76">
                        <c:v>7485</c:v>
                      </c:pt>
                      <c:pt idx="77">
                        <c:v>8521</c:v>
                      </c:pt>
                      <c:pt idx="78">
                        <c:v>9625</c:v>
                      </c:pt>
                      <c:pt idx="79">
                        <c:v>10778</c:v>
                      </c:pt>
                      <c:pt idx="80">
                        <c:v>11618</c:v>
                      </c:pt>
                      <c:pt idx="81">
                        <c:v>12304</c:v>
                      </c:pt>
                      <c:pt idx="82">
                        <c:v>13049</c:v>
                      </c:pt>
                      <c:pt idx="83">
                        <c:v>14097</c:v>
                      </c:pt>
                      <c:pt idx="84">
                        <c:v>14943</c:v>
                      </c:pt>
                      <c:pt idx="85">
                        <c:v>15976</c:v>
                      </c:pt>
                      <c:pt idx="86">
                        <c:v>16912</c:v>
                      </c:pt>
                      <c:pt idx="87">
                        <c:v>18030</c:v>
                      </c:pt>
                      <c:pt idx="88">
                        <c:v>18529</c:v>
                      </c:pt>
                      <c:pt idx="89">
                        <c:v>19094</c:v>
                      </c:pt>
                      <c:pt idx="90">
                        <c:v>20266</c:v>
                      </c:pt>
                      <c:pt idx="91">
                        <c:v>21113</c:v>
                      </c:pt>
                      <c:pt idx="92">
                        <c:v>21842</c:v>
                      </c:pt>
                      <c:pt idx="93">
                        <c:v>22855</c:v>
                      </c:pt>
                      <c:pt idx="94">
                        <c:v>23699</c:v>
                      </c:pt>
                      <c:pt idx="95">
                        <c:v>24119</c:v>
                      </c:pt>
                      <c:pt idx="96">
                        <c:v>24460</c:v>
                      </c:pt>
                      <c:pt idx="97">
                        <c:v>25371</c:v>
                      </c:pt>
                      <c:pt idx="98">
                        <c:v>26168</c:v>
                      </c:pt>
                      <c:pt idx="99">
                        <c:v>26844</c:v>
                      </c:pt>
                      <c:pt idx="100">
                        <c:v>27585</c:v>
                      </c:pt>
                      <c:pt idx="101">
                        <c:v>28207</c:v>
                      </c:pt>
                      <c:pt idx="102">
                        <c:v>28522</c:v>
                      </c:pt>
                      <c:pt idx="103">
                        <c:v>28811</c:v>
                      </c:pt>
                      <c:pt idx="104">
                        <c:v>29503</c:v>
                      </c:pt>
                      <c:pt idx="105">
                        <c:v>30152</c:v>
                      </c:pt>
                      <c:pt idx="106">
                        <c:v>30691</c:v>
                      </c:pt>
                      <c:pt idx="107">
                        <c:v>31318</c:v>
                      </c:pt>
                      <c:pt idx="108">
                        <c:v>31664</c:v>
                      </c:pt>
                      <c:pt idx="109">
                        <c:v>31932</c:v>
                      </c:pt>
                      <c:pt idx="110">
                        <c:v>32143</c:v>
                      </c:pt>
                      <c:pt idx="111">
                        <c:v>32771</c:v>
                      </c:pt>
                      <c:pt idx="112">
                        <c:v>33266</c:v>
                      </c:pt>
                      <c:pt idx="113">
                        <c:v>33695</c:v>
                      </c:pt>
                      <c:pt idx="114">
                        <c:v>34080</c:v>
                      </c:pt>
                      <c:pt idx="115">
                        <c:v>34548</c:v>
                      </c:pt>
                      <c:pt idx="116">
                        <c:v>34718</c:v>
                      </c:pt>
                      <c:pt idx="117">
                        <c:v>34878</c:v>
                      </c:pt>
                      <c:pt idx="118">
                        <c:v>35424</c:v>
                      </c:pt>
                      <c:pt idx="119">
                        <c:v>35788</c:v>
                      </c:pt>
                      <c:pt idx="120">
                        <c:v>36126</c:v>
                      </c:pt>
                      <c:pt idx="121">
                        <c:v>36477</c:v>
                      </c:pt>
                      <c:pt idx="122">
                        <c:v>36759</c:v>
                      </c:pt>
                      <c:pt idx="123">
                        <c:v>36877</c:v>
                      </c:pt>
                      <c:pt idx="124">
                        <c:v>36998</c:v>
                      </c:pt>
                      <c:pt idx="125">
                        <c:v>37132</c:v>
                      </c:pt>
                      <c:pt idx="126">
                        <c:v>37544</c:v>
                      </c:pt>
                      <c:pt idx="127">
                        <c:v>37921</c:v>
                      </c:pt>
                      <c:pt idx="128">
                        <c:v>38245</c:v>
                      </c:pt>
                      <c:pt idx="129">
                        <c:v>38460</c:v>
                      </c:pt>
                      <c:pt idx="130">
                        <c:v>38573</c:v>
                      </c:pt>
                      <c:pt idx="131">
                        <c:v>39129</c:v>
                      </c:pt>
                      <c:pt idx="132">
                        <c:v>39454</c:v>
                      </c:pt>
                      <c:pt idx="133">
                        <c:v>39813</c:v>
                      </c:pt>
                      <c:pt idx="134">
                        <c:v>39989</c:v>
                      </c:pt>
                      <c:pt idx="135">
                        <c:v>40346</c:v>
                      </c:pt>
                      <c:pt idx="136">
                        <c:v>40550</c:v>
                      </c:pt>
                      <c:pt idx="137">
                        <c:v>40627</c:v>
                      </c:pt>
                      <c:pt idx="138">
                        <c:v>40682</c:v>
                      </c:pt>
                      <c:pt idx="139">
                        <c:v>40970</c:v>
                      </c:pt>
                      <c:pt idx="140">
                        <c:v>41215</c:v>
                      </c:pt>
                      <c:pt idx="141">
                        <c:v>41366</c:v>
                      </c:pt>
                      <c:pt idx="142">
                        <c:v>41568</c:v>
                      </c:pt>
                      <c:pt idx="143">
                        <c:v>41749</c:v>
                      </c:pt>
                      <c:pt idx="144">
                        <c:v>41785</c:v>
                      </c:pt>
                      <c:pt idx="145">
                        <c:v>41823</c:v>
                      </c:pt>
                      <c:pt idx="146">
                        <c:v>42056</c:v>
                      </c:pt>
                      <c:pt idx="147">
                        <c:v>42240</c:v>
                      </c:pt>
                      <c:pt idx="148">
                        <c:v>42375</c:v>
                      </c:pt>
                      <c:pt idx="149">
                        <c:v>42548</c:v>
                      </c:pt>
                      <c:pt idx="150">
                        <c:v>42676</c:v>
                      </c:pt>
                      <c:pt idx="151">
                        <c:v>42719</c:v>
                      </c:pt>
                      <c:pt idx="152">
                        <c:v>42733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32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59</c:v>
                      </c:pt>
                      <c:pt idx="53">
                        <c:v>72</c:v>
                      </c:pt>
                      <c:pt idx="54">
                        <c:v>100</c:v>
                      </c:pt>
                      <c:pt idx="55">
                        <c:v>134</c:v>
                      </c:pt>
                      <c:pt idx="56">
                        <c:v>191</c:v>
                      </c:pt>
                      <c:pt idx="57">
                        <c:v>269</c:v>
                      </c:pt>
                      <c:pt idx="58">
                        <c:v>366</c:v>
                      </c:pt>
                      <c:pt idx="59">
                        <c:v>456</c:v>
                      </c:pt>
                      <c:pt idx="60">
                        <c:v>600</c:v>
                      </c:pt>
                      <c:pt idx="61">
                        <c:v>784</c:v>
                      </c:pt>
                      <c:pt idx="62">
                        <c:v>1019</c:v>
                      </c:pt>
                      <c:pt idx="63">
                        <c:v>1329</c:v>
                      </c:pt>
                      <c:pt idx="64">
                        <c:v>1736</c:v>
                      </c:pt>
                      <c:pt idx="65">
                        <c:v>2284</c:v>
                      </c:pt>
                      <c:pt idx="66">
                        <c:v>2921</c:v>
                      </c:pt>
                      <c:pt idx="67">
                        <c:v>3546</c:v>
                      </c:pt>
                      <c:pt idx="68">
                        <c:v>4352</c:v>
                      </c:pt>
                      <c:pt idx="69">
                        <c:v>5568</c:v>
                      </c:pt>
                      <c:pt idx="70">
                        <c:v>6787</c:v>
                      </c:pt>
                      <c:pt idx="71">
                        <c:v>8349</c:v>
                      </c:pt>
                      <c:pt idx="72">
                        <c:v>9646</c:v>
                      </c:pt>
                      <c:pt idx="73">
                        <c:v>10912</c:v>
                      </c:pt>
                      <c:pt idx="74">
                        <c:v>12323</c:v>
                      </c:pt>
                      <c:pt idx="75">
                        <c:v>13985</c:v>
                      </c:pt>
                      <c:pt idx="76">
                        <c:v>16290</c:v>
                      </c:pt>
                      <c:pt idx="77">
                        <c:v>18369</c:v>
                      </c:pt>
                      <c:pt idx="78">
                        <c:v>20415</c:v>
                      </c:pt>
                      <c:pt idx="79">
                        <c:v>22486</c:v>
                      </c:pt>
                      <c:pt idx="80">
                        <c:v>24498</c:v>
                      </c:pt>
                      <c:pt idx="81">
                        <c:v>26238</c:v>
                      </c:pt>
                      <c:pt idx="82">
                        <c:v>28036</c:v>
                      </c:pt>
                      <c:pt idx="83">
                        <c:v>30429</c:v>
                      </c:pt>
                      <c:pt idx="84">
                        <c:v>32944</c:v>
                      </c:pt>
                      <c:pt idx="85">
                        <c:v>35031</c:v>
                      </c:pt>
                      <c:pt idx="86">
                        <c:v>37621</c:v>
                      </c:pt>
                      <c:pt idx="87">
                        <c:v>39966</c:v>
                      </c:pt>
                      <c:pt idx="88">
                        <c:v>41148</c:v>
                      </c:pt>
                      <c:pt idx="89">
                        <c:v>42918</c:v>
                      </c:pt>
                      <c:pt idx="90">
                        <c:v>45314</c:v>
                      </c:pt>
                      <c:pt idx="91">
                        <c:v>47649</c:v>
                      </c:pt>
                      <c:pt idx="92">
                        <c:v>49969</c:v>
                      </c:pt>
                      <c:pt idx="93">
                        <c:v>51746</c:v>
                      </c:pt>
                      <c:pt idx="94">
                        <c:v>54015</c:v>
                      </c:pt>
                      <c:pt idx="95">
                        <c:v>55162</c:v>
                      </c:pt>
                      <c:pt idx="96">
                        <c:v>56502</c:v>
                      </c:pt>
                      <c:pt idx="97">
                        <c:v>58632</c:v>
                      </c:pt>
                      <c:pt idx="98">
                        <c:v>61252</c:v>
                      </c:pt>
                      <c:pt idx="99">
                        <c:v>63291</c:v>
                      </c:pt>
                      <c:pt idx="100">
                        <c:v>65243</c:v>
                      </c:pt>
                      <c:pt idx="101">
                        <c:v>66668</c:v>
                      </c:pt>
                      <c:pt idx="102">
                        <c:v>67990</c:v>
                      </c:pt>
                      <c:pt idx="103">
                        <c:v>69237</c:v>
                      </c:pt>
                      <c:pt idx="104">
                        <c:v>71387</c:v>
                      </c:pt>
                      <c:pt idx="105">
                        <c:v>73775</c:v>
                      </c:pt>
                      <c:pt idx="106">
                        <c:v>75986</c:v>
                      </c:pt>
                      <c:pt idx="107">
                        <c:v>77495</c:v>
                      </c:pt>
                      <c:pt idx="108">
                        <c:v>79122</c:v>
                      </c:pt>
                      <c:pt idx="109">
                        <c:v>79856</c:v>
                      </c:pt>
                      <c:pt idx="110">
                        <c:v>81018</c:v>
                      </c:pt>
                      <c:pt idx="111">
                        <c:v>82709</c:v>
                      </c:pt>
                      <c:pt idx="112">
                        <c:v>84452</c:v>
                      </c:pt>
                      <c:pt idx="113">
                        <c:v>86229</c:v>
                      </c:pt>
                      <c:pt idx="114">
                        <c:v>87862</c:v>
                      </c:pt>
                      <c:pt idx="115">
                        <c:v>89084</c:v>
                      </c:pt>
                      <c:pt idx="116">
                        <c:v>89893</c:v>
                      </c:pt>
                      <c:pt idx="117">
                        <c:v>90683</c:v>
                      </c:pt>
                      <c:pt idx="118">
                        <c:v>92252</c:v>
                      </c:pt>
                      <c:pt idx="119">
                        <c:v>93775</c:v>
                      </c:pt>
                      <c:pt idx="120">
                        <c:v>95020</c:v>
                      </c:pt>
                      <c:pt idx="121">
                        <c:v>96296</c:v>
                      </c:pt>
                      <c:pt idx="122">
                        <c:v>97406</c:v>
                      </c:pt>
                      <c:pt idx="123">
                        <c:v>98039</c:v>
                      </c:pt>
                      <c:pt idx="124">
                        <c:v>98541</c:v>
                      </c:pt>
                      <c:pt idx="125">
                        <c:v>99239</c:v>
                      </c:pt>
                      <c:pt idx="126">
                        <c:v>100744</c:v>
                      </c:pt>
                      <c:pt idx="127">
                        <c:v>101937</c:v>
                      </c:pt>
                      <c:pt idx="128">
                        <c:v>103113</c:v>
                      </c:pt>
                      <c:pt idx="129">
                        <c:v>104054</c:v>
                      </c:pt>
                      <c:pt idx="130">
                        <c:v>104659</c:v>
                      </c:pt>
                      <c:pt idx="131">
                        <c:v>105430</c:v>
                      </c:pt>
                      <c:pt idx="132">
                        <c:v>106461</c:v>
                      </c:pt>
                      <c:pt idx="133">
                        <c:v>107444</c:v>
                      </c:pt>
                      <c:pt idx="134">
                        <c:v>108479</c:v>
                      </c:pt>
                      <c:pt idx="135">
                        <c:v>109449</c:v>
                      </c:pt>
                      <c:pt idx="136">
                        <c:v>110124</c:v>
                      </c:pt>
                      <c:pt idx="137">
                        <c:v>110575</c:v>
                      </c:pt>
                      <c:pt idx="138">
                        <c:v>111068</c:v>
                      </c:pt>
                      <c:pt idx="139">
                        <c:v>112014</c:v>
                      </c:pt>
                      <c:pt idx="140">
                        <c:v>112935</c:v>
                      </c:pt>
                      <c:pt idx="141">
                        <c:v>113823</c:v>
                      </c:pt>
                      <c:pt idx="142">
                        <c:v>114669</c:v>
                      </c:pt>
                      <c:pt idx="143">
                        <c:v>115436</c:v>
                      </c:pt>
                      <c:pt idx="144">
                        <c:v>115732</c:v>
                      </c:pt>
                      <c:pt idx="145">
                        <c:v>116127</c:v>
                      </c:pt>
                      <c:pt idx="146">
                        <c:v>116963</c:v>
                      </c:pt>
                      <c:pt idx="147">
                        <c:v>117717</c:v>
                      </c:pt>
                      <c:pt idx="148">
                        <c:v>118432</c:v>
                      </c:pt>
                      <c:pt idx="149">
                        <c:v>119124</c:v>
                      </c:pt>
                      <c:pt idx="150">
                        <c:v>119720</c:v>
                      </c:pt>
                      <c:pt idx="151">
                        <c:v>119979</c:v>
                      </c:pt>
                      <c:pt idx="152">
                        <c:v>120402</c:v>
                      </c:pt>
                      <c:pt idx="153">
                        <c:v>121231</c:v>
                      </c:pt>
                      <c:pt idx="154">
                        <c:v>121985</c:v>
                      </c:pt>
                      <c:pt idx="155">
                        <c:v>124410</c:v>
                      </c:pt>
                      <c:pt idx="156">
                        <c:v>125039</c:v>
                      </c:pt>
                      <c:pt idx="157">
                        <c:v>125539</c:v>
                      </c:pt>
                      <c:pt idx="158">
                        <c:v>125803</c:v>
                      </c:pt>
                      <c:pt idx="159">
                        <c:v>126140</c:v>
                      </c:pt>
                      <c:pt idx="160">
                        <c:v>127417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139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79</c:v>
                </c:pt>
                <c:pt idx="34">
                  <c:v>62</c:v>
                </c:pt>
                <c:pt idx="35">
                  <c:v>44</c:v>
                </c:pt>
                <c:pt idx="36">
                  <c:v>58</c:v>
                </c:pt>
                <c:pt idx="37">
                  <c:v>69</c:v>
                </c:pt>
                <c:pt idx="38">
                  <c:v>55</c:v>
                </c:pt>
                <c:pt idx="39">
                  <c:v>89</c:v>
                </c:pt>
                <c:pt idx="40">
                  <c:v>75</c:v>
                </c:pt>
                <c:pt idx="41">
                  <c:v>94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243</c:v>
                </c:pt>
                <c:pt idx="46">
                  <c:v>186</c:v>
                </c:pt>
                <c:pt idx="47">
                  <c:v>276</c:v>
                </c:pt>
                <c:pt idx="48">
                  <c:v>347</c:v>
                </c:pt>
                <c:pt idx="49">
                  <c:v>303</c:v>
                </c:pt>
                <c:pt idx="50">
                  <c:v>498</c:v>
                </c:pt>
                <c:pt idx="51">
                  <c:v>420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895</c:v>
                </c:pt>
                <c:pt idx="56">
                  <c:v>1106</c:v>
                </c:pt>
                <c:pt idx="57">
                  <c:v>1481</c:v>
                </c:pt>
                <c:pt idx="58">
                  <c:v>1702</c:v>
                </c:pt>
                <c:pt idx="59">
                  <c:v>1699</c:v>
                </c:pt>
                <c:pt idx="60">
                  <c:v>1918</c:v>
                </c:pt>
                <c:pt idx="61">
                  <c:v>2268</c:v>
                </c:pt>
                <c:pt idx="62">
                  <c:v>2773</c:v>
                </c:pt>
                <c:pt idx="63">
                  <c:v>3001</c:v>
                </c:pt>
                <c:pt idx="64">
                  <c:v>3508</c:v>
                </c:pt>
                <c:pt idx="65">
                  <c:v>3682</c:v>
                </c:pt>
                <c:pt idx="66">
                  <c:v>3466</c:v>
                </c:pt>
                <c:pt idx="67">
                  <c:v>4148</c:v>
                </c:pt>
                <c:pt idx="68">
                  <c:v>4836</c:v>
                </c:pt>
                <c:pt idx="69">
                  <c:v>5528</c:v>
                </c:pt>
                <c:pt idx="70">
                  <c:v>6283</c:v>
                </c:pt>
                <c:pt idx="71">
                  <c:v>5962</c:v>
                </c:pt>
                <c:pt idx="72">
                  <c:v>5831</c:v>
                </c:pt>
                <c:pt idx="73">
                  <c:v>4987</c:v>
                </c:pt>
                <c:pt idx="74">
                  <c:v>5831</c:v>
                </c:pt>
                <c:pt idx="75">
                  <c:v>7903</c:v>
                </c:pt>
                <c:pt idx="76">
                  <c:v>6692</c:v>
                </c:pt>
                <c:pt idx="77">
                  <c:v>7586</c:v>
                </c:pt>
                <c:pt idx="78">
                  <c:v>7243</c:v>
                </c:pt>
                <c:pt idx="79">
                  <c:v>6021</c:v>
                </c:pt>
                <c:pt idx="80">
                  <c:v>5700</c:v>
                </c:pt>
                <c:pt idx="81">
                  <c:v>5723</c:v>
                </c:pt>
                <c:pt idx="82">
                  <c:v>6891</c:v>
                </c:pt>
                <c:pt idx="83">
                  <c:v>8265</c:v>
                </c:pt>
                <c:pt idx="84">
                  <c:v>7271</c:v>
                </c:pt>
                <c:pt idx="85">
                  <c:v>8865</c:v>
                </c:pt>
                <c:pt idx="86">
                  <c:v>6430</c:v>
                </c:pt>
                <c:pt idx="87">
                  <c:v>4531</c:v>
                </c:pt>
                <c:pt idx="88">
                  <c:v>5398</c:v>
                </c:pt>
                <c:pt idx="89">
                  <c:v>7094</c:v>
                </c:pt>
                <c:pt idx="90">
                  <c:v>6699</c:v>
                </c:pt>
                <c:pt idx="91">
                  <c:v>6752</c:v>
                </c:pt>
                <c:pt idx="92">
                  <c:v>6340</c:v>
                </c:pt>
                <c:pt idx="93">
                  <c:v>6193</c:v>
                </c:pt>
                <c:pt idx="94">
                  <c:v>3733</c:v>
                </c:pt>
                <c:pt idx="95">
                  <c:v>4555</c:v>
                </c:pt>
                <c:pt idx="96">
                  <c:v>6362</c:v>
                </c:pt>
                <c:pt idx="97">
                  <c:v>6883</c:v>
                </c:pt>
                <c:pt idx="98">
                  <c:v>5695</c:v>
                </c:pt>
                <c:pt idx="99">
                  <c:v>5255</c:v>
                </c:pt>
                <c:pt idx="100">
                  <c:v>5187</c:v>
                </c:pt>
                <c:pt idx="101">
                  <c:v>3668</c:v>
                </c:pt>
                <c:pt idx="102">
                  <c:v>4093</c:v>
                </c:pt>
                <c:pt idx="103">
                  <c:v>5722</c:v>
                </c:pt>
                <c:pt idx="104">
                  <c:v>6584</c:v>
                </c:pt>
                <c:pt idx="105">
                  <c:v>5709</c:v>
                </c:pt>
                <c:pt idx="106">
                  <c:v>5345</c:v>
                </c:pt>
                <c:pt idx="107">
                  <c:v>4411</c:v>
                </c:pt>
                <c:pt idx="108">
                  <c:v>3425</c:v>
                </c:pt>
                <c:pt idx="109">
                  <c:v>3611</c:v>
                </c:pt>
                <c:pt idx="110">
                  <c:v>5622</c:v>
                </c:pt>
                <c:pt idx="111">
                  <c:v>5220</c:v>
                </c:pt>
                <c:pt idx="112">
                  <c:v>5274</c:v>
                </c:pt>
                <c:pt idx="113">
                  <c:v>5185</c:v>
                </c:pt>
                <c:pt idx="114">
                  <c:v>4152</c:v>
                </c:pt>
                <c:pt idx="115">
                  <c:v>3396</c:v>
                </c:pt>
                <c:pt idx="116">
                  <c:v>3307</c:v>
                </c:pt>
                <c:pt idx="117">
                  <c:v>4809</c:v>
                </c:pt>
                <c:pt idx="118">
                  <c:v>4821</c:v>
                </c:pt>
                <c:pt idx="119">
                  <c:v>4809</c:v>
                </c:pt>
                <c:pt idx="120">
                  <c:v>5293</c:v>
                </c:pt>
                <c:pt idx="121">
                  <c:v>3980</c:v>
                </c:pt>
                <c:pt idx="122">
                  <c:v>2847</c:v>
                </c:pt>
                <c:pt idx="123">
                  <c:v>1171</c:v>
                </c:pt>
                <c:pt idx="124">
                  <c:v>4224</c:v>
                </c:pt>
                <c:pt idx="125">
                  <c:v>5183</c:v>
                </c:pt>
                <c:pt idx="126">
                  <c:v>4696</c:v>
                </c:pt>
                <c:pt idx="127">
                  <c:v>4694</c:v>
                </c:pt>
                <c:pt idx="128">
                  <c:v>4112</c:v>
                </c:pt>
                <c:pt idx="129">
                  <c:v>2881</c:v>
                </c:pt>
                <c:pt idx="130">
                  <c:v>3529</c:v>
                </c:pt>
                <c:pt idx="131">
                  <c:v>4697</c:v>
                </c:pt>
                <c:pt idx="132">
                  <c:v>5699</c:v>
                </c:pt>
                <c:pt idx="133">
                  <c:v>5174</c:v>
                </c:pt>
                <c:pt idx="134">
                  <c:v>4822</c:v>
                </c:pt>
                <c:pt idx="135">
                  <c:v>3813</c:v>
                </c:pt>
                <c:pt idx="136">
                  <c:v>2749</c:v>
                </c:pt>
                <c:pt idx="137">
                  <c:v>3744</c:v>
                </c:pt>
                <c:pt idx="138">
                  <c:v>4861</c:v>
                </c:pt>
                <c:pt idx="139">
                  <c:v>5209</c:v>
                </c:pt>
                <c:pt idx="140">
                  <c:v>4791</c:v>
                </c:pt>
                <c:pt idx="141">
                  <c:v>4319</c:v>
                </c:pt>
                <c:pt idx="142">
                  <c:v>4267</c:v>
                </c:pt>
                <c:pt idx="143">
                  <c:v>3344</c:v>
                </c:pt>
                <c:pt idx="144">
                  <c:v>3508</c:v>
                </c:pt>
                <c:pt idx="145">
                  <c:v>6786</c:v>
                </c:pt>
                <c:pt idx="146">
                  <c:v>5274</c:v>
                </c:pt>
                <c:pt idx="147">
                  <c:v>5020</c:v>
                </c:pt>
                <c:pt idx="148">
                  <c:v>6289</c:v>
                </c:pt>
                <c:pt idx="149">
                  <c:v>4254</c:v>
                </c:pt>
                <c:pt idx="150">
                  <c:v>4061</c:v>
                </c:pt>
                <c:pt idx="151">
                  <c:v>3588</c:v>
                </c:pt>
                <c:pt idx="152">
                  <c:v>5416</c:v>
                </c:pt>
                <c:pt idx="153">
                  <c:v>5171</c:v>
                </c:pt>
                <c:pt idx="154">
                  <c:v>6554</c:v>
                </c:pt>
                <c:pt idx="155">
                  <c:v>4869</c:v>
                </c:pt>
                <c:pt idx="156">
                  <c:v>4529</c:v>
                </c:pt>
                <c:pt idx="157">
                  <c:v>3183</c:v>
                </c:pt>
                <c:pt idx="158">
                  <c:v>3612</c:v>
                </c:pt>
                <c:pt idx="159">
                  <c:v>5748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2229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4818</c:v>
                </c:pt>
                <c:pt idx="78">
                  <c:v>4481</c:v>
                </c:pt>
                <c:pt idx="79">
                  <c:v>3365</c:v>
                </c:pt>
                <c:pt idx="80">
                  <c:v>3249</c:v>
                </c:pt>
                <c:pt idx="81">
                  <c:v>3285</c:v>
                </c:pt>
                <c:pt idx="82">
                  <c:v>3603</c:v>
                </c:pt>
                <c:pt idx="83">
                  <c:v>5013</c:v>
                </c:pt>
                <c:pt idx="84">
                  <c:v>4224</c:v>
                </c:pt>
                <c:pt idx="85">
                  <c:v>4124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3724</c:v>
                </c:pt>
                <c:pt idx="90">
                  <c:v>3386</c:v>
                </c:pt>
                <c:pt idx="91">
                  <c:v>3207</c:v>
                </c:pt>
                <c:pt idx="92">
                  <c:v>3313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2704</c:v>
                </c:pt>
                <c:pt idx="97">
                  <c:v>2822</c:v>
                </c:pt>
                <c:pt idx="98">
                  <c:v>2223</c:v>
                </c:pt>
                <c:pt idx="99">
                  <c:v>1821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1877</c:v>
                </c:pt>
                <c:pt idx="104">
                  <c:v>2451</c:v>
                </c:pt>
                <c:pt idx="105">
                  <c:v>1750</c:v>
                </c:pt>
                <c:pt idx="106">
                  <c:v>1932</c:v>
                </c:pt>
                <c:pt idx="107">
                  <c:v>1146</c:v>
                </c:pt>
                <c:pt idx="108">
                  <c:v>885</c:v>
                </c:pt>
                <c:pt idx="109">
                  <c:v>1096</c:v>
                </c:pt>
                <c:pt idx="110">
                  <c:v>1734</c:v>
                </c:pt>
                <c:pt idx="111">
                  <c:v>1509</c:v>
                </c:pt>
                <c:pt idx="112">
                  <c:v>1569</c:v>
                </c:pt>
                <c:pt idx="113">
                  <c:v>1237</c:v>
                </c:pt>
                <c:pt idx="114">
                  <c:v>974</c:v>
                </c:pt>
                <c:pt idx="115">
                  <c:v>1086</c:v>
                </c:pt>
                <c:pt idx="116">
                  <c:v>733</c:v>
                </c:pt>
                <c:pt idx="117">
                  <c:v>836</c:v>
                </c:pt>
                <c:pt idx="118">
                  <c:v>1058</c:v>
                </c:pt>
                <c:pt idx="119">
                  <c:v>891</c:v>
                </c:pt>
                <c:pt idx="120">
                  <c:v>1445</c:v>
                </c:pt>
                <c:pt idx="121">
                  <c:v>738</c:v>
                </c:pt>
                <c:pt idx="122">
                  <c:v>435</c:v>
                </c:pt>
                <c:pt idx="123">
                  <c:v>-1432</c:v>
                </c:pt>
                <c:pt idx="124">
                  <c:v>872</c:v>
                </c:pt>
                <c:pt idx="125">
                  <c:v>888</c:v>
                </c:pt>
                <c:pt idx="126">
                  <c:v>772</c:v>
                </c:pt>
                <c:pt idx="127">
                  <c:v>736</c:v>
                </c:pt>
                <c:pt idx="128">
                  <c:v>578</c:v>
                </c:pt>
                <c:pt idx="129">
                  <c:v>314</c:v>
                </c:pt>
                <c:pt idx="130">
                  <c:v>759</c:v>
                </c:pt>
                <c:pt idx="131">
                  <c:v>664</c:v>
                </c:pt>
                <c:pt idx="132">
                  <c:v>726</c:v>
                </c:pt>
                <c:pt idx="133">
                  <c:v>462</c:v>
                </c:pt>
                <c:pt idx="134">
                  <c:v>700</c:v>
                </c:pt>
                <c:pt idx="135">
                  <c:v>431</c:v>
                </c:pt>
                <c:pt idx="136">
                  <c:v>229</c:v>
                </c:pt>
                <c:pt idx="137">
                  <c:v>302</c:v>
                </c:pt>
                <c:pt idx="138">
                  <c:v>625</c:v>
                </c:pt>
                <c:pt idx="139">
                  <c:v>523</c:v>
                </c:pt>
                <c:pt idx="140">
                  <c:v>336</c:v>
                </c:pt>
                <c:pt idx="141">
                  <c:v>404</c:v>
                </c:pt>
                <c:pt idx="142">
                  <c:v>385</c:v>
                </c:pt>
                <c:pt idx="143">
                  <c:v>151</c:v>
                </c:pt>
                <c:pt idx="144">
                  <c:v>174</c:v>
                </c:pt>
                <c:pt idx="145">
                  <c:v>523</c:v>
                </c:pt>
                <c:pt idx="146">
                  <c:v>473</c:v>
                </c:pt>
                <c:pt idx="147">
                  <c:v>359</c:v>
                </c:pt>
                <c:pt idx="148">
                  <c:v>1553</c:v>
                </c:pt>
                <c:pt idx="149">
                  <c:v>280</c:v>
                </c:pt>
                <c:pt idx="150">
                  <c:v>127</c:v>
                </c:pt>
                <c:pt idx="151">
                  <c:v>129</c:v>
                </c:pt>
                <c:pt idx="152">
                  <c:v>510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186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1104</c:v>
                      </c:pt>
                      <c:pt idx="78">
                        <c:v>1153</c:v>
                      </c:pt>
                      <c:pt idx="79">
                        <c:v>840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1048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936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1172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1013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911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741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692</c:v>
                      </c:pt>
                      <c:pt idx="104">
                        <c:v>649</c:v>
                      </c:pt>
                      <c:pt idx="105">
                        <c:v>539</c:v>
                      </c:pt>
                      <c:pt idx="106">
                        <c:v>627</c:v>
                      </c:pt>
                      <c:pt idx="107">
                        <c:v>346</c:v>
                      </c:pt>
                      <c:pt idx="108">
                        <c:v>268</c:v>
                      </c:pt>
                      <c:pt idx="109">
                        <c:v>211</c:v>
                      </c:pt>
                      <c:pt idx="110">
                        <c:v>628</c:v>
                      </c:pt>
                      <c:pt idx="111">
                        <c:v>495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468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546</c:v>
                      </c:pt>
                      <c:pt idx="118">
                        <c:v>364</c:v>
                      </c:pt>
                      <c:pt idx="119">
                        <c:v>338</c:v>
                      </c:pt>
                      <c:pt idx="120">
                        <c:v>351</c:v>
                      </c:pt>
                      <c:pt idx="121">
                        <c:v>282</c:v>
                      </c:pt>
                      <c:pt idx="122">
                        <c:v>118</c:v>
                      </c:pt>
                      <c:pt idx="123">
                        <c:v>121</c:v>
                      </c:pt>
                      <c:pt idx="124">
                        <c:v>134</c:v>
                      </c:pt>
                      <c:pt idx="125">
                        <c:v>412</c:v>
                      </c:pt>
                      <c:pt idx="126">
                        <c:v>377</c:v>
                      </c:pt>
                      <c:pt idx="127">
                        <c:v>324</c:v>
                      </c:pt>
                      <c:pt idx="128">
                        <c:v>215</c:v>
                      </c:pt>
                      <c:pt idx="129">
                        <c:v>113</c:v>
                      </c:pt>
                      <c:pt idx="130">
                        <c:v>556</c:v>
                      </c:pt>
                      <c:pt idx="131">
                        <c:v>325</c:v>
                      </c:pt>
                      <c:pt idx="132">
                        <c:v>359</c:v>
                      </c:pt>
                      <c:pt idx="133">
                        <c:v>176</c:v>
                      </c:pt>
                      <c:pt idx="134">
                        <c:v>357</c:v>
                      </c:pt>
                      <c:pt idx="135">
                        <c:v>204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288</c:v>
                      </c:pt>
                      <c:pt idx="139">
                        <c:v>245</c:v>
                      </c:pt>
                      <c:pt idx="140">
                        <c:v>151</c:v>
                      </c:pt>
                      <c:pt idx="141">
                        <c:v>202</c:v>
                      </c:pt>
                      <c:pt idx="142">
                        <c:v>181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233</c:v>
                      </c:pt>
                      <c:pt idx="146">
                        <c:v>184</c:v>
                      </c:pt>
                      <c:pt idx="147">
                        <c:v>135</c:v>
                      </c:pt>
                      <c:pt idx="148">
                        <c:v>173</c:v>
                      </c:pt>
                      <c:pt idx="149">
                        <c:v>128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280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7</c:v>
                      </c:pt>
                      <c:pt idx="52">
                        <c:v>13</c:v>
                      </c:pt>
                      <c:pt idx="53">
                        <c:v>28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78</c:v>
                      </c:pt>
                      <c:pt idx="57">
                        <c:v>97</c:v>
                      </c:pt>
                      <c:pt idx="58">
                        <c:v>90</c:v>
                      </c:pt>
                      <c:pt idx="59">
                        <c:v>144</c:v>
                      </c:pt>
                      <c:pt idx="60">
                        <c:v>184</c:v>
                      </c:pt>
                      <c:pt idx="61">
                        <c:v>235</c:v>
                      </c:pt>
                      <c:pt idx="62">
                        <c:v>310</c:v>
                      </c:pt>
                      <c:pt idx="63">
                        <c:v>407</c:v>
                      </c:pt>
                      <c:pt idx="64">
                        <c:v>548</c:v>
                      </c:pt>
                      <c:pt idx="65">
                        <c:v>637</c:v>
                      </c:pt>
                      <c:pt idx="66">
                        <c:v>625</c:v>
                      </c:pt>
                      <c:pt idx="67">
                        <c:v>806</c:v>
                      </c:pt>
                      <c:pt idx="68">
                        <c:v>1216</c:v>
                      </c:pt>
                      <c:pt idx="69">
                        <c:v>1219</c:v>
                      </c:pt>
                      <c:pt idx="70">
                        <c:v>1562</c:v>
                      </c:pt>
                      <c:pt idx="71">
                        <c:v>1297</c:v>
                      </c:pt>
                      <c:pt idx="72">
                        <c:v>1266</c:v>
                      </c:pt>
                      <c:pt idx="73">
                        <c:v>1411</c:v>
                      </c:pt>
                      <c:pt idx="74">
                        <c:v>1662</c:v>
                      </c:pt>
                      <c:pt idx="75">
                        <c:v>2305</c:v>
                      </c:pt>
                      <c:pt idx="76">
                        <c:v>2079</c:v>
                      </c:pt>
                      <c:pt idx="77">
                        <c:v>2046</c:v>
                      </c:pt>
                      <c:pt idx="78">
                        <c:v>2071</c:v>
                      </c:pt>
                      <c:pt idx="79">
                        <c:v>2012</c:v>
                      </c:pt>
                      <c:pt idx="80">
                        <c:v>1740</c:v>
                      </c:pt>
                      <c:pt idx="81">
                        <c:v>1798</c:v>
                      </c:pt>
                      <c:pt idx="82">
                        <c:v>2393</c:v>
                      </c:pt>
                      <c:pt idx="83">
                        <c:v>2515</c:v>
                      </c:pt>
                      <c:pt idx="84">
                        <c:v>2087</c:v>
                      </c:pt>
                      <c:pt idx="85">
                        <c:v>2590</c:v>
                      </c:pt>
                      <c:pt idx="86">
                        <c:v>2345</c:v>
                      </c:pt>
                      <c:pt idx="87">
                        <c:v>1182</c:v>
                      </c:pt>
                      <c:pt idx="88">
                        <c:v>1770</c:v>
                      </c:pt>
                      <c:pt idx="89">
                        <c:v>2396</c:v>
                      </c:pt>
                      <c:pt idx="90">
                        <c:v>2335</c:v>
                      </c:pt>
                      <c:pt idx="91">
                        <c:v>2320</c:v>
                      </c:pt>
                      <c:pt idx="92">
                        <c:v>1777</c:v>
                      </c:pt>
                      <c:pt idx="93">
                        <c:v>2269</c:v>
                      </c:pt>
                      <c:pt idx="94">
                        <c:v>1147</c:v>
                      </c:pt>
                      <c:pt idx="95">
                        <c:v>1340</c:v>
                      </c:pt>
                      <c:pt idx="96">
                        <c:v>2130</c:v>
                      </c:pt>
                      <c:pt idx="97">
                        <c:v>2620</c:v>
                      </c:pt>
                      <c:pt idx="98">
                        <c:v>2039</c:v>
                      </c:pt>
                      <c:pt idx="99">
                        <c:v>1952</c:v>
                      </c:pt>
                      <c:pt idx="100">
                        <c:v>1425</c:v>
                      </c:pt>
                      <c:pt idx="101">
                        <c:v>1322</c:v>
                      </c:pt>
                      <c:pt idx="102">
                        <c:v>1247</c:v>
                      </c:pt>
                      <c:pt idx="103">
                        <c:v>2150</c:v>
                      </c:pt>
                      <c:pt idx="104">
                        <c:v>2388</c:v>
                      </c:pt>
                      <c:pt idx="105">
                        <c:v>2211</c:v>
                      </c:pt>
                      <c:pt idx="106">
                        <c:v>1509</c:v>
                      </c:pt>
                      <c:pt idx="107">
                        <c:v>1627</c:v>
                      </c:pt>
                      <c:pt idx="108">
                        <c:v>734</c:v>
                      </c:pt>
                      <c:pt idx="109">
                        <c:v>1162</c:v>
                      </c:pt>
                      <c:pt idx="110">
                        <c:v>1691</c:v>
                      </c:pt>
                      <c:pt idx="111">
                        <c:v>1743</c:v>
                      </c:pt>
                      <c:pt idx="112">
                        <c:v>1777</c:v>
                      </c:pt>
                      <c:pt idx="113">
                        <c:v>1633</c:v>
                      </c:pt>
                      <c:pt idx="114">
                        <c:v>1222</c:v>
                      </c:pt>
                      <c:pt idx="115">
                        <c:v>809</c:v>
                      </c:pt>
                      <c:pt idx="116">
                        <c:v>790</c:v>
                      </c:pt>
                      <c:pt idx="117">
                        <c:v>1569</c:v>
                      </c:pt>
                      <c:pt idx="118">
                        <c:v>1523</c:v>
                      </c:pt>
                      <c:pt idx="119">
                        <c:v>1245</c:v>
                      </c:pt>
                      <c:pt idx="120">
                        <c:v>1276</c:v>
                      </c:pt>
                      <c:pt idx="121">
                        <c:v>1110</c:v>
                      </c:pt>
                      <c:pt idx="122">
                        <c:v>633</c:v>
                      </c:pt>
                      <c:pt idx="123">
                        <c:v>502</c:v>
                      </c:pt>
                      <c:pt idx="124">
                        <c:v>698</c:v>
                      </c:pt>
                      <c:pt idx="125">
                        <c:v>1505</c:v>
                      </c:pt>
                      <c:pt idx="126">
                        <c:v>1193</c:v>
                      </c:pt>
                      <c:pt idx="127">
                        <c:v>1176</c:v>
                      </c:pt>
                      <c:pt idx="128">
                        <c:v>941</c:v>
                      </c:pt>
                      <c:pt idx="129">
                        <c:v>605</c:v>
                      </c:pt>
                      <c:pt idx="130">
                        <c:v>771</c:v>
                      </c:pt>
                      <c:pt idx="131">
                        <c:v>1031</c:v>
                      </c:pt>
                      <c:pt idx="132">
                        <c:v>983</c:v>
                      </c:pt>
                      <c:pt idx="133">
                        <c:v>1035</c:v>
                      </c:pt>
                      <c:pt idx="134">
                        <c:v>970</c:v>
                      </c:pt>
                      <c:pt idx="135">
                        <c:v>675</c:v>
                      </c:pt>
                      <c:pt idx="136">
                        <c:v>451</c:v>
                      </c:pt>
                      <c:pt idx="137">
                        <c:v>493</c:v>
                      </c:pt>
                      <c:pt idx="138">
                        <c:v>946</c:v>
                      </c:pt>
                      <c:pt idx="139">
                        <c:v>921</c:v>
                      </c:pt>
                      <c:pt idx="140">
                        <c:v>888</c:v>
                      </c:pt>
                      <c:pt idx="141">
                        <c:v>846</c:v>
                      </c:pt>
                      <c:pt idx="142">
                        <c:v>767</c:v>
                      </c:pt>
                      <c:pt idx="143">
                        <c:v>296</c:v>
                      </c:pt>
                      <c:pt idx="144">
                        <c:v>395</c:v>
                      </c:pt>
                      <c:pt idx="145">
                        <c:v>836</c:v>
                      </c:pt>
                      <c:pt idx="146">
                        <c:v>754</c:v>
                      </c:pt>
                      <c:pt idx="147">
                        <c:v>715</c:v>
                      </c:pt>
                      <c:pt idx="148">
                        <c:v>692</c:v>
                      </c:pt>
                      <c:pt idx="149">
                        <c:v>596</c:v>
                      </c:pt>
                      <c:pt idx="150">
                        <c:v>259</c:v>
                      </c:pt>
                      <c:pt idx="151">
                        <c:v>423</c:v>
                      </c:pt>
                      <c:pt idx="152">
                        <c:v>829</c:v>
                      </c:pt>
                      <c:pt idx="153">
                        <c:v>754</c:v>
                      </c:pt>
                      <c:pt idx="154">
                        <c:v>2425</c:v>
                      </c:pt>
                      <c:pt idx="155">
                        <c:v>629</c:v>
                      </c:pt>
                      <c:pt idx="156">
                        <c:v>500</c:v>
                      </c:pt>
                      <c:pt idx="157">
                        <c:v>264</c:v>
                      </c:pt>
                      <c:pt idx="158">
                        <c:v>337</c:v>
                      </c:pt>
                      <c:pt idx="159">
                        <c:v>1277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  <c:pt idx="146">
                  <c:v>42056</c:v>
                </c:pt>
                <c:pt idx="147">
                  <c:v>42240</c:v>
                </c:pt>
                <c:pt idx="148">
                  <c:v>42375</c:v>
                </c:pt>
                <c:pt idx="149">
                  <c:v>42548</c:v>
                </c:pt>
                <c:pt idx="150">
                  <c:v>42676</c:v>
                </c:pt>
                <c:pt idx="151">
                  <c:v>42719</c:v>
                </c:pt>
                <c:pt idx="152">
                  <c:v>42733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32</c:v>
                </c:pt>
                <c:pt idx="50">
                  <c:v>43</c:v>
                </c:pt>
                <c:pt idx="51">
                  <c:v>52</c:v>
                </c:pt>
                <c:pt idx="52">
                  <c:v>59</c:v>
                </c:pt>
                <c:pt idx="53">
                  <c:v>72</c:v>
                </c:pt>
                <c:pt idx="54">
                  <c:v>100</c:v>
                </c:pt>
                <c:pt idx="55">
                  <c:v>134</c:v>
                </c:pt>
                <c:pt idx="56">
                  <c:v>191</c:v>
                </c:pt>
                <c:pt idx="57">
                  <c:v>269</c:v>
                </c:pt>
                <c:pt idx="58">
                  <c:v>366</c:v>
                </c:pt>
                <c:pt idx="59">
                  <c:v>456</c:v>
                </c:pt>
                <c:pt idx="60">
                  <c:v>600</c:v>
                </c:pt>
                <c:pt idx="61">
                  <c:v>784</c:v>
                </c:pt>
                <c:pt idx="62">
                  <c:v>1019</c:v>
                </c:pt>
                <c:pt idx="63">
                  <c:v>1329</c:v>
                </c:pt>
                <c:pt idx="64">
                  <c:v>1736</c:v>
                </c:pt>
                <c:pt idx="65">
                  <c:v>2284</c:v>
                </c:pt>
                <c:pt idx="66">
                  <c:v>2921</c:v>
                </c:pt>
                <c:pt idx="67">
                  <c:v>3546</c:v>
                </c:pt>
                <c:pt idx="68">
                  <c:v>4352</c:v>
                </c:pt>
                <c:pt idx="69">
                  <c:v>5568</c:v>
                </c:pt>
                <c:pt idx="70">
                  <c:v>6787</c:v>
                </c:pt>
                <c:pt idx="71">
                  <c:v>8349</c:v>
                </c:pt>
                <c:pt idx="72">
                  <c:v>9646</c:v>
                </c:pt>
                <c:pt idx="73">
                  <c:v>10912</c:v>
                </c:pt>
                <c:pt idx="74">
                  <c:v>12323</c:v>
                </c:pt>
                <c:pt idx="75">
                  <c:v>13985</c:v>
                </c:pt>
                <c:pt idx="76">
                  <c:v>16290</c:v>
                </c:pt>
                <c:pt idx="77">
                  <c:v>18369</c:v>
                </c:pt>
                <c:pt idx="78">
                  <c:v>20415</c:v>
                </c:pt>
                <c:pt idx="79">
                  <c:v>22486</c:v>
                </c:pt>
                <c:pt idx="80">
                  <c:v>24498</c:v>
                </c:pt>
                <c:pt idx="81">
                  <c:v>26238</c:v>
                </c:pt>
                <c:pt idx="82">
                  <c:v>28036</c:v>
                </c:pt>
                <c:pt idx="83">
                  <c:v>30429</c:v>
                </c:pt>
                <c:pt idx="84">
                  <c:v>32944</c:v>
                </c:pt>
                <c:pt idx="85">
                  <c:v>35031</c:v>
                </c:pt>
                <c:pt idx="86">
                  <c:v>37621</c:v>
                </c:pt>
                <c:pt idx="87">
                  <c:v>39966</c:v>
                </c:pt>
                <c:pt idx="88">
                  <c:v>41148</c:v>
                </c:pt>
                <c:pt idx="89">
                  <c:v>42918</c:v>
                </c:pt>
                <c:pt idx="90">
                  <c:v>45314</c:v>
                </c:pt>
                <c:pt idx="91">
                  <c:v>47649</c:v>
                </c:pt>
                <c:pt idx="92">
                  <c:v>49969</c:v>
                </c:pt>
                <c:pt idx="93">
                  <c:v>51746</c:v>
                </c:pt>
                <c:pt idx="94">
                  <c:v>54015</c:v>
                </c:pt>
                <c:pt idx="95">
                  <c:v>55162</c:v>
                </c:pt>
                <c:pt idx="96">
                  <c:v>56502</c:v>
                </c:pt>
                <c:pt idx="97">
                  <c:v>58632</c:v>
                </c:pt>
                <c:pt idx="98">
                  <c:v>61252</c:v>
                </c:pt>
                <c:pt idx="99">
                  <c:v>63291</c:v>
                </c:pt>
                <c:pt idx="100">
                  <c:v>65243</c:v>
                </c:pt>
                <c:pt idx="101">
                  <c:v>66668</c:v>
                </c:pt>
                <c:pt idx="102">
                  <c:v>67990</c:v>
                </c:pt>
                <c:pt idx="103">
                  <c:v>69237</c:v>
                </c:pt>
                <c:pt idx="104">
                  <c:v>71387</c:v>
                </c:pt>
                <c:pt idx="105">
                  <c:v>73775</c:v>
                </c:pt>
                <c:pt idx="106">
                  <c:v>75986</c:v>
                </c:pt>
                <c:pt idx="107">
                  <c:v>77495</c:v>
                </c:pt>
                <c:pt idx="108">
                  <c:v>79122</c:v>
                </c:pt>
                <c:pt idx="109">
                  <c:v>79856</c:v>
                </c:pt>
                <c:pt idx="110">
                  <c:v>81018</c:v>
                </c:pt>
                <c:pt idx="111">
                  <c:v>82709</c:v>
                </c:pt>
                <c:pt idx="112">
                  <c:v>84452</c:v>
                </c:pt>
                <c:pt idx="113">
                  <c:v>86229</c:v>
                </c:pt>
                <c:pt idx="114">
                  <c:v>87862</c:v>
                </c:pt>
                <c:pt idx="115">
                  <c:v>89084</c:v>
                </c:pt>
                <c:pt idx="116">
                  <c:v>89893</c:v>
                </c:pt>
                <c:pt idx="117">
                  <c:v>90683</c:v>
                </c:pt>
                <c:pt idx="118">
                  <c:v>92252</c:v>
                </c:pt>
                <c:pt idx="119">
                  <c:v>93775</c:v>
                </c:pt>
                <c:pt idx="120">
                  <c:v>95020</c:v>
                </c:pt>
                <c:pt idx="121">
                  <c:v>96296</c:v>
                </c:pt>
                <c:pt idx="122">
                  <c:v>97406</c:v>
                </c:pt>
                <c:pt idx="123">
                  <c:v>98039</c:v>
                </c:pt>
                <c:pt idx="124">
                  <c:v>98541</c:v>
                </c:pt>
                <c:pt idx="125">
                  <c:v>99239</c:v>
                </c:pt>
                <c:pt idx="126">
                  <c:v>100744</c:v>
                </c:pt>
                <c:pt idx="127">
                  <c:v>101937</c:v>
                </c:pt>
                <c:pt idx="128">
                  <c:v>103113</c:v>
                </c:pt>
                <c:pt idx="129">
                  <c:v>104054</c:v>
                </c:pt>
                <c:pt idx="130">
                  <c:v>104659</c:v>
                </c:pt>
                <c:pt idx="131">
                  <c:v>105430</c:v>
                </c:pt>
                <c:pt idx="132">
                  <c:v>106461</c:v>
                </c:pt>
                <c:pt idx="133">
                  <c:v>107444</c:v>
                </c:pt>
                <c:pt idx="134">
                  <c:v>108479</c:v>
                </c:pt>
                <c:pt idx="135">
                  <c:v>109449</c:v>
                </c:pt>
                <c:pt idx="136">
                  <c:v>110124</c:v>
                </c:pt>
                <c:pt idx="137">
                  <c:v>110575</c:v>
                </c:pt>
                <c:pt idx="138">
                  <c:v>111068</c:v>
                </c:pt>
                <c:pt idx="139">
                  <c:v>112014</c:v>
                </c:pt>
                <c:pt idx="140">
                  <c:v>112935</c:v>
                </c:pt>
                <c:pt idx="141">
                  <c:v>113823</c:v>
                </c:pt>
                <c:pt idx="142">
                  <c:v>114669</c:v>
                </c:pt>
                <c:pt idx="143">
                  <c:v>115436</c:v>
                </c:pt>
                <c:pt idx="144">
                  <c:v>115732</c:v>
                </c:pt>
                <c:pt idx="145">
                  <c:v>116127</c:v>
                </c:pt>
                <c:pt idx="146">
                  <c:v>116963</c:v>
                </c:pt>
                <c:pt idx="147">
                  <c:v>117717</c:v>
                </c:pt>
                <c:pt idx="148">
                  <c:v>118432</c:v>
                </c:pt>
                <c:pt idx="149">
                  <c:v>119124</c:v>
                </c:pt>
                <c:pt idx="150">
                  <c:v>119720</c:v>
                </c:pt>
                <c:pt idx="151">
                  <c:v>119979</c:v>
                </c:pt>
                <c:pt idx="152">
                  <c:v>120402</c:v>
                </c:pt>
                <c:pt idx="153">
                  <c:v>121231</c:v>
                </c:pt>
                <c:pt idx="154">
                  <c:v>121985</c:v>
                </c:pt>
                <c:pt idx="155">
                  <c:v>124410</c:v>
                </c:pt>
                <c:pt idx="156">
                  <c:v>125039</c:v>
                </c:pt>
                <c:pt idx="157">
                  <c:v>125539</c:v>
                </c:pt>
                <c:pt idx="158">
                  <c:v>125803</c:v>
                </c:pt>
                <c:pt idx="159">
                  <c:v>126140</c:v>
                </c:pt>
                <c:pt idx="160">
                  <c:v>127417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2007</c:v>
                      </c:pt>
                      <c:pt idx="28">
                        <c:v>2122</c:v>
                      </c:pt>
                      <c:pt idx="29">
                        <c:v>2247</c:v>
                      </c:pt>
                      <c:pt idx="30">
                        <c:v>2251</c:v>
                      </c:pt>
                      <c:pt idx="31">
                        <c:v>2458</c:v>
                      </c:pt>
                      <c:pt idx="32">
                        <c:v>2469</c:v>
                      </c:pt>
                      <c:pt idx="33">
                        <c:v>2629</c:v>
                      </c:pt>
                      <c:pt idx="34">
                        <c:v>2708</c:v>
                      </c:pt>
                      <c:pt idx="35">
                        <c:v>2770</c:v>
                      </c:pt>
                      <c:pt idx="36">
                        <c:v>2814</c:v>
                      </c:pt>
                      <c:pt idx="37">
                        <c:v>2872</c:v>
                      </c:pt>
                      <c:pt idx="38">
                        <c:v>2941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3254</c:v>
                      </c:pt>
                      <c:pt idx="43">
                        <c:v>3347</c:v>
                      </c:pt>
                      <c:pt idx="44">
                        <c:v>3459</c:v>
                      </c:pt>
                      <c:pt idx="45">
                        <c:v>3558</c:v>
                      </c:pt>
                      <c:pt idx="46">
                        <c:v>3801</c:v>
                      </c:pt>
                      <c:pt idx="47">
                        <c:v>3987</c:v>
                      </c:pt>
                      <c:pt idx="48">
                        <c:v>4263</c:v>
                      </c:pt>
                      <c:pt idx="49">
                        <c:v>4610</c:v>
                      </c:pt>
                      <c:pt idx="50">
                        <c:v>4913</c:v>
                      </c:pt>
                      <c:pt idx="51">
                        <c:v>5411</c:v>
                      </c:pt>
                      <c:pt idx="52">
                        <c:v>5831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7957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11439</c:v>
                      </c:pt>
                      <c:pt idx="59">
                        <c:v>13141</c:v>
                      </c:pt>
                      <c:pt idx="60">
                        <c:v>14840</c:v>
                      </c:pt>
                      <c:pt idx="61">
                        <c:v>16758</c:v>
                      </c:pt>
                      <c:pt idx="62">
                        <c:v>19026</c:v>
                      </c:pt>
                      <c:pt idx="63">
                        <c:v>21799</c:v>
                      </c:pt>
                      <c:pt idx="64">
                        <c:v>24800</c:v>
                      </c:pt>
                      <c:pt idx="65">
                        <c:v>28308</c:v>
                      </c:pt>
                      <c:pt idx="66">
                        <c:v>31990</c:v>
                      </c:pt>
                      <c:pt idx="67">
                        <c:v>35456</c:v>
                      </c:pt>
                      <c:pt idx="68">
                        <c:v>39604</c:v>
                      </c:pt>
                      <c:pt idx="69">
                        <c:v>44440</c:v>
                      </c:pt>
                      <c:pt idx="70">
                        <c:v>49968</c:v>
                      </c:pt>
                      <c:pt idx="71">
                        <c:v>56251</c:v>
                      </c:pt>
                      <c:pt idx="72">
                        <c:v>62213</c:v>
                      </c:pt>
                      <c:pt idx="73">
                        <c:v>68044</c:v>
                      </c:pt>
                      <c:pt idx="74">
                        <c:v>73031</c:v>
                      </c:pt>
                      <c:pt idx="75">
                        <c:v>78862</c:v>
                      </c:pt>
                      <c:pt idx="76">
                        <c:v>86765</c:v>
                      </c:pt>
                      <c:pt idx="77">
                        <c:v>93457</c:v>
                      </c:pt>
                      <c:pt idx="78">
                        <c:v>101043</c:v>
                      </c:pt>
                      <c:pt idx="79">
                        <c:v>108286</c:v>
                      </c:pt>
                      <c:pt idx="80">
                        <c:v>114307</c:v>
                      </c:pt>
                      <c:pt idx="81">
                        <c:v>120007</c:v>
                      </c:pt>
                      <c:pt idx="82">
                        <c:v>125730</c:v>
                      </c:pt>
                      <c:pt idx="83">
                        <c:v>132621</c:v>
                      </c:pt>
                      <c:pt idx="84">
                        <c:v>140886</c:v>
                      </c:pt>
                      <c:pt idx="85">
                        <c:v>148157</c:v>
                      </c:pt>
                      <c:pt idx="86">
                        <c:v>157022</c:v>
                      </c:pt>
                      <c:pt idx="87">
                        <c:v>163452</c:v>
                      </c:pt>
                      <c:pt idx="88">
                        <c:v>167983</c:v>
                      </c:pt>
                      <c:pt idx="89">
                        <c:v>173381</c:v>
                      </c:pt>
                      <c:pt idx="90">
                        <c:v>180475</c:v>
                      </c:pt>
                      <c:pt idx="91">
                        <c:v>187174</c:v>
                      </c:pt>
                      <c:pt idx="92">
                        <c:v>193926</c:v>
                      </c:pt>
                      <c:pt idx="93">
                        <c:v>200266</c:v>
                      </c:pt>
                      <c:pt idx="94">
                        <c:v>206459</c:v>
                      </c:pt>
                      <c:pt idx="95">
                        <c:v>210192</c:v>
                      </c:pt>
                      <c:pt idx="96">
                        <c:v>214747</c:v>
                      </c:pt>
                      <c:pt idx="97">
                        <c:v>221109</c:v>
                      </c:pt>
                      <c:pt idx="98">
                        <c:v>227992</c:v>
                      </c:pt>
                      <c:pt idx="99">
                        <c:v>233687</c:v>
                      </c:pt>
                      <c:pt idx="100">
                        <c:v>238942</c:v>
                      </c:pt>
                      <c:pt idx="101">
                        <c:v>244129</c:v>
                      </c:pt>
                      <c:pt idx="102">
                        <c:v>247797</c:v>
                      </c:pt>
                      <c:pt idx="103">
                        <c:v>251890</c:v>
                      </c:pt>
                      <c:pt idx="104">
                        <c:v>257612</c:v>
                      </c:pt>
                      <c:pt idx="105">
                        <c:v>264196</c:v>
                      </c:pt>
                      <c:pt idx="106">
                        <c:v>269905</c:v>
                      </c:pt>
                      <c:pt idx="107">
                        <c:v>275250</c:v>
                      </c:pt>
                      <c:pt idx="108">
                        <c:v>279661</c:v>
                      </c:pt>
                      <c:pt idx="109">
                        <c:v>283086</c:v>
                      </c:pt>
                      <c:pt idx="110">
                        <c:v>286697</c:v>
                      </c:pt>
                      <c:pt idx="111">
                        <c:v>292319</c:v>
                      </c:pt>
                      <c:pt idx="112">
                        <c:v>297539</c:v>
                      </c:pt>
                      <c:pt idx="113">
                        <c:v>302813</c:v>
                      </c:pt>
                      <c:pt idx="114">
                        <c:v>307998</c:v>
                      </c:pt>
                      <c:pt idx="115">
                        <c:v>312150</c:v>
                      </c:pt>
                      <c:pt idx="116">
                        <c:v>315546</c:v>
                      </c:pt>
                      <c:pt idx="117">
                        <c:v>318853</c:v>
                      </c:pt>
                      <c:pt idx="118">
                        <c:v>323662</c:v>
                      </c:pt>
                      <c:pt idx="119">
                        <c:v>328483</c:v>
                      </c:pt>
                      <c:pt idx="120">
                        <c:v>333292</c:v>
                      </c:pt>
                      <c:pt idx="121">
                        <c:v>338585</c:v>
                      </c:pt>
                      <c:pt idx="122">
                        <c:v>342565</c:v>
                      </c:pt>
                      <c:pt idx="123">
                        <c:v>345412</c:v>
                      </c:pt>
                      <c:pt idx="124">
                        <c:v>346583</c:v>
                      </c:pt>
                      <c:pt idx="125">
                        <c:v>350807</c:v>
                      </c:pt>
                      <c:pt idx="126">
                        <c:v>355990</c:v>
                      </c:pt>
                      <c:pt idx="127">
                        <c:v>360686</c:v>
                      </c:pt>
                      <c:pt idx="128">
                        <c:v>365380</c:v>
                      </c:pt>
                      <c:pt idx="129">
                        <c:v>369492</c:v>
                      </c:pt>
                      <c:pt idx="130">
                        <c:v>372373</c:v>
                      </c:pt>
                      <c:pt idx="131">
                        <c:v>375902</c:v>
                      </c:pt>
                      <c:pt idx="132">
                        <c:v>380599</c:v>
                      </c:pt>
                      <c:pt idx="133">
                        <c:v>386298</c:v>
                      </c:pt>
                      <c:pt idx="134">
                        <c:v>391472</c:v>
                      </c:pt>
                      <c:pt idx="135">
                        <c:v>396294</c:v>
                      </c:pt>
                      <c:pt idx="136">
                        <c:v>400107</c:v>
                      </c:pt>
                      <c:pt idx="137">
                        <c:v>402856</c:v>
                      </c:pt>
                      <c:pt idx="138">
                        <c:v>406600</c:v>
                      </c:pt>
                      <c:pt idx="139">
                        <c:v>411461</c:v>
                      </c:pt>
                      <c:pt idx="140">
                        <c:v>416670</c:v>
                      </c:pt>
                      <c:pt idx="141">
                        <c:v>421461</c:v>
                      </c:pt>
                      <c:pt idx="142">
                        <c:v>425780</c:v>
                      </c:pt>
                      <c:pt idx="143">
                        <c:v>430047</c:v>
                      </c:pt>
                      <c:pt idx="144">
                        <c:v>433391</c:v>
                      </c:pt>
                      <c:pt idx="145">
                        <c:v>436899</c:v>
                      </c:pt>
                      <c:pt idx="146">
                        <c:v>443685</c:v>
                      </c:pt>
                      <c:pt idx="147">
                        <c:v>448959</c:v>
                      </c:pt>
                      <c:pt idx="148">
                        <c:v>453979</c:v>
                      </c:pt>
                      <c:pt idx="149">
                        <c:v>460268</c:v>
                      </c:pt>
                      <c:pt idx="150">
                        <c:v>464522</c:v>
                      </c:pt>
                      <c:pt idx="151">
                        <c:v>468583</c:v>
                      </c:pt>
                      <c:pt idx="152">
                        <c:v>472171</c:v>
                      </c:pt>
                      <c:pt idx="153">
                        <c:v>477587</c:v>
                      </c:pt>
                      <c:pt idx="154">
                        <c:v>482758</c:v>
                      </c:pt>
                      <c:pt idx="155">
                        <c:v>489312</c:v>
                      </c:pt>
                      <c:pt idx="156">
                        <c:v>494181</c:v>
                      </c:pt>
                      <c:pt idx="157">
                        <c:v>498710</c:v>
                      </c:pt>
                      <c:pt idx="158">
                        <c:v>501893</c:v>
                      </c:pt>
                      <c:pt idx="159">
                        <c:v>505505</c:v>
                      </c:pt>
                      <c:pt idx="160">
                        <c:v>511253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79876892676060218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  <c:pt idx="145">
                  <c:v>233</c:v>
                </c:pt>
                <c:pt idx="146">
                  <c:v>184</c:v>
                </c:pt>
                <c:pt idx="147">
                  <c:v>135</c:v>
                </c:pt>
                <c:pt idx="148">
                  <c:v>173</c:v>
                </c:pt>
                <c:pt idx="149">
                  <c:v>128</c:v>
                </c:pt>
                <c:pt idx="150">
                  <c:v>43</c:v>
                </c:pt>
                <c:pt idx="151">
                  <c:v>14</c:v>
                </c:pt>
                <c:pt idx="152">
                  <c:v>280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4</c:v>
                </c:pt>
                <c:pt idx="49">
                  <c:v>11</c:v>
                </c:pt>
                <c:pt idx="50">
                  <c:v>9</c:v>
                </c:pt>
                <c:pt idx="51">
                  <c:v>7</c:v>
                </c:pt>
                <c:pt idx="52">
                  <c:v>13</c:v>
                </c:pt>
                <c:pt idx="53">
                  <c:v>28</c:v>
                </c:pt>
                <c:pt idx="54">
                  <c:v>34</c:v>
                </c:pt>
                <c:pt idx="55">
                  <c:v>57</c:v>
                </c:pt>
                <c:pt idx="56">
                  <c:v>78</c:v>
                </c:pt>
                <c:pt idx="57">
                  <c:v>97</c:v>
                </c:pt>
                <c:pt idx="58">
                  <c:v>90</c:v>
                </c:pt>
                <c:pt idx="59">
                  <c:v>144</c:v>
                </c:pt>
                <c:pt idx="60">
                  <c:v>184</c:v>
                </c:pt>
                <c:pt idx="61">
                  <c:v>235</c:v>
                </c:pt>
                <c:pt idx="62">
                  <c:v>310</c:v>
                </c:pt>
                <c:pt idx="63">
                  <c:v>407</c:v>
                </c:pt>
                <c:pt idx="64">
                  <c:v>548</c:v>
                </c:pt>
                <c:pt idx="65">
                  <c:v>637</c:v>
                </c:pt>
                <c:pt idx="66">
                  <c:v>625</c:v>
                </c:pt>
                <c:pt idx="67">
                  <c:v>806</c:v>
                </c:pt>
                <c:pt idx="68">
                  <c:v>1216</c:v>
                </c:pt>
                <c:pt idx="69">
                  <c:v>1219</c:v>
                </c:pt>
                <c:pt idx="70">
                  <c:v>1562</c:v>
                </c:pt>
                <c:pt idx="71">
                  <c:v>1297</c:v>
                </c:pt>
                <c:pt idx="72">
                  <c:v>1266</c:v>
                </c:pt>
                <c:pt idx="73">
                  <c:v>1411</c:v>
                </c:pt>
                <c:pt idx="74">
                  <c:v>1662</c:v>
                </c:pt>
                <c:pt idx="75">
                  <c:v>2305</c:v>
                </c:pt>
                <c:pt idx="76">
                  <c:v>2079</c:v>
                </c:pt>
                <c:pt idx="77">
                  <c:v>2046</c:v>
                </c:pt>
                <c:pt idx="78">
                  <c:v>2071</c:v>
                </c:pt>
                <c:pt idx="79">
                  <c:v>2012</c:v>
                </c:pt>
                <c:pt idx="80">
                  <c:v>1740</c:v>
                </c:pt>
                <c:pt idx="81">
                  <c:v>1798</c:v>
                </c:pt>
                <c:pt idx="82">
                  <c:v>2393</c:v>
                </c:pt>
                <c:pt idx="83">
                  <c:v>2515</c:v>
                </c:pt>
                <c:pt idx="84">
                  <c:v>2087</c:v>
                </c:pt>
                <c:pt idx="85">
                  <c:v>2590</c:v>
                </c:pt>
                <c:pt idx="86">
                  <c:v>2345</c:v>
                </c:pt>
                <c:pt idx="87">
                  <c:v>1182</c:v>
                </c:pt>
                <c:pt idx="88">
                  <c:v>1770</c:v>
                </c:pt>
                <c:pt idx="89">
                  <c:v>2396</c:v>
                </c:pt>
                <c:pt idx="90">
                  <c:v>2335</c:v>
                </c:pt>
                <c:pt idx="91">
                  <c:v>2320</c:v>
                </c:pt>
                <c:pt idx="92">
                  <c:v>1777</c:v>
                </c:pt>
                <c:pt idx="93">
                  <c:v>2269</c:v>
                </c:pt>
                <c:pt idx="94">
                  <c:v>1147</c:v>
                </c:pt>
                <c:pt idx="95">
                  <c:v>1340</c:v>
                </c:pt>
                <c:pt idx="96">
                  <c:v>2130</c:v>
                </c:pt>
                <c:pt idx="97">
                  <c:v>2620</c:v>
                </c:pt>
                <c:pt idx="98">
                  <c:v>2039</c:v>
                </c:pt>
                <c:pt idx="99">
                  <c:v>1952</c:v>
                </c:pt>
                <c:pt idx="100">
                  <c:v>1425</c:v>
                </c:pt>
                <c:pt idx="101">
                  <c:v>1322</c:v>
                </c:pt>
                <c:pt idx="102">
                  <c:v>1247</c:v>
                </c:pt>
                <c:pt idx="103">
                  <c:v>2150</c:v>
                </c:pt>
                <c:pt idx="104">
                  <c:v>2388</c:v>
                </c:pt>
                <c:pt idx="105">
                  <c:v>2211</c:v>
                </c:pt>
                <c:pt idx="106">
                  <c:v>1509</c:v>
                </c:pt>
                <c:pt idx="107">
                  <c:v>1627</c:v>
                </c:pt>
                <c:pt idx="108">
                  <c:v>734</c:v>
                </c:pt>
                <c:pt idx="109">
                  <c:v>1162</c:v>
                </c:pt>
                <c:pt idx="110">
                  <c:v>1691</c:v>
                </c:pt>
                <c:pt idx="111">
                  <c:v>1743</c:v>
                </c:pt>
                <c:pt idx="112">
                  <c:v>1777</c:v>
                </c:pt>
                <c:pt idx="113">
                  <c:v>1633</c:v>
                </c:pt>
                <c:pt idx="114">
                  <c:v>1222</c:v>
                </c:pt>
                <c:pt idx="115">
                  <c:v>809</c:v>
                </c:pt>
                <c:pt idx="116">
                  <c:v>790</c:v>
                </c:pt>
                <c:pt idx="117">
                  <c:v>1569</c:v>
                </c:pt>
                <c:pt idx="118">
                  <c:v>1523</c:v>
                </c:pt>
                <c:pt idx="119">
                  <c:v>1245</c:v>
                </c:pt>
                <c:pt idx="120">
                  <c:v>1276</c:v>
                </c:pt>
                <c:pt idx="121">
                  <c:v>1110</c:v>
                </c:pt>
                <c:pt idx="122">
                  <c:v>633</c:v>
                </c:pt>
                <c:pt idx="123">
                  <c:v>502</c:v>
                </c:pt>
                <c:pt idx="124">
                  <c:v>698</c:v>
                </c:pt>
                <c:pt idx="125">
                  <c:v>1505</c:v>
                </c:pt>
                <c:pt idx="126">
                  <c:v>1193</c:v>
                </c:pt>
                <c:pt idx="127">
                  <c:v>1176</c:v>
                </c:pt>
                <c:pt idx="128">
                  <c:v>941</c:v>
                </c:pt>
                <c:pt idx="129">
                  <c:v>605</c:v>
                </c:pt>
                <c:pt idx="130">
                  <c:v>771</c:v>
                </c:pt>
                <c:pt idx="131">
                  <c:v>1031</c:v>
                </c:pt>
                <c:pt idx="132">
                  <c:v>983</c:v>
                </c:pt>
                <c:pt idx="133">
                  <c:v>1035</c:v>
                </c:pt>
                <c:pt idx="134">
                  <c:v>970</c:v>
                </c:pt>
                <c:pt idx="135">
                  <c:v>675</c:v>
                </c:pt>
                <c:pt idx="136">
                  <c:v>451</c:v>
                </c:pt>
                <c:pt idx="137">
                  <c:v>493</c:v>
                </c:pt>
                <c:pt idx="138">
                  <c:v>946</c:v>
                </c:pt>
                <c:pt idx="139">
                  <c:v>921</c:v>
                </c:pt>
                <c:pt idx="140">
                  <c:v>888</c:v>
                </c:pt>
                <c:pt idx="141">
                  <c:v>846</c:v>
                </c:pt>
                <c:pt idx="142">
                  <c:v>767</c:v>
                </c:pt>
                <c:pt idx="143">
                  <c:v>296</c:v>
                </c:pt>
                <c:pt idx="144">
                  <c:v>395</c:v>
                </c:pt>
                <c:pt idx="145">
                  <c:v>836</c:v>
                </c:pt>
                <c:pt idx="146">
                  <c:v>754</c:v>
                </c:pt>
                <c:pt idx="147">
                  <c:v>715</c:v>
                </c:pt>
                <c:pt idx="148">
                  <c:v>692</c:v>
                </c:pt>
                <c:pt idx="149">
                  <c:v>596</c:v>
                </c:pt>
                <c:pt idx="150">
                  <c:v>259</c:v>
                </c:pt>
                <c:pt idx="151">
                  <c:v>423</c:v>
                </c:pt>
                <c:pt idx="152">
                  <c:v>829</c:v>
                </c:pt>
                <c:pt idx="153">
                  <c:v>754</c:v>
                </c:pt>
                <c:pt idx="154">
                  <c:v>2425</c:v>
                </c:pt>
                <c:pt idx="155">
                  <c:v>629</c:v>
                </c:pt>
                <c:pt idx="156">
                  <c:v>500</c:v>
                </c:pt>
                <c:pt idx="157">
                  <c:v>264</c:v>
                </c:pt>
                <c:pt idx="158">
                  <c:v>337</c:v>
                </c:pt>
                <c:pt idx="159">
                  <c:v>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139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79</c:v>
                      </c:pt>
                      <c:pt idx="34">
                        <c:v>62</c:v>
                      </c:pt>
                      <c:pt idx="35">
                        <c:v>44</c:v>
                      </c:pt>
                      <c:pt idx="36">
                        <c:v>58</c:v>
                      </c:pt>
                      <c:pt idx="37">
                        <c:v>69</c:v>
                      </c:pt>
                      <c:pt idx="38">
                        <c:v>55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94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243</c:v>
                      </c:pt>
                      <c:pt idx="46">
                        <c:v>186</c:v>
                      </c:pt>
                      <c:pt idx="47">
                        <c:v>276</c:v>
                      </c:pt>
                      <c:pt idx="48">
                        <c:v>347</c:v>
                      </c:pt>
                      <c:pt idx="49">
                        <c:v>303</c:v>
                      </c:pt>
                      <c:pt idx="50">
                        <c:v>498</c:v>
                      </c:pt>
                      <c:pt idx="51">
                        <c:v>420</c:v>
                      </c:pt>
                      <c:pt idx="52">
                        <c:v>640</c:v>
                      </c:pt>
                      <c:pt idx="53">
                        <c:v>680</c:v>
                      </c:pt>
                      <c:pt idx="54">
                        <c:v>806</c:v>
                      </c:pt>
                      <c:pt idx="55">
                        <c:v>895</c:v>
                      </c:pt>
                      <c:pt idx="56">
                        <c:v>1106</c:v>
                      </c:pt>
                      <c:pt idx="57">
                        <c:v>1481</c:v>
                      </c:pt>
                      <c:pt idx="58">
                        <c:v>1702</c:v>
                      </c:pt>
                      <c:pt idx="59">
                        <c:v>1699</c:v>
                      </c:pt>
                      <c:pt idx="60">
                        <c:v>1918</c:v>
                      </c:pt>
                      <c:pt idx="61">
                        <c:v>2268</c:v>
                      </c:pt>
                      <c:pt idx="62">
                        <c:v>2773</c:v>
                      </c:pt>
                      <c:pt idx="63">
                        <c:v>3001</c:v>
                      </c:pt>
                      <c:pt idx="64">
                        <c:v>3508</c:v>
                      </c:pt>
                      <c:pt idx="65">
                        <c:v>3682</c:v>
                      </c:pt>
                      <c:pt idx="66">
                        <c:v>3466</c:v>
                      </c:pt>
                      <c:pt idx="67">
                        <c:v>4148</c:v>
                      </c:pt>
                      <c:pt idx="68">
                        <c:v>4836</c:v>
                      </c:pt>
                      <c:pt idx="69">
                        <c:v>5528</c:v>
                      </c:pt>
                      <c:pt idx="70">
                        <c:v>6283</c:v>
                      </c:pt>
                      <c:pt idx="71">
                        <c:v>5962</c:v>
                      </c:pt>
                      <c:pt idx="72">
                        <c:v>5831</c:v>
                      </c:pt>
                      <c:pt idx="73">
                        <c:v>4987</c:v>
                      </c:pt>
                      <c:pt idx="74">
                        <c:v>5831</c:v>
                      </c:pt>
                      <c:pt idx="75">
                        <c:v>7903</c:v>
                      </c:pt>
                      <c:pt idx="76">
                        <c:v>6692</c:v>
                      </c:pt>
                      <c:pt idx="77">
                        <c:v>7586</c:v>
                      </c:pt>
                      <c:pt idx="78">
                        <c:v>7243</c:v>
                      </c:pt>
                      <c:pt idx="79">
                        <c:v>6021</c:v>
                      </c:pt>
                      <c:pt idx="80">
                        <c:v>5700</c:v>
                      </c:pt>
                      <c:pt idx="81">
                        <c:v>5723</c:v>
                      </c:pt>
                      <c:pt idx="82">
                        <c:v>6891</c:v>
                      </c:pt>
                      <c:pt idx="83">
                        <c:v>8265</c:v>
                      </c:pt>
                      <c:pt idx="84">
                        <c:v>7271</c:v>
                      </c:pt>
                      <c:pt idx="85">
                        <c:v>8865</c:v>
                      </c:pt>
                      <c:pt idx="86">
                        <c:v>6430</c:v>
                      </c:pt>
                      <c:pt idx="87">
                        <c:v>4531</c:v>
                      </c:pt>
                      <c:pt idx="88">
                        <c:v>5398</c:v>
                      </c:pt>
                      <c:pt idx="89">
                        <c:v>7094</c:v>
                      </c:pt>
                      <c:pt idx="90">
                        <c:v>6699</c:v>
                      </c:pt>
                      <c:pt idx="91">
                        <c:v>6752</c:v>
                      </c:pt>
                      <c:pt idx="92">
                        <c:v>6340</c:v>
                      </c:pt>
                      <c:pt idx="93">
                        <c:v>6193</c:v>
                      </c:pt>
                      <c:pt idx="94">
                        <c:v>3733</c:v>
                      </c:pt>
                      <c:pt idx="95">
                        <c:v>4555</c:v>
                      </c:pt>
                      <c:pt idx="96">
                        <c:v>6362</c:v>
                      </c:pt>
                      <c:pt idx="97">
                        <c:v>6883</c:v>
                      </c:pt>
                      <c:pt idx="98">
                        <c:v>5695</c:v>
                      </c:pt>
                      <c:pt idx="99">
                        <c:v>5255</c:v>
                      </c:pt>
                      <c:pt idx="100">
                        <c:v>5187</c:v>
                      </c:pt>
                      <c:pt idx="101">
                        <c:v>3668</c:v>
                      </c:pt>
                      <c:pt idx="102">
                        <c:v>4093</c:v>
                      </c:pt>
                      <c:pt idx="103">
                        <c:v>5722</c:v>
                      </c:pt>
                      <c:pt idx="104">
                        <c:v>6584</c:v>
                      </c:pt>
                      <c:pt idx="105">
                        <c:v>5709</c:v>
                      </c:pt>
                      <c:pt idx="106">
                        <c:v>5345</c:v>
                      </c:pt>
                      <c:pt idx="107">
                        <c:v>4411</c:v>
                      </c:pt>
                      <c:pt idx="108">
                        <c:v>3425</c:v>
                      </c:pt>
                      <c:pt idx="109">
                        <c:v>3611</c:v>
                      </c:pt>
                      <c:pt idx="110">
                        <c:v>5622</c:v>
                      </c:pt>
                      <c:pt idx="111">
                        <c:v>5220</c:v>
                      </c:pt>
                      <c:pt idx="112">
                        <c:v>5274</c:v>
                      </c:pt>
                      <c:pt idx="113">
                        <c:v>5185</c:v>
                      </c:pt>
                      <c:pt idx="114">
                        <c:v>4152</c:v>
                      </c:pt>
                      <c:pt idx="115">
                        <c:v>3396</c:v>
                      </c:pt>
                      <c:pt idx="116">
                        <c:v>3307</c:v>
                      </c:pt>
                      <c:pt idx="117">
                        <c:v>4809</c:v>
                      </c:pt>
                      <c:pt idx="118">
                        <c:v>4821</c:v>
                      </c:pt>
                      <c:pt idx="119">
                        <c:v>4809</c:v>
                      </c:pt>
                      <c:pt idx="120">
                        <c:v>5293</c:v>
                      </c:pt>
                      <c:pt idx="121">
                        <c:v>3980</c:v>
                      </c:pt>
                      <c:pt idx="122">
                        <c:v>2847</c:v>
                      </c:pt>
                      <c:pt idx="123">
                        <c:v>1171</c:v>
                      </c:pt>
                      <c:pt idx="124">
                        <c:v>4224</c:v>
                      </c:pt>
                      <c:pt idx="125">
                        <c:v>5183</c:v>
                      </c:pt>
                      <c:pt idx="126">
                        <c:v>4696</c:v>
                      </c:pt>
                      <c:pt idx="127">
                        <c:v>4694</c:v>
                      </c:pt>
                      <c:pt idx="128">
                        <c:v>4112</c:v>
                      </c:pt>
                      <c:pt idx="129">
                        <c:v>2881</c:v>
                      </c:pt>
                      <c:pt idx="130">
                        <c:v>3529</c:v>
                      </c:pt>
                      <c:pt idx="131">
                        <c:v>4697</c:v>
                      </c:pt>
                      <c:pt idx="132">
                        <c:v>5699</c:v>
                      </c:pt>
                      <c:pt idx="133">
                        <c:v>5174</c:v>
                      </c:pt>
                      <c:pt idx="134">
                        <c:v>4822</c:v>
                      </c:pt>
                      <c:pt idx="135">
                        <c:v>3813</c:v>
                      </c:pt>
                      <c:pt idx="136">
                        <c:v>2749</c:v>
                      </c:pt>
                      <c:pt idx="137">
                        <c:v>3744</c:v>
                      </c:pt>
                      <c:pt idx="138">
                        <c:v>4861</c:v>
                      </c:pt>
                      <c:pt idx="139">
                        <c:v>5209</c:v>
                      </c:pt>
                      <c:pt idx="140">
                        <c:v>4791</c:v>
                      </c:pt>
                      <c:pt idx="141">
                        <c:v>4319</c:v>
                      </c:pt>
                      <c:pt idx="142">
                        <c:v>4267</c:v>
                      </c:pt>
                      <c:pt idx="143">
                        <c:v>3344</c:v>
                      </c:pt>
                      <c:pt idx="144">
                        <c:v>3508</c:v>
                      </c:pt>
                      <c:pt idx="145">
                        <c:v>6786</c:v>
                      </c:pt>
                      <c:pt idx="146">
                        <c:v>5274</c:v>
                      </c:pt>
                      <c:pt idx="147">
                        <c:v>5020</c:v>
                      </c:pt>
                      <c:pt idx="148">
                        <c:v>6289</c:v>
                      </c:pt>
                      <c:pt idx="149">
                        <c:v>4254</c:v>
                      </c:pt>
                      <c:pt idx="150">
                        <c:v>4061</c:v>
                      </c:pt>
                      <c:pt idx="151">
                        <c:v>3588</c:v>
                      </c:pt>
                      <c:pt idx="152">
                        <c:v>5416</c:v>
                      </c:pt>
                      <c:pt idx="153">
                        <c:v>5171</c:v>
                      </c:pt>
                      <c:pt idx="154">
                        <c:v>6554</c:v>
                      </c:pt>
                      <c:pt idx="155">
                        <c:v>4869</c:v>
                      </c:pt>
                      <c:pt idx="156">
                        <c:v>4529</c:v>
                      </c:pt>
                      <c:pt idx="157">
                        <c:v>3183</c:v>
                      </c:pt>
                      <c:pt idx="158">
                        <c:v>3612</c:v>
                      </c:pt>
                      <c:pt idx="159">
                        <c:v>5748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84599493255254"/>
          <c:y val="0.47883900533447482"/>
          <c:w val="0.14015400021635266"/>
          <c:h val="0.431706995967669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0.12268476068219329</c:v>
                </c:pt>
                <c:pt idx="28">
                  <c:v>0.11631858795154305</c:v>
                </c:pt>
                <c:pt idx="29">
                  <c:v>0.11001762632197415</c:v>
                </c:pt>
                <c:pt idx="30">
                  <c:v>0.10647556879996216</c:v>
                </c:pt>
                <c:pt idx="31">
                  <c:v>9.6985479797979793E-2</c:v>
                </c:pt>
                <c:pt idx="32">
                  <c:v>9.5464563275722072E-2</c:v>
                </c:pt>
                <c:pt idx="33">
                  <c:v>9.4378230901780588E-2</c:v>
                </c:pt>
                <c:pt idx="34">
                  <c:v>8.8459151340933587E-2</c:v>
                </c:pt>
                <c:pt idx="35">
                  <c:v>8.3549496290040423E-2</c:v>
                </c:pt>
                <c:pt idx="36">
                  <c:v>7.7969576902828963E-2</c:v>
                </c:pt>
                <c:pt idx="37">
                  <c:v>7.2556400474951363E-2</c:v>
                </c:pt>
                <c:pt idx="38">
                  <c:v>6.8838798773494372E-2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5.9789798618256652E-2</c:v>
                </c:pt>
                <c:pt idx="43">
                  <c:v>5.8572353569116074E-2</c:v>
                </c:pt>
                <c:pt idx="44">
                  <c:v>5.8306924684781873E-2</c:v>
                </c:pt>
                <c:pt idx="45">
                  <c:v>5.7464024419787783E-2</c:v>
                </c:pt>
                <c:pt idx="46">
                  <c:v>5.8934801147375766E-2</c:v>
                </c:pt>
                <c:pt idx="47">
                  <c:v>5.9972924187725631E-2</c:v>
                </c:pt>
                <c:pt idx="48">
                  <c:v>6.2082222901830575E-2</c:v>
                </c:pt>
                <c:pt idx="49">
                  <c:v>6.437468580684802E-2</c:v>
                </c:pt>
                <c:pt idx="50">
                  <c:v>6.7084493964716801E-2</c:v>
                </c:pt>
                <c:pt idx="51">
                  <c:v>7.1516369067286978E-2</c:v>
                </c:pt>
                <c:pt idx="52">
                  <c:v>7.4325702340284502E-2</c:v>
                </c:pt>
                <c:pt idx="53">
                  <c:v>7.8434462194855878E-2</c:v>
                </c:pt>
                <c:pt idx="54">
                  <c:v>8.3896475667558312E-2</c:v>
                </c:pt>
                <c:pt idx="55">
                  <c:v>8.9611910714687923E-2</c:v>
                </c:pt>
                <c:pt idx="56">
                  <c:v>9.6037842294840081E-2</c:v>
                </c:pt>
                <c:pt idx="57">
                  <c:v>0.10491492387926039</c:v>
                </c:pt>
                <c:pt idx="58">
                  <c:v>0.11573132606914135</c:v>
                </c:pt>
                <c:pt idx="59">
                  <c:v>0.12538284656559198</c:v>
                </c:pt>
                <c:pt idx="60">
                  <c:v>0.13165248711420233</c:v>
                </c:pt>
                <c:pt idx="61">
                  <c:v>0.14559007506255212</c:v>
                </c:pt>
                <c:pt idx="62">
                  <c:v>0.14979804898788293</c:v>
                </c:pt>
                <c:pt idx="63">
                  <c:v>0.16079871945237409</c:v>
                </c:pt>
                <c:pt idx="64">
                  <c:v>0.16878441194285831</c:v>
                </c:pt>
                <c:pt idx="65">
                  <c:v>0.17780290182777464</c:v>
                </c:pt>
                <c:pt idx="66">
                  <c:v>0.18665468591366857</c:v>
                </c:pt>
                <c:pt idx="67">
                  <c:v>0.19236215474259299</c:v>
                </c:pt>
                <c:pt idx="68">
                  <c:v>0.19422865662272443</c:v>
                </c:pt>
                <c:pt idx="69">
                  <c:v>0.19997660039779325</c:v>
                </c:pt>
                <c:pt idx="70">
                  <c:v>0.2057617235756288</c:v>
                </c:pt>
                <c:pt idx="71">
                  <c:v>0.21133644915992908</c:v>
                </c:pt>
                <c:pt idx="72">
                  <c:v>0.21633510329407429</c:v>
                </c:pt>
                <c:pt idx="73">
                  <c:v>0.2168242405702614</c:v>
                </c:pt>
                <c:pt idx="74">
                  <c:v>0.21954504324403948</c:v>
                </c:pt>
                <c:pt idx="75">
                  <c:v>0.22207704069995016</c:v>
                </c:pt>
                <c:pt idx="76">
                  <c:v>0.22454593920321322</c:v>
                </c:pt>
                <c:pt idx="77">
                  <c:v>0.22156184063915033</c:v>
                </c:pt>
                <c:pt idx="78">
                  <c:v>0.2222034077214711</c:v>
                </c:pt>
                <c:pt idx="79">
                  <c:v>0.22382667002897927</c:v>
                </c:pt>
                <c:pt idx="80">
                  <c:v>0.22149857962802919</c:v>
                </c:pt>
                <c:pt idx="81">
                  <c:v>0.22175676549665999</c:v>
                </c:pt>
                <c:pt idx="82">
                  <c:v>0.2190212070641438</c:v>
                </c:pt>
                <c:pt idx="83">
                  <c:v>0.2188328124639049</c:v>
                </c:pt>
                <c:pt idx="84">
                  <c:v>0.21642472003318125</c:v>
                </c:pt>
                <c:pt idx="85">
                  <c:v>0.21501039808785477</c:v>
                </c:pt>
                <c:pt idx="86">
                  <c:v>0.2168650404527839</c:v>
                </c:pt>
                <c:pt idx="87">
                  <c:v>0.2166628888650291</c:v>
                </c:pt>
                <c:pt idx="88">
                  <c:v>0.21247748522626084</c:v>
                </c:pt>
                <c:pt idx="89">
                  <c:v>0.21195928566538549</c:v>
                </c:pt>
                <c:pt idx="90">
                  <c:v>0.20987588279279415</c:v>
                </c:pt>
                <c:pt idx="91">
                  <c:v>0.20865712938427564</c:v>
                </c:pt>
                <c:pt idx="92">
                  <c:v>0.20794480711657073</c:v>
                </c:pt>
                <c:pt idx="93">
                  <c:v>0.20250223214962834</c:v>
                </c:pt>
                <c:pt idx="94">
                  <c:v>0.20183121213691274</c:v>
                </c:pt>
                <c:pt idx="95">
                  <c:v>0.19918409119984079</c:v>
                </c:pt>
                <c:pt idx="96">
                  <c:v>0.19744617390400901</c:v>
                </c:pt>
                <c:pt idx="97">
                  <c:v>0.19614886125627745</c:v>
                </c:pt>
                <c:pt idx="98">
                  <c:v>0.19382097454565239</c:v>
                </c:pt>
                <c:pt idx="99">
                  <c:v>0.18740416754880637</c:v>
                </c:pt>
                <c:pt idx="100">
                  <c:v>0.18516119133266276</c:v>
                </c:pt>
                <c:pt idx="101">
                  <c:v>0.18265499888519615</c:v>
                </c:pt>
                <c:pt idx="102">
                  <c:v>0.18053781686482595</c:v>
                </c:pt>
                <c:pt idx="103">
                  <c:v>0.17855598544274995</c:v>
                </c:pt>
                <c:pt idx="104">
                  <c:v>0.17729260106274256</c:v>
                </c:pt>
                <c:pt idx="105">
                  <c:v>0.1754831339025662</c:v>
                </c:pt>
                <c:pt idx="106">
                  <c:v>0.17404905138898114</c:v>
                </c:pt>
                <c:pt idx="107">
                  <c:v>0.17282972332174648</c:v>
                </c:pt>
                <c:pt idx="108">
                  <c:v>0.16943318905976609</c:v>
                </c:pt>
                <c:pt idx="109">
                  <c:v>0.1677460184274944</c:v>
                </c:pt>
                <c:pt idx="110">
                  <c:v>0.16493977650340125</c:v>
                </c:pt>
                <c:pt idx="111">
                  <c:v>0.1641458652586491</c:v>
                </c:pt>
                <c:pt idx="112">
                  <c:v>0.16153820678632139</c:v>
                </c:pt>
                <c:pt idx="113">
                  <c:v>0.16048004154919127</c:v>
                </c:pt>
                <c:pt idx="114">
                  <c:v>0.15875416345805926</c:v>
                </c:pt>
                <c:pt idx="115">
                  <c:v>0.15600970993639163</c:v>
                </c:pt>
                <c:pt idx="116">
                  <c:v>0.15429224411880188</c:v>
                </c:pt>
                <c:pt idx="117">
                  <c:v>0.1517390940188186</c:v>
                </c:pt>
                <c:pt idx="118">
                  <c:v>0.1499616827704052</c:v>
                </c:pt>
                <c:pt idx="119">
                  <c:v>0.14783000424836365</c:v>
                </c:pt>
                <c:pt idx="120">
                  <c:v>0.1463022352779019</c:v>
                </c:pt>
                <c:pt idx="121">
                  <c:v>0.1415459543069752</c:v>
                </c:pt>
                <c:pt idx="122">
                  <c:v>0.13976534485298048</c:v>
                </c:pt>
                <c:pt idx="123">
                  <c:v>0.13765339012500757</c:v>
                </c:pt>
                <c:pt idx="124">
                  <c:v>0.13463811028124661</c:v>
                </c:pt>
                <c:pt idx="125">
                  <c:v>0.13320334748369164</c:v>
                </c:pt>
                <c:pt idx="126">
                  <c:v>0.13174099880245549</c:v>
                </c:pt>
                <c:pt idx="127">
                  <c:v>0.13003555837244105</c:v>
                </c:pt>
                <c:pt idx="128">
                  <c:v>0.12794447732135292</c:v>
                </c:pt>
                <c:pt idx="129">
                  <c:v>0.12609125040865371</c:v>
                </c:pt>
                <c:pt idx="130">
                  <c:v>0.12373074583084541</c:v>
                </c:pt>
                <c:pt idx="131">
                  <c:v>0.12252478595760645</c:v>
                </c:pt>
                <c:pt idx="132">
                  <c:v>0.11980626966806399</c:v>
                </c:pt>
                <c:pt idx="133">
                  <c:v>0.11843717309270095</c:v>
                </c:pt>
                <c:pt idx="134">
                  <c:v>0.11731849770036301</c:v>
                </c:pt>
                <c:pt idx="135">
                  <c:v>0.11618768450534755</c:v>
                </c:pt>
                <c:pt idx="136">
                  <c:v>0.11474826374947517</c:v>
                </c:pt>
                <c:pt idx="137">
                  <c:v>0.11365132850316503</c:v>
                </c:pt>
                <c:pt idx="138">
                  <c:v>0.10989165428831506</c:v>
                </c:pt>
                <c:pt idx="139">
                  <c:v>0.10864721006334878</c:v>
                </c:pt>
                <c:pt idx="140">
                  <c:v>0.10762559095662973</c:v>
                </c:pt>
                <c:pt idx="141">
                  <c:v>0.10637160516355107</c:v>
                </c:pt>
                <c:pt idx="142">
                  <c:v>0.1052298061980252</c:v>
                </c:pt>
                <c:pt idx="143">
                  <c:v>0.10396649260226283</c:v>
                </c:pt>
                <c:pt idx="144">
                  <c:v>0.10293046800372971</c:v>
                </c:pt>
                <c:pt idx="145">
                  <c:v>0.1017407749036674</c:v>
                </c:pt>
                <c:pt idx="146">
                  <c:v>0.10086377042747952</c:v>
                </c:pt>
                <c:pt idx="147">
                  <c:v>9.9263218358783739E-2</c:v>
                </c:pt>
                <c:pt idx="148">
                  <c:v>9.849670584876194E-2</c:v>
                </c:pt>
                <c:pt idx="149">
                  <c:v>9.7713663986412971E-2</c:v>
                </c:pt>
                <c:pt idx="150">
                  <c:v>9.6165287983282735E-2</c:v>
                </c:pt>
                <c:pt idx="151">
                  <c:v>9.5566558322699141E-2</c:v>
                </c:pt>
                <c:pt idx="152">
                  <c:v>9.446246316898016E-2</c:v>
                </c:pt>
                <c:pt idx="153">
                  <c:v>9.3498249209374037E-2</c:v>
                </c:pt>
                <c:pt idx="154">
                  <c:v>9.2325386947405136E-2</c:v>
                </c:pt>
                <c:pt idx="155">
                  <c:v>9.1833821831740464E-2</c:v>
                </c:pt>
                <c:pt idx="156">
                  <c:v>9.0846470914591845E-2</c:v>
                </c:pt>
                <c:pt idx="157">
                  <c:v>8.9848365232136351E-2</c:v>
                </c:pt>
                <c:pt idx="158">
                  <c:v>8.8944090088736216E-2</c:v>
                </c:pt>
                <c:pt idx="159">
                  <c:v>8.8046856140001309E-2</c:v>
                </c:pt>
                <c:pt idx="160">
                  <c:v>8.717821834515653E-2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0.38180229325000664</c:v>
                </c:pt>
                <c:pt idx="64">
                  <c:v>0.3621765700169029</c:v>
                </c:pt>
                <c:pt idx="65">
                  <c:v>0.3504617998445605</c:v>
                </c:pt>
                <c:pt idx="66">
                  <c:v>0.34280355869679779</c:v>
                </c:pt>
                <c:pt idx="67">
                  <c:v>0.33733769343385278</c:v>
                </c:pt>
                <c:pt idx="68">
                  <c:v>0.32382734822786291</c:v>
                </c:pt>
                <c:pt idx="69">
                  <c:v>0.31791069335033628</c:v>
                </c:pt>
                <c:pt idx="70">
                  <c:v>0.30862412982751741</c:v>
                </c:pt>
                <c:pt idx="71">
                  <c:v>0.29944947365996361</c:v>
                </c:pt>
                <c:pt idx="72">
                  <c:v>0.29692309806508355</c:v>
                </c:pt>
                <c:pt idx="73">
                  <c:v>0.29366693409456995</c:v>
                </c:pt>
                <c:pt idx="74">
                  <c:v>0.29079518462223097</c:v>
                </c:pt>
                <c:pt idx="75">
                  <c:v>0.29261934502796938</c:v>
                </c:pt>
                <c:pt idx="76">
                  <c:v>0.28742164443035195</c:v>
                </c:pt>
                <c:pt idx="77">
                  <c:v>0.2725823292650697</c:v>
                </c:pt>
                <c:pt idx="78">
                  <c:v>0.26808069374136684</c:v>
                </c:pt>
                <c:pt idx="79">
                  <c:v>0.26899151462776855</c:v>
                </c:pt>
                <c:pt idx="80">
                  <c:v>0.26489576469598619</c:v>
                </c:pt>
                <c:pt idx="81">
                  <c:v>0.26296862177327346</c:v>
                </c:pt>
                <c:pt idx="82">
                  <c:v>0.26205969930139117</c:v>
                </c:pt>
                <c:pt idx="83">
                  <c:v>0.26114694314030751</c:v>
                </c:pt>
                <c:pt idx="84">
                  <c:v>0.26055379419670549</c:v>
                </c:pt>
                <c:pt idx="85">
                  <c:v>0.25628547599575707</c:v>
                </c:pt>
                <c:pt idx="86">
                  <c:v>0.25453699992806567</c:v>
                </c:pt>
                <c:pt idx="87">
                  <c:v>0.25378542675803778</c:v>
                </c:pt>
                <c:pt idx="88">
                  <c:v>0.25106943546262367</c:v>
                </c:pt>
                <c:pt idx="89">
                  <c:v>0.24845910128279386</c:v>
                </c:pt>
                <c:pt idx="90">
                  <c:v>0.24166178544310662</c:v>
                </c:pt>
                <c:pt idx="91">
                  <c:v>0.23863182755638349</c:v>
                </c:pt>
                <c:pt idx="92">
                  <c:v>0.23564080390328077</c:v>
                </c:pt>
                <c:pt idx="93">
                  <c:v>0.2304178103659521</c:v>
                </c:pt>
                <c:pt idx="94">
                  <c:v>0.22881302803786568</c:v>
                </c:pt>
                <c:pt idx="95">
                  <c:v>0.22610379648143258</c:v>
                </c:pt>
                <c:pt idx="96">
                  <c:v>0.22359524446145432</c:v>
                </c:pt>
                <c:pt idx="97">
                  <c:v>0.22129945187102371</c:v>
                </c:pt>
                <c:pt idx="98">
                  <c:v>0.21605639730639731</c:v>
                </c:pt>
                <c:pt idx="99">
                  <c:v>0.21164752344291035</c:v>
                </c:pt>
                <c:pt idx="100">
                  <c:v>0.20927560493075636</c:v>
                </c:pt>
                <c:pt idx="101">
                  <c:v>0.20699633759305963</c:v>
                </c:pt>
                <c:pt idx="102">
                  <c:v>0.20483678960197799</c:v>
                </c:pt>
                <c:pt idx="103">
                  <c:v>0.20250239274596218</c:v>
                </c:pt>
                <c:pt idx="104">
                  <c:v>0.20020788203180401</c:v>
                </c:pt>
                <c:pt idx="105">
                  <c:v>0.19522609454669321</c:v>
                </c:pt>
                <c:pt idx="106">
                  <c:v>0.19301048570143442</c:v>
                </c:pt>
                <c:pt idx="107">
                  <c:v>0.19184594465661026</c:v>
                </c:pt>
                <c:pt idx="108">
                  <c:v>0.18960357515507437</c:v>
                </c:pt>
                <c:pt idx="109">
                  <c:v>0.18802786237555491</c:v>
                </c:pt>
                <c:pt idx="110">
                  <c:v>0.18717966224025515</c:v>
                </c:pt>
                <c:pt idx="111">
                  <c:v>0.18593733907840879</c:v>
                </c:pt>
                <c:pt idx="112">
                  <c:v>0.18398341047571659</c:v>
                </c:pt>
                <c:pt idx="113">
                  <c:v>0.18268347724157663</c:v>
                </c:pt>
                <c:pt idx="114">
                  <c:v>0.181044957472661</c:v>
                </c:pt>
                <c:pt idx="115">
                  <c:v>0.17990804747108136</c:v>
                </c:pt>
                <c:pt idx="116">
                  <c:v>0.17914326784433812</c:v>
                </c:pt>
                <c:pt idx="117">
                  <c:v>0.17723917661261976</c:v>
                </c:pt>
                <c:pt idx="118">
                  <c:v>0.17673474735858394</c:v>
                </c:pt>
                <c:pt idx="119">
                  <c:v>0.17582227036422973</c:v>
                </c:pt>
                <c:pt idx="120">
                  <c:v>0.17524200197145529</c:v>
                </c:pt>
                <c:pt idx="121">
                  <c:v>0.17359781848721634</c:v>
                </c:pt>
                <c:pt idx="122">
                  <c:v>0.17303420977528508</c:v>
                </c:pt>
                <c:pt idx="123">
                  <c:v>0.17076127314475548</c:v>
                </c:pt>
                <c:pt idx="124">
                  <c:v>0.16850986839772636</c:v>
                </c:pt>
                <c:pt idx="125">
                  <c:v>0.16786969179801225</c:v>
                </c:pt>
                <c:pt idx="126">
                  <c:v>0.16724054053247403</c:v>
                </c:pt>
                <c:pt idx="127">
                  <c:v>0.16632851050418099</c:v>
                </c:pt>
                <c:pt idx="128">
                  <c:v>0.16575552645466451</c:v>
                </c:pt>
                <c:pt idx="129">
                  <c:v>0.16506024797492319</c:v>
                </c:pt>
                <c:pt idx="130">
                  <c:v>0.16449038302913599</c:v>
                </c:pt>
                <c:pt idx="131">
                  <c:v>0.16460709957142677</c:v>
                </c:pt>
                <c:pt idx="132">
                  <c:v>0.16425684777727886</c:v>
                </c:pt>
                <c:pt idx="133">
                  <c:v>0.16387704001533868</c:v>
                </c:pt>
                <c:pt idx="134">
                  <c:v>0.16335716651552712</c:v>
                </c:pt>
                <c:pt idx="135">
                  <c:v>0.16287147964036225</c:v>
                </c:pt>
                <c:pt idx="136">
                  <c:v>0.16222645321366558</c:v>
                </c:pt>
                <c:pt idx="137">
                  <c:v>0.16160566417321523</c:v>
                </c:pt>
                <c:pt idx="138">
                  <c:v>0.16099365516834807</c:v>
                </c:pt>
                <c:pt idx="139">
                  <c:v>0.16033862886572495</c:v>
                </c:pt>
                <c:pt idx="140">
                  <c:v>0.15974763498604327</c:v>
                </c:pt>
                <c:pt idx="141">
                  <c:v>0.15917409361705201</c:v>
                </c:pt>
                <c:pt idx="142">
                  <c:v>0.15863697057479231</c:v>
                </c:pt>
                <c:pt idx="143">
                  <c:v>0.15809188579102643</c:v>
                </c:pt>
                <c:pt idx="144">
                  <c:v>0.15753183529922157</c:v>
                </c:pt>
                <c:pt idx="145">
                  <c:v>0.15718987669331783</c:v>
                </c:pt>
                <c:pt idx="146">
                  <c:v>0.15687732145313707</c:v>
                </c:pt>
                <c:pt idx="147">
                  <c:v>0.1564207302849546</c:v>
                </c:pt>
                <c:pt idx="148">
                  <c:v>0.15592184409822094</c:v>
                </c:pt>
                <c:pt idx="149">
                  <c:v>0.15623900454637632</c:v>
                </c:pt>
                <c:pt idx="150">
                  <c:v>0.15569555199911703</c:v>
                </c:pt>
                <c:pt idx="151">
                  <c:v>0.15519190170180383</c:v>
                </c:pt>
                <c:pt idx="152">
                  <c:v>0.15477203356027547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0.83098591549295775</c:v>
                      </c:pt>
                      <c:pt idx="53">
                        <c:v>0.8571428571428571</c:v>
                      </c:pt>
                      <c:pt idx="54">
                        <c:v>0.85470085470085466</c:v>
                      </c:pt>
                      <c:pt idx="55">
                        <c:v>0.88741721854304634</c:v>
                      </c:pt>
                      <c:pt idx="56">
                        <c:v>0.64527027027027029</c:v>
                      </c:pt>
                      <c:pt idx="57">
                        <c:v>0.68974358974358974</c:v>
                      </c:pt>
                      <c:pt idx="58">
                        <c:v>0.71345029239766078</c:v>
                      </c:pt>
                      <c:pt idx="59">
                        <c:v>0.72151898734177211</c:v>
                      </c:pt>
                      <c:pt idx="60">
                        <c:v>0.77120822622107965</c:v>
                      </c:pt>
                      <c:pt idx="61">
                        <c:v>0.81496881496881501</c:v>
                      </c:pt>
                      <c:pt idx="62">
                        <c:v>0.745427944403804</c:v>
                      </c:pt>
                      <c:pt idx="63">
                        <c:v>0.78639053254437874</c:v>
                      </c:pt>
                      <c:pt idx="64">
                        <c:v>0.71824575920562683</c:v>
                      </c:pt>
                      <c:pt idx="65">
                        <c:v>0.72438947034570256</c:v>
                      </c:pt>
                      <c:pt idx="66">
                        <c:v>0.73153017781116958</c:v>
                      </c:pt>
                      <c:pt idx="67">
                        <c:v>0.57092255675414583</c:v>
                      </c:pt>
                      <c:pt idx="68">
                        <c:v>0.43537414965986393</c:v>
                      </c:pt>
                      <c:pt idx="69">
                        <c:v>0.44218551461245237</c:v>
                      </c:pt>
                      <c:pt idx="70">
                        <c:v>0.44472839263482078</c:v>
                      </c:pt>
                      <c:pt idx="71">
                        <c:v>0.48121037463976946</c:v>
                      </c:pt>
                      <c:pt idx="72">
                        <c:v>0.49842401694827676</c:v>
                      </c:pt>
                      <c:pt idx="73">
                        <c:v>0.42685025817555938</c:v>
                      </c:pt>
                      <c:pt idx="74">
                        <c:v>0.41392630412146048</c:v>
                      </c:pt>
                      <c:pt idx="75">
                        <c:v>0.41664183995709947</c:v>
                      </c:pt>
                      <c:pt idx="76">
                        <c:v>0.42808714161826927</c:v>
                      </c:pt>
                      <c:pt idx="77">
                        <c:v>0.43810818546078995</c:v>
                      </c:pt>
                      <c:pt idx="78">
                        <c:v>0.44549918166939445</c:v>
                      </c:pt>
                      <c:pt idx="79">
                        <c:v>0.43852874639207429</c:v>
                      </c:pt>
                      <c:pt idx="80">
                        <c:v>0.4392841773059819</c:v>
                      </c:pt>
                      <c:pt idx="81">
                        <c:v>0.44301489210819572</c:v>
                      </c:pt>
                      <c:pt idx="82">
                        <c:v>0.39201319947425822</c:v>
                      </c:pt>
                      <c:pt idx="83">
                        <c:v>0.3891574585635359</c:v>
                      </c:pt>
                      <c:pt idx="84">
                        <c:v>0.3873941674506115</c:v>
                      </c:pt>
                      <c:pt idx="85">
                        <c:v>0.39038714422626875</c:v>
                      </c:pt>
                      <c:pt idx="86">
                        <c:v>0.39120895118856974</c:v>
                      </c:pt>
                      <c:pt idx="87">
                        <c:v>0.38133312978264605</c:v>
                      </c:pt>
                      <c:pt idx="88">
                        <c:v>0.36909001210925235</c:v>
                      </c:pt>
                      <c:pt idx="89">
                        <c:v>0.3724001492446658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  <c:pt idx="146">
                  <c:v>0.97017232231424022</c:v>
                </c:pt>
                <c:pt idx="147">
                  <c:v>0.97005327944148445</c:v>
                </c:pt>
                <c:pt idx="148">
                  <c:v>0.96994598058963555</c:v>
                </c:pt>
                <c:pt idx="149">
                  <c:v>0.96993183942371264</c:v>
                </c:pt>
                <c:pt idx="150">
                  <c:v>0.97001932037731564</c:v>
                </c:pt>
                <c:pt idx="151">
                  <c:v>0.97004859439574909</c:v>
                </c:pt>
                <c:pt idx="152">
                  <c:v>0.96999205538531386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0.83098591549295775</c:v>
                </c:pt>
                <c:pt idx="53">
                  <c:v>0.8571428571428571</c:v>
                </c:pt>
                <c:pt idx="54">
                  <c:v>0.85470085470085466</c:v>
                </c:pt>
                <c:pt idx="55">
                  <c:v>0.88741721854304634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0.71345029239766078</c:v>
                </c:pt>
                <c:pt idx="59">
                  <c:v>0.72151898734177211</c:v>
                </c:pt>
                <c:pt idx="60">
                  <c:v>0.77120822622107965</c:v>
                </c:pt>
                <c:pt idx="61">
                  <c:v>0.81496881496881501</c:v>
                </c:pt>
                <c:pt idx="62">
                  <c:v>0.745427944403804</c:v>
                </c:pt>
                <c:pt idx="63">
                  <c:v>0.78639053254437874</c:v>
                </c:pt>
                <c:pt idx="64">
                  <c:v>0.71824575920562683</c:v>
                </c:pt>
                <c:pt idx="65">
                  <c:v>0.72438947034570256</c:v>
                </c:pt>
                <c:pt idx="66">
                  <c:v>0.73153017781116958</c:v>
                </c:pt>
                <c:pt idx="67">
                  <c:v>0.57092255675414583</c:v>
                </c:pt>
                <c:pt idx="68">
                  <c:v>0.43537414965986393</c:v>
                </c:pt>
                <c:pt idx="69">
                  <c:v>0.44218551461245237</c:v>
                </c:pt>
                <c:pt idx="70">
                  <c:v>0.44472839263482078</c:v>
                </c:pt>
                <c:pt idx="71">
                  <c:v>0.48121037463976946</c:v>
                </c:pt>
                <c:pt idx="72">
                  <c:v>0.49842401694827676</c:v>
                </c:pt>
                <c:pt idx="73">
                  <c:v>0.42685025817555938</c:v>
                </c:pt>
                <c:pt idx="74">
                  <c:v>0.41392630412146048</c:v>
                </c:pt>
                <c:pt idx="75">
                  <c:v>0.41664183995709947</c:v>
                </c:pt>
                <c:pt idx="76">
                  <c:v>0.42808714161826927</c:v>
                </c:pt>
                <c:pt idx="77">
                  <c:v>0.43810818546078995</c:v>
                </c:pt>
                <c:pt idx="78">
                  <c:v>0.44549918166939445</c:v>
                </c:pt>
                <c:pt idx="79">
                  <c:v>0.43852874639207429</c:v>
                </c:pt>
                <c:pt idx="80">
                  <c:v>0.4392841773059819</c:v>
                </c:pt>
                <c:pt idx="81">
                  <c:v>0.44301489210819572</c:v>
                </c:pt>
                <c:pt idx="82">
                  <c:v>0.39201319947425822</c:v>
                </c:pt>
                <c:pt idx="83">
                  <c:v>0.3891574585635359</c:v>
                </c:pt>
                <c:pt idx="84">
                  <c:v>0.3873941674506115</c:v>
                </c:pt>
                <c:pt idx="85">
                  <c:v>0.39038714422626875</c:v>
                </c:pt>
                <c:pt idx="86">
                  <c:v>0.39120895118856974</c:v>
                </c:pt>
                <c:pt idx="87">
                  <c:v>0.38133312978264605</c:v>
                </c:pt>
                <c:pt idx="88">
                  <c:v>0.36909001210925235</c:v>
                </c:pt>
                <c:pt idx="89">
                  <c:v>0.3724001492446658</c:v>
                </c:pt>
                <c:pt idx="90">
                  <c:v>0.37599362750792414</c:v>
                </c:pt>
                <c:pt idx="91">
                  <c:v>0.38114626244850619</c:v>
                </c:pt>
                <c:pt idx="92">
                  <c:v>0.38386903481547491</c:v>
                </c:pt>
                <c:pt idx="93">
                  <c:v>0.34308635836234047</c:v>
                </c:pt>
                <c:pt idx="94">
                  <c:v>0.34986754066080694</c:v>
                </c:pt>
                <c:pt idx="95">
                  <c:v>0.34019118100524204</c:v>
                </c:pt>
                <c:pt idx="96">
                  <c:v>0.33646963543465574</c:v>
                </c:pt>
                <c:pt idx="97">
                  <c:v>0.33586911690573301</c:v>
                </c:pt>
                <c:pt idx="98">
                  <c:v>0.33660123535488978</c:v>
                </c:pt>
                <c:pt idx="99">
                  <c:v>0.29134405582817002</c:v>
                </c:pt>
                <c:pt idx="100">
                  <c:v>0.2845833078889286</c:v>
                </c:pt>
                <c:pt idx="101">
                  <c:v>0.27543069613716176</c:v>
                </c:pt>
                <c:pt idx="102">
                  <c:v>0.27399634080486174</c:v>
                </c:pt>
                <c:pt idx="103">
                  <c:v>0.27001719854767819</c:v>
                </c:pt>
                <c:pt idx="104">
                  <c:v>0.27332700304007229</c:v>
                </c:pt>
                <c:pt idx="105">
                  <c:v>0.27978459146329904</c:v>
                </c:pt>
                <c:pt idx="106">
                  <c:v>0.28036838337847114</c:v>
                </c:pt>
                <c:pt idx="107">
                  <c:v>0.28028341193831197</c:v>
                </c:pt>
                <c:pt idx="108">
                  <c:v>0.27128534986422359</c:v>
                </c:pt>
                <c:pt idx="109">
                  <c:v>0.26976099991554769</c:v>
                </c:pt>
                <c:pt idx="110">
                  <c:v>0.25822387817090625</c:v>
                </c:pt>
                <c:pt idx="111">
                  <c:v>0.26424938337870135</c:v>
                </c:pt>
                <c:pt idx="112">
                  <c:v>0.25756827151231237</c:v>
                </c:pt>
                <c:pt idx="113">
                  <c:v>0.25922385259873199</c:v>
                </c:pt>
                <c:pt idx="114">
                  <c:v>0.25947922234789977</c:v>
                </c:pt>
                <c:pt idx="115">
                  <c:v>0.24921389805852404</c:v>
                </c:pt>
                <c:pt idx="116">
                  <c:v>0.24821486754400013</c:v>
                </c:pt>
                <c:pt idx="117">
                  <c:v>0.24255806302342314</c:v>
                </c:pt>
                <c:pt idx="118">
                  <c:v>0.24172265252434205</c:v>
                </c:pt>
                <c:pt idx="119">
                  <c:v>0.2416339635184894</c:v>
                </c:pt>
                <c:pt idx="120">
                  <c:v>0.24151200443271875</c:v>
                </c:pt>
                <c:pt idx="121">
                  <c:v>0.21570186658184579</c:v>
                </c:pt>
                <c:pt idx="122">
                  <c:v>0.21237776493802396</c:v>
                </c:pt>
                <c:pt idx="123">
                  <c:v>0.21093862621698672</c:v>
                </c:pt>
                <c:pt idx="124">
                  <c:v>0.20628304912308612</c:v>
                </c:pt>
                <c:pt idx="125">
                  <c:v>0.20497954108410565</c:v>
                </c:pt>
                <c:pt idx="126">
                  <c:v>0.20465940209486197</c:v>
                </c:pt>
                <c:pt idx="127">
                  <c:v>0.20309088156070193</c:v>
                </c:pt>
                <c:pt idx="128">
                  <c:v>0.20235733251694113</c:v>
                </c:pt>
                <c:pt idx="129">
                  <c:v>0.19990586246313746</c:v>
                </c:pt>
                <c:pt idx="130">
                  <c:v>0.19049101138115493</c:v>
                </c:pt>
                <c:pt idx="131">
                  <c:v>0.18704505012764763</c:v>
                </c:pt>
                <c:pt idx="132">
                  <c:v>0.1866659419387757</c:v>
                </c:pt>
                <c:pt idx="133">
                  <c:v>0.18313215226810203</c:v>
                </c:pt>
                <c:pt idx="134">
                  <c:v>0.1827842845853532</c:v>
                </c:pt>
                <c:pt idx="135">
                  <c:v>0.18206452578785837</c:v>
                </c:pt>
                <c:pt idx="136">
                  <c:v>0.18024364415448801</c:v>
                </c:pt>
                <c:pt idx="137">
                  <c:v>0.1792307866865929</c:v>
                </c:pt>
                <c:pt idx="138">
                  <c:v>0.17641322130275258</c:v>
                </c:pt>
                <c:pt idx="139">
                  <c:v>0.17588232430845277</c:v>
                </c:pt>
                <c:pt idx="140">
                  <c:v>0.1747032589308504</c:v>
                </c:pt>
                <c:pt idx="141">
                  <c:v>0.17401068619432364</c:v>
                </c:pt>
                <c:pt idx="142">
                  <c:v>0.17320162222171873</c:v>
                </c:pt>
                <c:pt idx="143">
                  <c:v>0.17176902634061561</c:v>
                </c:pt>
                <c:pt idx="144">
                  <c:v>0.17081003855077426</c:v>
                </c:pt>
                <c:pt idx="145">
                  <c:v>0.16770186335403728</c:v>
                </c:pt>
                <c:pt idx="146">
                  <c:v>0.16697883980093253</c:v>
                </c:pt>
                <c:pt idx="147">
                  <c:v>0.16582007809462634</c:v>
                </c:pt>
                <c:pt idx="148">
                  <c:v>0.16505120918908447</c:v>
                </c:pt>
                <c:pt idx="149">
                  <c:v>0.1641190401728207</c:v>
                </c:pt>
                <c:pt idx="150">
                  <c:v>0.16240266963292546</c:v>
                </c:pt>
                <c:pt idx="151">
                  <c:v>0.16167236212323746</c:v>
                </c:pt>
                <c:pt idx="152">
                  <c:v>0.15829871154351827</c:v>
                </c:pt>
                <c:pt idx="153">
                  <c:v>0.15769291304783301</c:v>
                </c:pt>
                <c:pt idx="154">
                  <c:v>0.15676364075636193</c:v>
                </c:pt>
                <c:pt idx="155">
                  <c:v>0.15788632083373522</c:v>
                </c:pt>
                <c:pt idx="156">
                  <c:v>0.15711417255556337</c:v>
                </c:pt>
                <c:pt idx="157">
                  <c:v>0.15597871396675392</c:v>
                </c:pt>
                <c:pt idx="158">
                  <c:v>0.15512715067320865</c:v>
                </c:pt>
                <c:pt idx="159">
                  <c:v>0.15173039287033149</c:v>
                </c:pt>
                <c:pt idx="160">
                  <c:v>0.15024739165707601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0.12268476068219329</c:v>
                      </c:pt>
                      <c:pt idx="28">
                        <c:v>0.11631858795154305</c:v>
                      </c:pt>
                      <c:pt idx="29">
                        <c:v>0.11001762632197415</c:v>
                      </c:pt>
                      <c:pt idx="30">
                        <c:v>0.10647556879996216</c:v>
                      </c:pt>
                      <c:pt idx="31">
                        <c:v>9.6985479797979793E-2</c:v>
                      </c:pt>
                      <c:pt idx="32">
                        <c:v>9.5464563275722072E-2</c:v>
                      </c:pt>
                      <c:pt idx="33">
                        <c:v>9.4378230901780588E-2</c:v>
                      </c:pt>
                      <c:pt idx="34">
                        <c:v>8.8459151340933587E-2</c:v>
                      </c:pt>
                      <c:pt idx="35">
                        <c:v>8.3549496290040423E-2</c:v>
                      </c:pt>
                      <c:pt idx="36">
                        <c:v>7.7969576902828963E-2</c:v>
                      </c:pt>
                      <c:pt idx="37">
                        <c:v>7.2556400474951363E-2</c:v>
                      </c:pt>
                      <c:pt idx="38">
                        <c:v>6.8838798773494372E-2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5.9789798618256652E-2</c:v>
                      </c:pt>
                      <c:pt idx="43">
                        <c:v>5.8572353569116074E-2</c:v>
                      </c:pt>
                      <c:pt idx="44">
                        <c:v>5.8306924684781873E-2</c:v>
                      </c:pt>
                      <c:pt idx="45">
                        <c:v>5.7464024419787783E-2</c:v>
                      </c:pt>
                      <c:pt idx="46">
                        <c:v>5.8934801147375766E-2</c:v>
                      </c:pt>
                      <c:pt idx="47">
                        <c:v>5.9972924187725631E-2</c:v>
                      </c:pt>
                      <c:pt idx="48">
                        <c:v>6.2082222901830575E-2</c:v>
                      </c:pt>
                      <c:pt idx="49">
                        <c:v>6.437468580684802E-2</c:v>
                      </c:pt>
                      <c:pt idx="50">
                        <c:v>6.7084493964716801E-2</c:v>
                      </c:pt>
                      <c:pt idx="51">
                        <c:v>7.1516369067286978E-2</c:v>
                      </c:pt>
                      <c:pt idx="52">
                        <c:v>7.4325702340284502E-2</c:v>
                      </c:pt>
                      <c:pt idx="53">
                        <c:v>7.8434462194855878E-2</c:v>
                      </c:pt>
                      <c:pt idx="54">
                        <c:v>8.3896475667558312E-2</c:v>
                      </c:pt>
                      <c:pt idx="55">
                        <c:v>8.9611910714687923E-2</c:v>
                      </c:pt>
                      <c:pt idx="56">
                        <c:v>9.6037842294840081E-2</c:v>
                      </c:pt>
                      <c:pt idx="57">
                        <c:v>0.10491492387926039</c:v>
                      </c:pt>
                      <c:pt idx="58">
                        <c:v>0.11573132606914135</c:v>
                      </c:pt>
                      <c:pt idx="59">
                        <c:v>0.12538284656559198</c:v>
                      </c:pt>
                      <c:pt idx="60">
                        <c:v>0.13165248711420233</c:v>
                      </c:pt>
                      <c:pt idx="61">
                        <c:v>0.14559007506255212</c:v>
                      </c:pt>
                      <c:pt idx="62">
                        <c:v>0.14979804898788293</c:v>
                      </c:pt>
                      <c:pt idx="63">
                        <c:v>0.16079871945237409</c:v>
                      </c:pt>
                      <c:pt idx="64">
                        <c:v>0.16878441194285831</c:v>
                      </c:pt>
                      <c:pt idx="65">
                        <c:v>0.17780290182777464</c:v>
                      </c:pt>
                      <c:pt idx="66">
                        <c:v>0.18665468591366857</c:v>
                      </c:pt>
                      <c:pt idx="67">
                        <c:v>0.19236215474259299</c:v>
                      </c:pt>
                      <c:pt idx="68">
                        <c:v>0.19422865662272443</c:v>
                      </c:pt>
                      <c:pt idx="69">
                        <c:v>0.19997660039779325</c:v>
                      </c:pt>
                      <c:pt idx="70">
                        <c:v>0.2057617235756288</c:v>
                      </c:pt>
                      <c:pt idx="71">
                        <c:v>0.21133644915992908</c:v>
                      </c:pt>
                      <c:pt idx="72">
                        <c:v>0.21633510329407429</c:v>
                      </c:pt>
                      <c:pt idx="73">
                        <c:v>0.2168242405702614</c:v>
                      </c:pt>
                      <c:pt idx="74">
                        <c:v>0.21954504324403948</c:v>
                      </c:pt>
                      <c:pt idx="75">
                        <c:v>0.22207704069995016</c:v>
                      </c:pt>
                      <c:pt idx="76">
                        <c:v>0.22454593920321322</c:v>
                      </c:pt>
                      <c:pt idx="77">
                        <c:v>0.22156184063915033</c:v>
                      </c:pt>
                      <c:pt idx="78">
                        <c:v>0.2222034077214711</c:v>
                      </c:pt>
                      <c:pt idx="79">
                        <c:v>0.22382667002897927</c:v>
                      </c:pt>
                      <c:pt idx="80">
                        <c:v>0.22149857962802919</c:v>
                      </c:pt>
                      <c:pt idx="81">
                        <c:v>0.22175676549665999</c:v>
                      </c:pt>
                      <c:pt idx="82">
                        <c:v>0.2190212070641438</c:v>
                      </c:pt>
                      <c:pt idx="83">
                        <c:v>0.2188328124639049</c:v>
                      </c:pt>
                      <c:pt idx="84">
                        <c:v>0.21642472003318125</c:v>
                      </c:pt>
                      <c:pt idx="85">
                        <c:v>0.21501039808785477</c:v>
                      </c:pt>
                      <c:pt idx="86">
                        <c:v>0.2168650404527839</c:v>
                      </c:pt>
                      <c:pt idx="87">
                        <c:v>0.2166628888650291</c:v>
                      </c:pt>
                      <c:pt idx="88">
                        <c:v>0.21247748522626084</c:v>
                      </c:pt>
                      <c:pt idx="89">
                        <c:v>0.21195928566538549</c:v>
                      </c:pt>
                      <c:pt idx="90">
                        <c:v>0.20987588279279415</c:v>
                      </c:pt>
                      <c:pt idx="91">
                        <c:v>0.20865712938427564</c:v>
                      </c:pt>
                      <c:pt idx="92">
                        <c:v>0.20794480711657073</c:v>
                      </c:pt>
                      <c:pt idx="93">
                        <c:v>0.20250223214962834</c:v>
                      </c:pt>
                      <c:pt idx="94">
                        <c:v>0.20183121213691274</c:v>
                      </c:pt>
                      <c:pt idx="95">
                        <c:v>0.19918409119984079</c:v>
                      </c:pt>
                      <c:pt idx="96">
                        <c:v>0.19744617390400901</c:v>
                      </c:pt>
                      <c:pt idx="97">
                        <c:v>0.19614886125627745</c:v>
                      </c:pt>
                      <c:pt idx="98">
                        <c:v>0.19382097454565239</c:v>
                      </c:pt>
                      <c:pt idx="99">
                        <c:v>0.18740416754880637</c:v>
                      </c:pt>
                      <c:pt idx="100">
                        <c:v>0.18516119133266276</c:v>
                      </c:pt>
                      <c:pt idx="101">
                        <c:v>0.18265499888519615</c:v>
                      </c:pt>
                      <c:pt idx="102">
                        <c:v>0.18053781686482595</c:v>
                      </c:pt>
                      <c:pt idx="103">
                        <c:v>0.17855598544274995</c:v>
                      </c:pt>
                      <c:pt idx="104">
                        <c:v>0.17729260106274256</c:v>
                      </c:pt>
                      <c:pt idx="105">
                        <c:v>0.1754831339025662</c:v>
                      </c:pt>
                      <c:pt idx="106">
                        <c:v>0.17404905138898114</c:v>
                      </c:pt>
                      <c:pt idx="107">
                        <c:v>0.17282972332174648</c:v>
                      </c:pt>
                      <c:pt idx="108">
                        <c:v>0.16943318905976609</c:v>
                      </c:pt>
                      <c:pt idx="109">
                        <c:v>0.1677460184274944</c:v>
                      </c:pt>
                      <c:pt idx="110">
                        <c:v>0.16493977650340125</c:v>
                      </c:pt>
                      <c:pt idx="111">
                        <c:v>0.1641458652586491</c:v>
                      </c:pt>
                      <c:pt idx="112">
                        <c:v>0.16153820678632139</c:v>
                      </c:pt>
                      <c:pt idx="113">
                        <c:v>0.16048004154919127</c:v>
                      </c:pt>
                      <c:pt idx="114">
                        <c:v>0.15875416345805926</c:v>
                      </c:pt>
                      <c:pt idx="115">
                        <c:v>0.15600970993639163</c:v>
                      </c:pt>
                      <c:pt idx="116">
                        <c:v>0.15429224411880188</c:v>
                      </c:pt>
                      <c:pt idx="117">
                        <c:v>0.1517390940188186</c:v>
                      </c:pt>
                      <c:pt idx="118">
                        <c:v>0.1499616827704052</c:v>
                      </c:pt>
                      <c:pt idx="119">
                        <c:v>0.14783000424836365</c:v>
                      </c:pt>
                      <c:pt idx="120">
                        <c:v>0.1463022352779019</c:v>
                      </c:pt>
                      <c:pt idx="121">
                        <c:v>0.1415459543069752</c:v>
                      </c:pt>
                      <c:pt idx="122">
                        <c:v>0.13976534485298048</c:v>
                      </c:pt>
                      <c:pt idx="123">
                        <c:v>0.13765339012500757</c:v>
                      </c:pt>
                      <c:pt idx="124">
                        <c:v>0.13463811028124661</c:v>
                      </c:pt>
                      <c:pt idx="125">
                        <c:v>0.13320334748369164</c:v>
                      </c:pt>
                      <c:pt idx="126">
                        <c:v>0.13174099880245549</c:v>
                      </c:pt>
                      <c:pt idx="127">
                        <c:v>0.13003555837244105</c:v>
                      </c:pt>
                      <c:pt idx="128">
                        <c:v>0.12794447732135292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936183164136901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2.1427493586841709E-2</c:v>
                </c:pt>
                <c:pt idx="13">
                  <c:v>2.0592667001506779E-2</c:v>
                </c:pt>
                <c:pt idx="14">
                  <c:v>2.0408901755020806E-2</c:v>
                </c:pt>
                <c:pt idx="15">
                  <c:v>2.0588426316814963E-2</c:v>
                </c:pt>
                <c:pt idx="16">
                  <c:v>2.0906632549213457E-2</c:v>
                </c:pt>
                <c:pt idx="17">
                  <c:v>2.1713362068965517E-2</c:v>
                </c:pt>
                <c:pt idx="18">
                  <c:v>2.2565379825653799E-2</c:v>
                </c:pt>
                <c:pt idx="19">
                  <c:v>2.3689256816799963E-2</c:v>
                </c:pt>
                <c:pt idx="20">
                  <c:v>2.4842640953528859E-2</c:v>
                </c:pt>
                <c:pt idx="21">
                  <c:v>2.4723026912275271E-2</c:v>
                </c:pt>
                <c:pt idx="22">
                  <c:v>2.2710707659687253E-2</c:v>
                </c:pt>
                <c:pt idx="23">
                  <c:v>2.2770426852059506E-2</c:v>
                </c:pt>
                <c:pt idx="24">
                  <c:v>2.4134434303925829E-2</c:v>
                </c:pt>
                <c:pt idx="25">
                  <c:v>2.4851173761653376E-2</c:v>
                </c:pt>
                <c:pt idx="26">
                  <c:v>2.5498921619481831E-2</c:v>
                </c:pt>
                <c:pt idx="27">
                  <c:v>2.6711563032367974E-2</c:v>
                </c:pt>
                <c:pt idx="28">
                  <c:v>2.8054310606962018E-2</c:v>
                </c:pt>
                <c:pt idx="29">
                  <c:v>2.9489349974408441E-2</c:v>
                </c:pt>
                <c:pt idx="30">
                  <c:v>2.9302646480688373E-2</c:v>
                </c:pt>
                <c:pt idx="31">
                  <c:v>3.1283408847935651E-2</c:v>
                </c:pt>
                <c:pt idx="32">
                  <c:v>3.1269789001747768E-2</c:v>
                </c:pt>
                <c:pt idx="33">
                  <c:v>3.3058786545111601E-2</c:v>
                </c:pt>
                <c:pt idx="34">
                  <c:v>3.3693326033942171E-2</c:v>
                </c:pt>
                <c:pt idx="35">
                  <c:v>3.4052073857350082E-2</c:v>
                </c:pt>
                <c:pt idx="36">
                  <c:v>3.4024956471271038E-2</c:v>
                </c:pt>
                <c:pt idx="37">
                  <c:v>3.4162007850600688E-2</c:v>
                </c:pt>
                <c:pt idx="38">
                  <c:v>3.4210801819302757E-2</c:v>
                </c:pt>
                <c:pt idx="39">
                  <c:v>3.3920181149165014E-2</c:v>
                </c:pt>
                <c:pt idx="40">
                  <c:v>3.4178281004187808E-2</c:v>
                </c:pt>
                <c:pt idx="41">
                  <c:v>3.4053558920200441E-2</c:v>
                </c:pt>
                <c:pt idx="42">
                  <c:v>3.4225611359453061E-2</c:v>
                </c:pt>
                <c:pt idx="43">
                  <c:v>3.4207514001880546E-2</c:v>
                </c:pt>
                <c:pt idx="44">
                  <c:v>3.3991411247924055E-2</c:v>
                </c:pt>
                <c:pt idx="45">
                  <c:v>3.3635212039855554E-2</c:v>
                </c:pt>
                <c:pt idx="46">
                  <c:v>3.4631995189241392E-2</c:v>
                </c:pt>
                <c:pt idx="47">
                  <c:v>3.511661499436302E-2</c:v>
                </c:pt>
                <c:pt idx="48">
                  <c:v>3.6012671594508973E-2</c:v>
                </c:pt>
                <c:pt idx="49">
                  <c:v>3.6673455100871888E-2</c:v>
                </c:pt>
                <c:pt idx="50">
                  <c:v>3.7529887173532762E-2</c:v>
                </c:pt>
                <c:pt idx="51">
                  <c:v>3.7264813641497481E-2</c:v>
                </c:pt>
                <c:pt idx="52">
                  <c:v>3.7310520018172165E-2</c:v>
                </c:pt>
                <c:pt idx="53">
                  <c:v>3.8743399073175991E-2</c:v>
                </c:pt>
                <c:pt idx="54">
                  <c:v>3.940987148116306E-2</c:v>
                </c:pt>
                <c:pt idx="55">
                  <c:v>4.0407887587156008E-2</c:v>
                </c:pt>
                <c:pt idx="56">
                  <c:v>4.0950957850861162E-2</c:v>
                </c:pt>
                <c:pt idx="57">
                  <c:v>4.0965263036645772E-2</c:v>
                </c:pt>
                <c:pt idx="58">
                  <c:v>4.1947502365253873E-2</c:v>
                </c:pt>
                <c:pt idx="59">
                  <c:v>4.3107294222618782E-2</c:v>
                </c:pt>
                <c:pt idx="60">
                  <c:v>4.3957736591261176E-2</c:v>
                </c:pt>
                <c:pt idx="61">
                  <c:v>4.4288693142626082E-2</c:v>
                </c:pt>
                <c:pt idx="62">
                  <c:v>4.5454871239867259E-2</c:v>
                </c:pt>
                <c:pt idx="63">
                  <c:v>4.6563638111309286E-2</c:v>
                </c:pt>
                <c:pt idx="64">
                  <c:v>4.6780272306456053E-2</c:v>
                </c:pt>
                <c:pt idx="65">
                  <c:v>4.7642289011037099E-2</c:v>
                </c:pt>
                <c:pt idx="66">
                  <c:v>4.8356571898467829E-2</c:v>
                </c:pt>
                <c:pt idx="67">
                  <c:v>4.9196955716357127E-2</c:v>
                </c:pt>
                <c:pt idx="68">
                  <c:v>5.0542382398734015E-2</c:v>
                </c:pt>
                <c:pt idx="69">
                  <c:v>5.1775742528692777E-2</c:v>
                </c:pt>
                <c:pt idx="70">
                  <c:v>5.3504371429642199E-2</c:v>
                </c:pt>
                <c:pt idx="71">
                  <c:v>5.5435379264875878E-2</c:v>
                </c:pt>
                <c:pt idx="72">
                  <c:v>5.6701965834634382E-2</c:v>
                </c:pt>
                <c:pt idx="73">
                  <c:v>5.7789437656217225E-2</c:v>
                </c:pt>
                <c:pt idx="74">
                  <c:v>5.8372358273327242E-2</c:v>
                </c:pt>
                <c:pt idx="75">
                  <c:v>5.9626583436539295E-2</c:v>
                </c:pt>
                <c:pt idx="76">
                  <c:v>6.208422388816897E-2</c:v>
                </c:pt>
                <c:pt idx="77">
                  <c:v>6.3083112272104433E-2</c:v>
                </c:pt>
                <c:pt idx="78">
                  <c:v>6.4464410691944682E-2</c:v>
                </c:pt>
                <c:pt idx="79">
                  <c:v>6.5245343362612174E-2</c:v>
                </c:pt>
                <c:pt idx="80">
                  <c:v>6.5776352231223953E-2</c:v>
                </c:pt>
                <c:pt idx="81">
                  <c:v>6.5341402525842376E-2</c:v>
                </c:pt>
                <c:pt idx="82">
                  <c:v>6.5941431547413012E-2</c:v>
                </c:pt>
                <c:pt idx="83">
                  <c:v>6.7072205501780974E-2</c:v>
                </c:pt>
                <c:pt idx="84">
                  <c:v>6.8471566652928875E-2</c:v>
                </c:pt>
                <c:pt idx="85">
                  <c:v>6.8795743641511933E-2</c:v>
                </c:pt>
                <c:pt idx="86">
                  <c:v>7.0019803463666375E-2</c:v>
                </c:pt>
                <c:pt idx="87">
                  <c:v>7.055712467155402E-2</c:v>
                </c:pt>
                <c:pt idx="88">
                  <c:v>7.000893120968088E-2</c:v>
                </c:pt>
                <c:pt idx="89">
                  <c:v>7.0130455323541493E-2</c:v>
                </c:pt>
                <c:pt idx="90">
                  <c:v>7.0860515017246425E-2</c:v>
                </c:pt>
                <c:pt idx="91">
                  <c:v>7.1365551425030982E-2</c:v>
                </c:pt>
                <c:pt idx="92">
                  <c:v>7.1516262328816374E-2</c:v>
                </c:pt>
                <c:pt idx="93">
                  <c:v>7.1547488731947537E-2</c:v>
                </c:pt>
                <c:pt idx="94">
                  <c:v>7.1577301502555105E-2</c:v>
                </c:pt>
                <c:pt idx="95">
                  <c:v>7.1050368583589776E-2</c:v>
                </c:pt>
                <c:pt idx="96">
                  <c:v>7.0938800184327841E-2</c:v>
                </c:pt>
                <c:pt idx="97">
                  <c:v>7.1300689631154074E-2</c:v>
                </c:pt>
                <c:pt idx="98">
                  <c:v>7.1772425577567939E-2</c:v>
                </c:pt>
                <c:pt idx="99">
                  <c:v>7.1651259409158508E-2</c:v>
                </c:pt>
                <c:pt idx="100">
                  <c:v>7.132777995859596E-2</c:v>
                </c:pt>
                <c:pt idx="101">
                  <c:v>7.113212220101689E-2</c:v>
                </c:pt>
                <c:pt idx="102">
                  <c:v>7.0574172559073833E-2</c:v>
                </c:pt>
                <c:pt idx="103">
                  <c:v>7.0205921389658615E-2</c:v>
                </c:pt>
                <c:pt idx="104">
                  <c:v>7.0220122743200122E-2</c:v>
                </c:pt>
                <c:pt idx="105">
                  <c:v>7.0249274363465994E-2</c:v>
                </c:pt>
                <c:pt idx="106">
                  <c:v>7.0070705457962901E-2</c:v>
                </c:pt>
                <c:pt idx="107">
                  <c:v>6.9771827745587961E-2</c:v>
                </c:pt>
                <c:pt idx="108">
                  <c:v>6.938853894798061E-2</c:v>
                </c:pt>
                <c:pt idx="109">
                  <c:v>6.8906376650025442E-2</c:v>
                </c:pt>
                <c:pt idx="110">
                  <c:v>6.8508506183512952E-2</c:v>
                </c:pt>
                <c:pt idx="111">
                  <c:v>6.8486898719778866E-2</c:v>
                </c:pt>
                <c:pt idx="112">
                  <c:v>6.8349317320019642E-2</c:v>
                </c:pt>
                <c:pt idx="113">
                  <c:v>6.8030651120637789E-2</c:v>
                </c:pt>
                <c:pt idx="114">
                  <c:v>6.7713462029319674E-2</c:v>
                </c:pt>
                <c:pt idx="115">
                  <c:v>6.7248677054897885E-2</c:v>
                </c:pt>
                <c:pt idx="116">
                  <c:v>6.6825103431450622E-2</c:v>
                </c:pt>
                <c:pt idx="117">
                  <c:v>6.6285264062748483E-2</c:v>
                </c:pt>
                <c:pt idx="118">
                  <c:v>6.5970091270359729E-2</c:v>
                </c:pt>
                <c:pt idx="119">
                  <c:v>6.5620991493601066E-2</c:v>
                </c:pt>
                <c:pt idx="120">
                  <c:v>6.5193297975927392E-2</c:v>
                </c:pt>
                <c:pt idx="121">
                  <c:v>6.4855758502160202E-2</c:v>
                </c:pt>
                <c:pt idx="122">
                  <c:v>6.4379549642906944E-2</c:v>
                </c:pt>
                <c:pt idx="123">
                  <c:v>6.3760278541885942E-2</c:v>
                </c:pt>
                <c:pt idx="124">
                  <c:v>6.296558850823461E-2</c:v>
                </c:pt>
                <c:pt idx="125">
                  <c:v>6.2652878545853566E-2</c:v>
                </c:pt>
                <c:pt idx="126">
                  <c:v>6.243124259375428E-2</c:v>
                </c:pt>
                <c:pt idx="127">
                  <c:v>6.1970845597261834E-2</c:v>
                </c:pt>
                <c:pt idx="128">
                  <c:v>6.1491722061051461E-2</c:v>
                </c:pt>
                <c:pt idx="129">
                  <c:v>6.0862964932289924E-2</c:v>
                </c:pt>
                <c:pt idx="130">
                  <c:v>6.026564770847697E-2</c:v>
                </c:pt>
                <c:pt idx="131">
                  <c:v>5.9902352832064271E-2</c:v>
                </c:pt>
                <c:pt idx="132">
                  <c:v>5.9580484037131606E-2</c:v>
                </c:pt>
                <c:pt idx="133">
                  <c:v>5.928664126776767E-2</c:v>
                </c:pt>
                <c:pt idx="134">
                  <c:v>5.8930134570528162E-2</c:v>
                </c:pt>
                <c:pt idx="135">
                  <c:v>5.8482720108945084E-2</c:v>
                </c:pt>
                <c:pt idx="136">
                  <c:v>5.7963151668414273E-2</c:v>
                </c:pt>
                <c:pt idx="137">
                  <c:v>5.7420668082409157E-2</c:v>
                </c:pt>
                <c:pt idx="138">
                  <c:v>5.7110856442325129E-2</c:v>
                </c:pt>
                <c:pt idx="139">
                  <c:v>5.6807949393471065E-2</c:v>
                </c:pt>
                <c:pt idx="140">
                  <c:v>5.6484920883559886E-2</c:v>
                </c:pt>
                <c:pt idx="141">
                  <c:v>5.6082261595065901E-2</c:v>
                </c:pt>
                <c:pt idx="142">
                  <c:v>5.5696933751546517E-2</c:v>
                </c:pt>
                <c:pt idx="143">
                  <c:v>5.5281598754217495E-2</c:v>
                </c:pt>
                <c:pt idx="144">
                  <c:v>5.4771209814234036E-2</c:v>
                </c:pt>
                <c:pt idx="145">
                  <c:v>5.4375928073762257E-2</c:v>
                </c:pt>
                <c:pt idx="146">
                  <c:v>5.4276262672229285E-2</c:v>
                </c:pt>
                <c:pt idx="147">
                  <c:v>5.3763823294627033E-2</c:v>
                </c:pt>
                <c:pt idx="148">
                  <c:v>5.3474696817425171E-2</c:v>
                </c:pt>
                <c:pt idx="149">
                  <c:v>5.3081605466343891E-2</c:v>
                </c:pt>
                <c:pt idx="150">
                  <c:v>5.2608356189609427E-2</c:v>
                </c:pt>
                <c:pt idx="151">
                  <c:v>5.2290002438279991E-2</c:v>
                </c:pt>
                <c:pt idx="152">
                  <c:v>5.1891080065644822E-2</c:v>
                </c:pt>
                <c:pt idx="153">
                  <c:v>5.1549345000036162E-2</c:v>
                </c:pt>
                <c:pt idx="154">
                  <c:v>5.1182603355869209E-2</c:v>
                </c:pt>
                <c:pt idx="155">
                  <c:v>5.0914042285400703E-2</c:v>
                </c:pt>
                <c:pt idx="156">
                  <c:v>5.04148314670015E-2</c:v>
                </c:pt>
                <c:pt idx="157">
                  <c:v>4.9969655090044272E-2</c:v>
                </c:pt>
                <c:pt idx="158">
                  <c:v>4.9468099628703174E-2</c:v>
                </c:pt>
                <c:pt idx="159">
                  <c:v>4.9067908245569301E-2</c:v>
                </c:pt>
                <c:pt idx="160">
                  <c:v>4.8803120632205994E-2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Rate'!$B$5:$FE$5</c:f>
              <c:numCache>
                <c:formatCode>0.0%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2.2222222222222223E-2</c:v>
                </c:pt>
                <c:pt idx="25">
                  <c:v>2.2222222222222223E-2</c:v>
                </c:pt>
                <c:pt idx="26">
                  <c:v>2.2222222222222223E-2</c:v>
                </c:pt>
                <c:pt idx="27">
                  <c:v>2.2222222222222223E-2</c:v>
                </c:pt>
                <c:pt idx="28">
                  <c:v>2.2222222222222223E-2</c:v>
                </c:pt>
                <c:pt idx="29">
                  <c:v>2.2222222222222223E-2</c:v>
                </c:pt>
                <c:pt idx="30">
                  <c:v>3.2258064516129031E-2</c:v>
                </c:pt>
                <c:pt idx="31">
                  <c:v>2.8846153846153848E-2</c:v>
                </c:pt>
                <c:pt idx="32">
                  <c:v>2.030456852791878E-2</c:v>
                </c:pt>
                <c:pt idx="33">
                  <c:v>2.9090909090909091E-2</c:v>
                </c:pt>
                <c:pt idx="34">
                  <c:v>2.9100529100529099E-2</c:v>
                </c:pt>
                <c:pt idx="35">
                  <c:v>2.6217228464419477E-2</c:v>
                </c:pt>
                <c:pt idx="36">
                  <c:v>2.3839397741530741E-2</c:v>
                </c:pt>
                <c:pt idx="37">
                  <c:v>2.1276595744680851E-2</c:v>
                </c:pt>
                <c:pt idx="38">
                  <c:v>2.1349862258953169E-2</c:v>
                </c:pt>
                <c:pt idx="39">
                  <c:v>1.6468435498627629E-2</c:v>
                </c:pt>
                <c:pt idx="40">
                  <c:v>2.031019202363368E-2</c:v>
                </c:pt>
                <c:pt idx="41">
                  <c:v>2.5540865384615384E-2</c:v>
                </c:pt>
                <c:pt idx="42">
                  <c:v>2.6585820895522388E-2</c:v>
                </c:pt>
                <c:pt idx="43">
                  <c:v>2.8017621145374448E-2</c:v>
                </c:pt>
                <c:pt idx="44">
                  <c:v>2.898746123769718E-2</c:v>
                </c:pt>
                <c:pt idx="45">
                  <c:v>2.7134625458355158E-2</c:v>
                </c:pt>
                <c:pt idx="46">
                  <c:v>3.3954451345755692E-2</c:v>
                </c:pt>
                <c:pt idx="47">
                  <c:v>3.5086537813994206E-2</c:v>
                </c:pt>
                <c:pt idx="48">
                  <c:v>3.93631622289322E-2</c:v>
                </c:pt>
                <c:pt idx="49">
                  <c:v>4.1219795839255717E-2</c:v>
                </c:pt>
                <c:pt idx="50">
                  <c:v>4.3368595414674548E-2</c:v>
                </c:pt>
                <c:pt idx="51">
                  <c:v>4.0485508779352655E-2</c:v>
                </c:pt>
                <c:pt idx="52">
                  <c:v>3.9602233077459872E-2</c:v>
                </c:pt>
                <c:pt idx="53">
                  <c:v>4.2640456703678387E-2</c:v>
                </c:pt>
                <c:pt idx="54">
                  <c:v>4.3370182806324112E-2</c:v>
                </c:pt>
                <c:pt idx="55">
                  <c:v>4.5049328420301911E-2</c:v>
                </c:pt>
                <c:pt idx="56">
                  <c:v>4.5441795231416553E-2</c:v>
                </c:pt>
                <c:pt idx="57">
                  <c:v>4.5557895521553572E-2</c:v>
                </c:pt>
                <c:pt idx="58">
                  <c:v>4.7580980147813749E-2</c:v>
                </c:pt>
                <c:pt idx="59">
                  <c:v>5.0382417523384883E-2</c:v>
                </c:pt>
                <c:pt idx="60">
                  <c:v>5.2487847831648587E-2</c:v>
                </c:pt>
                <c:pt idx="61">
                  <c:v>5.3620467627573581E-2</c:v>
                </c:pt>
                <c:pt idx="62">
                  <c:v>5.6247750366863247E-2</c:v>
                </c:pt>
                <c:pt idx="63">
                  <c:v>5.8553344948159697E-2</c:v>
                </c:pt>
                <c:pt idx="64">
                  <c:v>5.9352460500942866E-2</c:v>
                </c:pt>
                <c:pt idx="65">
                  <c:v>6.0940348230561318E-2</c:v>
                </c:pt>
                <c:pt idx="66">
                  <c:v>6.2230062998196431E-2</c:v>
                </c:pt>
                <c:pt idx="67">
                  <c:v>6.3951754101549838E-2</c:v>
                </c:pt>
                <c:pt idx="68">
                  <c:v>6.639565420728856E-2</c:v>
                </c:pt>
                <c:pt idx="69">
                  <c:v>6.8149451285917734E-2</c:v>
                </c:pt>
                <c:pt idx="70">
                  <c:v>7.0891387598794098E-2</c:v>
                </c:pt>
                <c:pt idx="71">
                  <c:v>7.397768529513303E-2</c:v>
                </c:pt>
                <c:pt idx="72">
                  <c:v>7.6468568839938564E-2</c:v>
                </c:pt>
                <c:pt idx="73">
                  <c:v>7.8708827843712498E-2</c:v>
                </c:pt>
                <c:pt idx="74">
                  <c:v>7.9717354795779335E-2</c:v>
                </c:pt>
                <c:pt idx="75">
                  <c:v>8.1668412301190915E-2</c:v>
                </c:pt>
                <c:pt idx="76">
                  <c:v>8.5344055899487528E-2</c:v>
                </c:pt>
                <c:pt idx="77">
                  <c:v>8.6562724438439542E-2</c:v>
                </c:pt>
                <c:pt idx="78">
                  <c:v>8.8937472097481554E-2</c:v>
                </c:pt>
                <c:pt idx="79">
                  <c:v>9.0052162765786314E-2</c:v>
                </c:pt>
                <c:pt idx="80">
                  <c:v>9.056518310993307E-2</c:v>
                </c:pt>
                <c:pt idx="81">
                  <c:v>8.8696855643133218E-2</c:v>
                </c:pt>
                <c:pt idx="82">
                  <c:v>8.9765509702104396E-2</c:v>
                </c:pt>
                <c:pt idx="83">
                  <c:v>9.110756338606027E-2</c:v>
                </c:pt>
                <c:pt idx="84">
                  <c:v>9.3375831314439092E-2</c:v>
                </c:pt>
                <c:pt idx="85">
                  <c:v>9.3591431849454135E-2</c:v>
                </c:pt>
                <c:pt idx="86">
                  <c:v>9.4709472667918917E-2</c:v>
                </c:pt>
                <c:pt idx="87">
                  <c:v>9.5789256894647165E-2</c:v>
                </c:pt>
                <c:pt idx="88">
                  <c:v>9.5207387418971903E-2</c:v>
                </c:pt>
                <c:pt idx="89">
                  <c:v>9.5808521770700233E-2</c:v>
                </c:pt>
                <c:pt idx="90">
                  <c:v>9.6994995868347894E-2</c:v>
                </c:pt>
                <c:pt idx="91">
                  <c:v>9.8154409765158004E-2</c:v>
                </c:pt>
                <c:pt idx="92">
                  <c:v>9.8705559826761019E-2</c:v>
                </c:pt>
                <c:pt idx="93">
                  <c:v>0.1005204189870061</c:v>
                </c:pt>
                <c:pt idx="94">
                  <c:v>0.10101656393575004</c:v>
                </c:pt>
                <c:pt idx="95">
                  <c:v>0.10098967636122626</c:v>
                </c:pt>
                <c:pt idx="96">
                  <c:v>0.1011719642677813</c:v>
                </c:pt>
                <c:pt idx="97">
                  <c:v>0.10186381409419258</c:v>
                </c:pt>
                <c:pt idx="98">
                  <c:v>0.10287059766544762</c:v>
                </c:pt>
                <c:pt idx="99">
                  <c:v>0.10315468108818177</c:v>
                </c:pt>
                <c:pt idx="100">
                  <c:v>0.10320206711830469</c:v>
                </c:pt>
                <c:pt idx="101">
                  <c:v>0.10368127421476114</c:v>
                </c:pt>
                <c:pt idx="102">
                  <c:v>0.10358161913764184</c:v>
                </c:pt>
                <c:pt idx="103">
                  <c:v>0.10377220298665835</c:v>
                </c:pt>
                <c:pt idx="104">
                  <c:v>0.10408602771154311</c:v>
                </c:pt>
                <c:pt idx="105">
                  <c:v>0.1043946934956544</c:v>
                </c:pt>
                <c:pt idx="106">
                  <c:v>0.10442371816828233</c:v>
                </c:pt>
                <c:pt idx="107">
                  <c:v>0.10462075038849418</c:v>
                </c:pt>
                <c:pt idx="108">
                  <c:v>0.10453277232674035</c:v>
                </c:pt>
                <c:pt idx="109">
                  <c:v>0.10433917178378134</c:v>
                </c:pt>
                <c:pt idx="110">
                  <c:v>0.10418292439629818</c:v>
                </c:pt>
                <c:pt idx="111">
                  <c:v>0.10450948914444567</c:v>
                </c:pt>
                <c:pt idx="112">
                  <c:v>0.10479093348840784</c:v>
                </c:pt>
                <c:pt idx="113">
                  <c:v>0.10500620055307607</c:v>
                </c:pt>
                <c:pt idx="114">
                  <c:v>0.10501388853243521</c:v>
                </c:pt>
                <c:pt idx="115">
                  <c:v>0.10496013158505468</c:v>
                </c:pt>
                <c:pt idx="116">
                  <c:v>0.10504579047381378</c:v>
                </c:pt>
                <c:pt idx="117">
                  <c:v>0.10495764771587254</c:v>
                </c:pt>
                <c:pt idx="118">
                  <c:v>0.10484451716391495</c:v>
                </c:pt>
                <c:pt idx="119">
                  <c:v>0.10509425572683913</c:v>
                </c:pt>
                <c:pt idx="120">
                  <c:v>0.10507019332986825</c:v>
                </c:pt>
                <c:pt idx="121">
                  <c:v>0.10524812927802292</c:v>
                </c:pt>
                <c:pt idx="122">
                  <c:v>0.10512845158870614</c:v>
                </c:pt>
                <c:pt idx="123">
                  <c:v>0.10491301177727112</c:v>
                </c:pt>
                <c:pt idx="124">
                  <c:v>0.10364889367986192</c:v>
                </c:pt>
                <c:pt idx="125">
                  <c:v>0.103584559108212</c:v>
                </c:pt>
                <c:pt idx="126">
                  <c:v>0.10366796747807039</c:v>
                </c:pt>
                <c:pt idx="127">
                  <c:v>0.10335383579668901</c:v>
                </c:pt>
                <c:pt idx="128">
                  <c:v>0.10324337255231379</c:v>
                </c:pt>
                <c:pt idx="129">
                  <c:v>0.10304904410081779</c:v>
                </c:pt>
                <c:pt idx="130">
                  <c:v>0.10283723233386953</c:v>
                </c:pt>
                <c:pt idx="131">
                  <c:v>0.10296618015925121</c:v>
                </c:pt>
                <c:pt idx="132">
                  <c:v>0.10304571205266704</c:v>
                </c:pt>
                <c:pt idx="133">
                  <c:v>0.10295970693349411</c:v>
                </c:pt>
                <c:pt idx="134">
                  <c:v>0.10275986765172031</c:v>
                </c:pt>
                <c:pt idx="135">
                  <c:v>0.10268907920483226</c:v>
                </c:pt>
                <c:pt idx="136">
                  <c:v>0.10247246543182577</c:v>
                </c:pt>
                <c:pt idx="137">
                  <c:v>0.10220401086042827</c:v>
                </c:pt>
                <c:pt idx="138">
                  <c:v>0.10203443025677909</c:v>
                </c:pt>
                <c:pt idx="139">
                  <c:v>0.10197501335725527</c:v>
                </c:pt>
                <c:pt idx="140">
                  <c:v>0.1019233599182407</c:v>
                </c:pt>
                <c:pt idx="141">
                  <c:v>0.10167850877673705</c:v>
                </c:pt>
                <c:pt idx="142">
                  <c:v>0.10142919723702697</c:v>
                </c:pt>
                <c:pt idx="143">
                  <c:v>0.10120370497395727</c:v>
                </c:pt>
                <c:pt idx="144">
                  <c:v>0.10088105827190519</c:v>
                </c:pt>
                <c:pt idx="145">
                  <c:v>0.10063002266493062</c:v>
                </c:pt>
                <c:pt idx="146">
                  <c:v>0.10051745609138146</c:v>
                </c:pt>
                <c:pt idx="147">
                  <c:v>0.10035100629493418</c:v>
                </c:pt>
                <c:pt idx="148">
                  <c:v>0.10006701778686776</c:v>
                </c:pt>
                <c:pt idx="149">
                  <c:v>0.10047315711156811</c:v>
                </c:pt>
                <c:pt idx="150">
                  <c:v>0.10026264791297636</c:v>
                </c:pt>
                <c:pt idx="151">
                  <c:v>0.10002313902457387</c:v>
                </c:pt>
                <c:pt idx="152">
                  <c:v>9.981121660410687E-2</c:v>
                </c:pt>
                <c:pt idx="153">
                  <c:v>9.9669925272840701E-2</c:v>
                </c:pt>
                <c:pt idx="154">
                  <c:v>9.945353455645066E-2</c:v>
                </c:pt>
                <c:pt idx="155">
                  <c:v>9.9239951712140645E-2</c:v>
                </c:pt>
                <c:pt idx="156">
                  <c:v>9.8986524269019494E-2</c:v>
                </c:pt>
                <c:pt idx="157">
                  <c:v>9.8788836115571044E-2</c:v>
                </c:pt>
                <c:pt idx="158">
                  <c:v>9.8622251483797718E-2</c:v>
                </c:pt>
                <c:pt idx="159">
                  <c:v>9.8244572819531931E-2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6.0975609756097563E-3</c:v>
                      </c:pt>
                      <c:pt idx="45">
                        <c:v>9.6618357487922701E-3</c:v>
                      </c:pt>
                      <c:pt idx="46">
                        <c:v>7.2992700729927005E-3</c:v>
                      </c:pt>
                      <c:pt idx="47">
                        <c:v>9.316770186335404E-3</c:v>
                      </c:pt>
                      <c:pt idx="48">
                        <c:v>1.8229166666666668E-2</c:v>
                      </c:pt>
                      <c:pt idx="49">
                        <c:v>1.5250544662309368E-2</c:v>
                      </c:pt>
                      <c:pt idx="50">
                        <c:v>1.9607843137254902E-2</c:v>
                      </c:pt>
                      <c:pt idx="51">
                        <c:v>1.2468827930174564E-2</c:v>
                      </c:pt>
                      <c:pt idx="52">
                        <c:v>2.4475524475524476E-2</c:v>
                      </c:pt>
                      <c:pt idx="53">
                        <c:v>3.7554585152838431E-2</c:v>
                      </c:pt>
                      <c:pt idx="54">
                        <c:v>4.2553191489361701E-2</c:v>
                      </c:pt>
                      <c:pt idx="55">
                        <c:v>4.1836734693877553E-2</c:v>
                      </c:pt>
                      <c:pt idx="56">
                        <c:v>4.3906131718395157E-2</c:v>
                      </c:pt>
                      <c:pt idx="57">
                        <c:v>5.8541973490427099E-2</c:v>
                      </c:pt>
                      <c:pt idx="58">
                        <c:v>4.8579970104633781E-2</c:v>
                      </c:pt>
                      <c:pt idx="59">
                        <c:v>4.9536214722715612E-2</c:v>
                      </c:pt>
                      <c:pt idx="60">
                        <c:v>4.9782419495213226E-2</c:v>
                      </c:pt>
                      <c:pt idx="61">
                        <c:v>5.352363960749331E-2</c:v>
                      </c:pt>
                      <c:pt idx="62">
                        <c:v>6.2346888780009796E-2</c:v>
                      </c:pt>
                      <c:pt idx="63">
                        <c:v>7.2095435684647297E-2</c:v>
                      </c:pt>
                      <c:pt idx="64">
                        <c:v>7.44158482898747E-2</c:v>
                      </c:pt>
                      <c:pt idx="65">
                        <c:v>7.8874194642251608E-2</c:v>
                      </c:pt>
                      <c:pt idx="66">
                        <c:v>8.4161275415896492E-2</c:v>
                      </c:pt>
                      <c:pt idx="67">
                        <c:v>8.4529828109201219E-2</c:v>
                      </c:pt>
                      <c:pt idx="68">
                        <c:v>9.1123680577205712E-2</c:v>
                      </c:pt>
                      <c:pt idx="69">
                        <c:v>9.5325929123660766E-2</c:v>
                      </c:pt>
                      <c:pt idx="70">
                        <c:v>0.10384306373861811</c:v>
                      </c:pt>
                      <c:pt idx="71">
                        <c:v>0.10983352350858715</c:v>
                      </c:pt>
                      <c:pt idx="72">
                        <c:v>0.11549295774647887</c:v>
                      </c:pt>
                      <c:pt idx="73">
                        <c:v>0.12311096464384916</c:v>
                      </c:pt>
                      <c:pt idx="74">
                        <c:v>0.12130220267954832</c:v>
                      </c:pt>
                      <c:pt idx="75">
                        <c:v>0.12330732155152628</c:v>
                      </c:pt>
                      <c:pt idx="76">
                        <c:v>0.13377059727633414</c:v>
                      </c:pt>
                      <c:pt idx="77">
                        <c:v>0.13860693604008067</c:v>
                      </c:pt>
                      <c:pt idx="78">
                        <c:v>0.14611227494914533</c:v>
                      </c:pt>
                      <c:pt idx="79">
                        <c:v>0.14446365622528717</c:v>
                      </c:pt>
                      <c:pt idx="80">
                        <c:v>0.14545044819470179</c:v>
                      </c:pt>
                      <c:pt idx="81">
                        <c:v>0.14439958689324947</c:v>
                      </c:pt>
                      <c:pt idx="82">
                        <c:v>0.14568168624123609</c:v>
                      </c:pt>
                      <c:pt idx="83">
                        <c:v>0.14863824717158192</c:v>
                      </c:pt>
                      <c:pt idx="84">
                        <c:v>0.1502126076860443</c:v>
                      </c:pt>
                      <c:pt idx="85">
                        <c:v>0.1534073995832573</c:v>
                      </c:pt>
                      <c:pt idx="86">
                        <c:v>0.15407461394797978</c:v>
                      </c:pt>
                      <c:pt idx="87">
                        <c:v>0.15636111352007631</c:v>
                      </c:pt>
                      <c:pt idx="88">
                        <c:v>0.15291991284827677</c:v>
                      </c:pt>
                      <c:pt idx="89">
                        <c:v>0.15171789085592602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2.8854824165915238E-2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2.0557491289198607E-2</c:v>
                      </c:pt>
                      <c:pt idx="53">
                        <c:v>2.4258760107816711E-2</c:v>
                      </c:pt>
                      <c:pt idx="54">
                        <c:v>2.2935779816513763E-2</c:v>
                      </c:pt>
                      <c:pt idx="55">
                        <c:v>2.1820550398957826E-2</c:v>
                      </c:pt>
                      <c:pt idx="56">
                        <c:v>2.1426968813102985E-2</c:v>
                      </c:pt>
                      <c:pt idx="57">
                        <c:v>1.9006571045008126E-2</c:v>
                      </c:pt>
                      <c:pt idx="58">
                        <c:v>1.8789465578315109E-2</c:v>
                      </c:pt>
                      <c:pt idx="59">
                        <c:v>1.7662096211945155E-2</c:v>
                      </c:pt>
                      <c:pt idx="60">
                        <c:v>1.7774617845716316E-2</c:v>
                      </c:pt>
                      <c:pt idx="61">
                        <c:v>1.7881172311552059E-2</c:v>
                      </c:pt>
                      <c:pt idx="62">
                        <c:v>1.8832704960449472E-2</c:v>
                      </c:pt>
                      <c:pt idx="63">
                        <c:v>2.0122948337471989E-2</c:v>
                      </c:pt>
                      <c:pt idx="64">
                        <c:v>2.0647002854424359E-2</c:v>
                      </c:pt>
                      <c:pt idx="65">
                        <c:v>2.2336534512097328E-2</c:v>
                      </c:pt>
                      <c:pt idx="66">
                        <c:v>2.3932030085044326E-2</c:v>
                      </c:pt>
                      <c:pt idx="67">
                        <c:v>2.511438163094749E-2</c:v>
                      </c:pt>
                      <c:pt idx="68">
                        <c:v>2.6750261233019854E-2</c:v>
                      </c:pt>
                      <c:pt idx="69">
                        <c:v>2.9506997843148686E-2</c:v>
                      </c:pt>
                      <c:pt idx="70">
                        <c:v>3.1686228372410058E-2</c:v>
                      </c:pt>
                      <c:pt idx="71">
                        <c:v>3.4134255681887868E-2</c:v>
                      </c:pt>
                      <c:pt idx="72">
                        <c:v>3.4881660549297561E-2</c:v>
                      </c:pt>
                      <c:pt idx="73">
                        <c:v>3.5234211282567915E-2</c:v>
                      </c:pt>
                      <c:pt idx="74">
                        <c:v>3.6504696761885579E-2</c:v>
                      </c:pt>
                      <c:pt idx="75">
                        <c:v>3.8084474823670382E-2</c:v>
                      </c:pt>
                      <c:pt idx="76">
                        <c:v>4.093047096424049E-2</c:v>
                      </c:pt>
                      <c:pt idx="77">
                        <c:v>4.2749821963014856E-2</c:v>
                      </c:pt>
                      <c:pt idx="78">
                        <c:v>4.3955972974020437E-2</c:v>
                      </c:pt>
                      <c:pt idx="79">
                        <c:v>4.515777910323069E-2</c:v>
                      </c:pt>
                      <c:pt idx="80">
                        <c:v>4.6401418294637072E-2</c:v>
                      </c:pt>
                      <c:pt idx="81">
                        <c:v>4.7146807734534613E-2</c:v>
                      </c:pt>
                      <c:pt idx="82">
                        <c:v>4.8187552637458962E-2</c:v>
                      </c:pt>
                      <c:pt idx="83">
                        <c:v>4.9978237482446272E-2</c:v>
                      </c:pt>
                      <c:pt idx="84">
                        <c:v>5.1638468025342728E-2</c:v>
                      </c:pt>
                      <c:pt idx="85">
                        <c:v>5.2341947668511454E-2</c:v>
                      </c:pt>
                      <c:pt idx="86">
                        <c:v>5.3591473455689209E-2</c:v>
                      </c:pt>
                      <c:pt idx="87">
                        <c:v>5.4724181417110655E-2</c:v>
                      </c:pt>
                      <c:pt idx="88">
                        <c:v>5.4401586514625684E-2</c:v>
                      </c:pt>
                      <c:pt idx="89">
                        <c:v>5.476218426062502E-2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6.0975609756097563E-3</c:v>
                </c:pt>
                <c:pt idx="45">
                  <c:v>9.6618357487922701E-3</c:v>
                </c:pt>
                <c:pt idx="46">
                  <c:v>7.2992700729927005E-3</c:v>
                </c:pt>
                <c:pt idx="47">
                  <c:v>9.316770186335404E-3</c:v>
                </c:pt>
                <c:pt idx="48">
                  <c:v>1.8229166666666668E-2</c:v>
                </c:pt>
                <c:pt idx="49">
                  <c:v>1.5250544662309368E-2</c:v>
                </c:pt>
                <c:pt idx="50">
                  <c:v>1.9607843137254902E-2</c:v>
                </c:pt>
                <c:pt idx="51">
                  <c:v>1.2468827930174564E-2</c:v>
                </c:pt>
                <c:pt idx="52">
                  <c:v>2.4475524475524476E-2</c:v>
                </c:pt>
                <c:pt idx="53">
                  <c:v>3.7554585152838431E-2</c:v>
                </c:pt>
                <c:pt idx="54">
                  <c:v>4.2553191489361701E-2</c:v>
                </c:pt>
                <c:pt idx="55">
                  <c:v>4.1836734693877553E-2</c:v>
                </c:pt>
                <c:pt idx="56">
                  <c:v>4.3906131718395157E-2</c:v>
                </c:pt>
                <c:pt idx="57">
                  <c:v>5.8541973490427099E-2</c:v>
                </c:pt>
                <c:pt idx="58">
                  <c:v>4.8579970104633781E-2</c:v>
                </c:pt>
                <c:pt idx="59">
                  <c:v>4.9536214722715612E-2</c:v>
                </c:pt>
                <c:pt idx="60">
                  <c:v>4.9782419495213226E-2</c:v>
                </c:pt>
                <c:pt idx="61">
                  <c:v>5.352363960749331E-2</c:v>
                </c:pt>
                <c:pt idx="62">
                  <c:v>6.2346888780009796E-2</c:v>
                </c:pt>
                <c:pt idx="63">
                  <c:v>7.2095435684647297E-2</c:v>
                </c:pt>
                <c:pt idx="64">
                  <c:v>7.44158482898747E-2</c:v>
                </c:pt>
                <c:pt idx="65">
                  <c:v>7.8874194642251608E-2</c:v>
                </c:pt>
                <c:pt idx="66">
                  <c:v>8.4161275415896492E-2</c:v>
                </c:pt>
                <c:pt idx="67">
                  <c:v>8.4529828109201219E-2</c:v>
                </c:pt>
                <c:pt idx="68">
                  <c:v>9.1123680577205712E-2</c:v>
                </c:pt>
                <c:pt idx="69">
                  <c:v>9.5325929123660766E-2</c:v>
                </c:pt>
                <c:pt idx="70">
                  <c:v>0.10384306373861811</c:v>
                </c:pt>
                <c:pt idx="71">
                  <c:v>0.10983352350858715</c:v>
                </c:pt>
                <c:pt idx="72">
                  <c:v>0.11549295774647887</c:v>
                </c:pt>
                <c:pt idx="73">
                  <c:v>0.12311096464384916</c:v>
                </c:pt>
                <c:pt idx="74">
                  <c:v>0.12130220267954832</c:v>
                </c:pt>
                <c:pt idx="75">
                  <c:v>0.12330732155152628</c:v>
                </c:pt>
                <c:pt idx="76">
                  <c:v>0.13377059727633414</c:v>
                </c:pt>
                <c:pt idx="77">
                  <c:v>0.13860693604008067</c:v>
                </c:pt>
                <c:pt idx="78">
                  <c:v>0.14611227494914533</c:v>
                </c:pt>
                <c:pt idx="79">
                  <c:v>0.14446365622528717</c:v>
                </c:pt>
                <c:pt idx="80">
                  <c:v>0.14545044819470179</c:v>
                </c:pt>
                <c:pt idx="81">
                  <c:v>0.14439958689324947</c:v>
                </c:pt>
                <c:pt idx="82">
                  <c:v>0.14568168624123609</c:v>
                </c:pt>
                <c:pt idx="83">
                  <c:v>0.14863824717158192</c:v>
                </c:pt>
                <c:pt idx="84">
                  <c:v>0.1502126076860443</c:v>
                </c:pt>
                <c:pt idx="85">
                  <c:v>0.1534073995832573</c:v>
                </c:pt>
                <c:pt idx="86">
                  <c:v>0.15407461394797978</c:v>
                </c:pt>
                <c:pt idx="87">
                  <c:v>0.15636111352007631</c:v>
                </c:pt>
                <c:pt idx="88">
                  <c:v>0.15291991284827677</c:v>
                </c:pt>
                <c:pt idx="89">
                  <c:v>0.15171789085592602</c:v>
                </c:pt>
                <c:pt idx="90">
                  <c:v>0.15569110687726631</c:v>
                </c:pt>
                <c:pt idx="91">
                  <c:v>0.15681774291783651</c:v>
                </c:pt>
                <c:pt idx="92">
                  <c:v>0.15686471657055034</c:v>
                </c:pt>
                <c:pt idx="93">
                  <c:v>0.15801955280224567</c:v>
                </c:pt>
                <c:pt idx="94">
                  <c:v>0.15845496546605778</c:v>
                </c:pt>
                <c:pt idx="95">
                  <c:v>0.1565853626867319</c:v>
                </c:pt>
                <c:pt idx="96">
                  <c:v>0.15447575501130464</c:v>
                </c:pt>
                <c:pt idx="97">
                  <c:v>0.15627925885773419</c:v>
                </c:pt>
                <c:pt idx="98">
                  <c:v>0.15722654489740739</c:v>
                </c:pt>
                <c:pt idx="99">
                  <c:v>0.15563994781852442</c:v>
                </c:pt>
                <c:pt idx="100">
                  <c:v>0.15438299968099217</c:v>
                </c:pt>
                <c:pt idx="101">
                  <c:v>0.15372164757430762</c:v>
                </c:pt>
                <c:pt idx="102">
                  <c:v>0.15184522668711004</c:v>
                </c:pt>
                <c:pt idx="103">
                  <c:v>0.1501934044394399</c:v>
                </c:pt>
                <c:pt idx="104">
                  <c:v>0.15034371703603297</c:v>
                </c:pt>
                <c:pt idx="105">
                  <c:v>0.14900693342821703</c:v>
                </c:pt>
                <c:pt idx="106">
                  <c:v>0.14757345976121672</c:v>
                </c:pt>
                <c:pt idx="107">
                  <c:v>0.14729356654736317</c:v>
                </c:pt>
                <c:pt idx="108">
                  <c:v>0.14624120746909047</c:v>
                </c:pt>
                <c:pt idx="109">
                  <c:v>0.14485377172330263</c:v>
                </c:pt>
                <c:pt idx="110">
                  <c:v>0.14328700195251554</c:v>
                </c:pt>
                <c:pt idx="111">
                  <c:v>0.14389970799394033</c:v>
                </c:pt>
                <c:pt idx="112">
                  <c:v>0.14402175089510302</c:v>
                </c:pt>
                <c:pt idx="113">
                  <c:v>0.14372915191482463</c:v>
                </c:pt>
                <c:pt idx="114">
                  <c:v>0.1431944806258876</c:v>
                </c:pt>
                <c:pt idx="115">
                  <c:v>0.14308256196806859</c:v>
                </c:pt>
                <c:pt idx="116">
                  <c:v>0.1417124850503492</c:v>
                </c:pt>
                <c:pt idx="117">
                  <c:v>0.14080572298276564</c:v>
                </c:pt>
                <c:pt idx="118">
                  <c:v>0.14162122399373131</c:v>
                </c:pt>
                <c:pt idx="119">
                  <c:v>0.14337394286355279</c:v>
                </c:pt>
                <c:pt idx="120">
                  <c:v>0.14322074215033301</c:v>
                </c:pt>
                <c:pt idx="121">
                  <c:v>0.14274589297873505</c:v>
                </c:pt>
                <c:pt idx="122">
                  <c:v>0.14220226075250098</c:v>
                </c:pt>
                <c:pt idx="123">
                  <c:v>0.14133992564485839</c:v>
                </c:pt>
                <c:pt idx="124">
                  <c:v>0.14092275111315947</c:v>
                </c:pt>
                <c:pt idx="125">
                  <c:v>0.13928347706053798</c:v>
                </c:pt>
                <c:pt idx="126">
                  <c:v>0.13976985477247936</c:v>
                </c:pt>
                <c:pt idx="127">
                  <c:v>0.14018750323472653</c:v>
                </c:pt>
                <c:pt idx="128">
                  <c:v>0.14029662400358031</c:v>
                </c:pt>
                <c:pt idx="129">
                  <c:v>0.14025593243208748</c:v>
                </c:pt>
                <c:pt idx="130">
                  <c:v>0.13968133260908927</c:v>
                </c:pt>
                <c:pt idx="131">
                  <c:v>0.14088863284484932</c:v>
                </c:pt>
                <c:pt idx="132">
                  <c:v>0.14121681115016502</c:v>
                </c:pt>
                <c:pt idx="133">
                  <c:v>0.14155028727458899</c:v>
                </c:pt>
                <c:pt idx="134">
                  <c:v>0.14126744691298712</c:v>
                </c:pt>
                <c:pt idx="135">
                  <c:v>0.1417001489140513</c:v>
                </c:pt>
                <c:pt idx="136">
                  <c:v>0.14164058570390656</c:v>
                </c:pt>
                <c:pt idx="137">
                  <c:v>0.14125480242685534</c:v>
                </c:pt>
                <c:pt idx="138">
                  <c:v>0.14085199495893749</c:v>
                </c:pt>
                <c:pt idx="139">
                  <c:v>0.14099630043878517</c:v>
                </c:pt>
                <c:pt idx="140">
                  <c:v>0.14134960319910009</c:v>
                </c:pt>
                <c:pt idx="141">
                  <c:v>0.14125127196486986</c:v>
                </c:pt>
                <c:pt idx="142">
                  <c:v>0.14119757061916602</c:v>
                </c:pt>
                <c:pt idx="143">
                  <c:v>0.14112878690563921</c:v>
                </c:pt>
                <c:pt idx="144">
                  <c:v>0.14053125084079962</c:v>
                </c:pt>
                <c:pt idx="145">
                  <c:v>0.14020026214428663</c:v>
                </c:pt>
                <c:pt idx="146">
                  <c:v>0.14037664305693706</c:v>
                </c:pt>
                <c:pt idx="147">
                  <c:v>0.1404670929896146</c:v>
                </c:pt>
                <c:pt idx="148">
                  <c:v>0.14034756515604663</c:v>
                </c:pt>
                <c:pt idx="149">
                  <c:v>0.14029326132043432</c:v>
                </c:pt>
                <c:pt idx="150">
                  <c:v>0.14011701589761438</c:v>
                </c:pt>
                <c:pt idx="151">
                  <c:v>0.13969725013652848</c:v>
                </c:pt>
                <c:pt idx="152">
                  <c:v>0.13930661276914802</c:v>
                </c:pt>
                <c:pt idx="153">
                  <c:v>0.13979965938194724</c:v>
                </c:pt>
                <c:pt idx="154">
                  <c:v>0.14000214055673935</c:v>
                </c:pt>
                <c:pt idx="155">
                  <c:v>0.13997783156513674</c:v>
                </c:pt>
                <c:pt idx="156">
                  <c:v>0.13994788147862175</c:v>
                </c:pt>
                <c:pt idx="157">
                  <c:v>0.13986866460713265</c:v>
                </c:pt>
                <c:pt idx="158">
                  <c:v>0.13957535008988145</c:v>
                </c:pt>
                <c:pt idx="159">
                  <c:v>0.13928553199091442</c:v>
                </c:pt>
                <c:pt idx="160">
                  <c:v>0.13947618047199781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2.8854824165915238E-2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2.0557491289198607E-2</c:v>
                </c:pt>
                <c:pt idx="53">
                  <c:v>2.4258760107816711E-2</c:v>
                </c:pt>
                <c:pt idx="54">
                  <c:v>2.2935779816513763E-2</c:v>
                </c:pt>
                <c:pt idx="55">
                  <c:v>2.1820550398957826E-2</c:v>
                </c:pt>
                <c:pt idx="56">
                  <c:v>2.1426968813102985E-2</c:v>
                </c:pt>
                <c:pt idx="57">
                  <c:v>1.9006571045008126E-2</c:v>
                </c:pt>
                <c:pt idx="58">
                  <c:v>1.8789465578315109E-2</c:v>
                </c:pt>
                <c:pt idx="59">
                  <c:v>1.7662096211945155E-2</c:v>
                </c:pt>
                <c:pt idx="60">
                  <c:v>1.7774617845716316E-2</c:v>
                </c:pt>
                <c:pt idx="61">
                  <c:v>1.7881172311552059E-2</c:v>
                </c:pt>
                <c:pt idx="62">
                  <c:v>1.8832704960449472E-2</c:v>
                </c:pt>
                <c:pt idx="63">
                  <c:v>2.0122948337471989E-2</c:v>
                </c:pt>
                <c:pt idx="64">
                  <c:v>2.0647002854424359E-2</c:v>
                </c:pt>
                <c:pt idx="65">
                  <c:v>2.2336534512097328E-2</c:v>
                </c:pt>
                <c:pt idx="66">
                  <c:v>2.3932030085044326E-2</c:v>
                </c:pt>
                <c:pt idx="67">
                  <c:v>2.511438163094749E-2</c:v>
                </c:pt>
                <c:pt idx="68">
                  <c:v>2.6750261233019854E-2</c:v>
                </c:pt>
                <c:pt idx="69">
                  <c:v>2.9506997843148686E-2</c:v>
                </c:pt>
                <c:pt idx="70">
                  <c:v>3.1686228372410058E-2</c:v>
                </c:pt>
                <c:pt idx="71">
                  <c:v>3.4134255681887868E-2</c:v>
                </c:pt>
                <c:pt idx="72">
                  <c:v>3.4881660549297561E-2</c:v>
                </c:pt>
                <c:pt idx="73">
                  <c:v>3.5234211282567915E-2</c:v>
                </c:pt>
                <c:pt idx="74">
                  <c:v>3.6504696761885579E-2</c:v>
                </c:pt>
                <c:pt idx="75">
                  <c:v>3.8084474823670382E-2</c:v>
                </c:pt>
                <c:pt idx="76">
                  <c:v>4.093047096424049E-2</c:v>
                </c:pt>
                <c:pt idx="77">
                  <c:v>4.2749821963014856E-2</c:v>
                </c:pt>
                <c:pt idx="78">
                  <c:v>4.3955972974020437E-2</c:v>
                </c:pt>
                <c:pt idx="79">
                  <c:v>4.515777910323069E-2</c:v>
                </c:pt>
                <c:pt idx="80">
                  <c:v>4.6401418294637072E-2</c:v>
                </c:pt>
                <c:pt idx="81">
                  <c:v>4.7146807734534613E-2</c:v>
                </c:pt>
                <c:pt idx="82">
                  <c:v>4.8187552637458962E-2</c:v>
                </c:pt>
                <c:pt idx="83">
                  <c:v>4.9978237482446272E-2</c:v>
                </c:pt>
                <c:pt idx="84">
                  <c:v>5.1638468025342728E-2</c:v>
                </c:pt>
                <c:pt idx="85">
                  <c:v>5.2341947668511454E-2</c:v>
                </c:pt>
                <c:pt idx="86">
                  <c:v>5.3591473455689209E-2</c:v>
                </c:pt>
                <c:pt idx="87">
                  <c:v>5.4724181417110655E-2</c:v>
                </c:pt>
                <c:pt idx="88">
                  <c:v>5.4401586514625684E-2</c:v>
                </c:pt>
                <c:pt idx="89">
                  <c:v>5.476218426062502E-2</c:v>
                </c:pt>
                <c:pt idx="90">
                  <c:v>5.5997617438177584E-2</c:v>
                </c:pt>
                <c:pt idx="91">
                  <c:v>5.6900171241464792E-2</c:v>
                </c:pt>
                <c:pt idx="92">
                  <c:v>5.7329079171241498E-2</c:v>
                </c:pt>
                <c:pt idx="93">
                  <c:v>5.6994761583772806E-2</c:v>
                </c:pt>
                <c:pt idx="94">
                  <c:v>5.7412133341978193E-2</c:v>
                </c:pt>
                <c:pt idx="95">
                  <c:v>5.6955117979343675E-2</c:v>
                </c:pt>
                <c:pt idx="96">
                  <c:v>5.7015538959407384E-2</c:v>
                </c:pt>
                <c:pt idx="97">
                  <c:v>5.773605194590347E-2</c:v>
                </c:pt>
                <c:pt idx="98">
                  <c:v>5.8730916670981452E-2</c:v>
                </c:pt>
                <c:pt idx="99">
                  <c:v>5.9003399936793058E-2</c:v>
                </c:pt>
                <c:pt idx="100">
                  <c:v>5.8945871494151307E-2</c:v>
                </c:pt>
                <c:pt idx="101">
                  <c:v>5.8685379886340427E-2</c:v>
                </c:pt>
                <c:pt idx="102">
                  <c:v>5.8530781819387041E-2</c:v>
                </c:pt>
                <c:pt idx="103">
                  <c:v>5.8472948755411348E-2</c:v>
                </c:pt>
                <c:pt idx="104">
                  <c:v>5.9081944365130007E-2</c:v>
                </c:pt>
                <c:pt idx="105">
                  <c:v>5.9808176067487784E-2</c:v>
                </c:pt>
                <c:pt idx="106">
                  <c:v>6.0238986720405514E-2</c:v>
                </c:pt>
                <c:pt idx="107">
                  <c:v>6.0140497265953004E-2</c:v>
                </c:pt>
                <c:pt idx="108">
                  <c:v>6.0200592556071415E-2</c:v>
                </c:pt>
                <c:pt idx="109">
                  <c:v>5.985829977722542E-2</c:v>
                </c:pt>
                <c:pt idx="110">
                  <c:v>5.988194790393226E-2</c:v>
                </c:pt>
                <c:pt idx="111">
                  <c:v>6.0155762469507185E-2</c:v>
                </c:pt>
                <c:pt idx="112">
                  <c:v>6.0490978856235438E-2</c:v>
                </c:pt>
                <c:pt idx="113">
                  <c:v>6.0565726832269691E-2</c:v>
                </c:pt>
                <c:pt idx="114">
                  <c:v>6.0635212894730665E-2</c:v>
                </c:pt>
                <c:pt idx="115">
                  <c:v>6.0431699575409718E-2</c:v>
                </c:pt>
                <c:pt idx="116">
                  <c:v>6.0204362510724106E-2</c:v>
                </c:pt>
                <c:pt idx="117">
                  <c:v>5.9863127368651056E-2</c:v>
                </c:pt>
                <c:pt idx="118">
                  <c:v>6.0085831319117565E-2</c:v>
                </c:pt>
                <c:pt idx="119">
                  <c:v>6.0152705444501395E-2</c:v>
                </c:pt>
                <c:pt idx="120">
                  <c:v>5.9968974165754696E-2</c:v>
                </c:pt>
                <c:pt idx="121">
                  <c:v>5.9862379190152075E-2</c:v>
                </c:pt>
                <c:pt idx="122">
                  <c:v>5.9741789076635285E-2</c:v>
                </c:pt>
                <c:pt idx="123">
                  <c:v>5.9372992038099877E-2</c:v>
                </c:pt>
                <c:pt idx="124">
                  <c:v>5.8999203093744554E-2</c:v>
                </c:pt>
                <c:pt idx="125">
                  <c:v>5.8754085859743038E-2</c:v>
                </c:pt>
                <c:pt idx="126">
                  <c:v>5.9003539251843276E-2</c:v>
                </c:pt>
                <c:pt idx="127">
                  <c:v>5.891430126934754E-2</c:v>
                </c:pt>
                <c:pt idx="128">
                  <c:v>5.8762317302722272E-2</c:v>
                </c:pt>
                <c:pt idx="129">
                  <c:v>5.849039316062514E-2</c:v>
                </c:pt>
                <c:pt idx="130">
                  <c:v>5.8172264026564072E-2</c:v>
                </c:pt>
                <c:pt idx="131">
                  <c:v>5.8040954023064438E-2</c:v>
                </c:pt>
                <c:pt idx="132">
                  <c:v>5.7942153091897264E-2</c:v>
                </c:pt>
                <c:pt idx="133">
                  <c:v>5.7851186271300335E-2</c:v>
                </c:pt>
                <c:pt idx="134">
                  <c:v>5.7746349165283949E-2</c:v>
                </c:pt>
                <c:pt idx="135">
                  <c:v>5.748812671559899E-2</c:v>
                </c:pt>
                <c:pt idx="136">
                  <c:v>5.7161602833684051E-2</c:v>
                </c:pt>
                <c:pt idx="137">
                  <c:v>5.6871104335782019E-2</c:v>
                </c:pt>
                <c:pt idx="138">
                  <c:v>5.6615901571072408E-2</c:v>
                </c:pt>
                <c:pt idx="139">
                  <c:v>5.6576499039329896E-2</c:v>
                </c:pt>
                <c:pt idx="140">
                  <c:v>5.644768686191147E-2</c:v>
                </c:pt>
                <c:pt idx="141">
                  <c:v>5.624805420070271E-2</c:v>
                </c:pt>
                <c:pt idx="142">
                  <c:v>5.5963779157105029E-2</c:v>
                </c:pt>
                <c:pt idx="143">
                  <c:v>5.5644518314063071E-2</c:v>
                </c:pt>
                <c:pt idx="144">
                  <c:v>5.5266855072782131E-2</c:v>
                </c:pt>
                <c:pt idx="145">
                  <c:v>5.4931680121247328E-2</c:v>
                </c:pt>
                <c:pt idx="146">
                  <c:v>5.4713619253311106E-2</c:v>
                </c:pt>
                <c:pt idx="147">
                  <c:v>5.4415727895936281E-2</c:v>
                </c:pt>
                <c:pt idx="148">
                  <c:v>5.4052573832113524E-2</c:v>
                </c:pt>
                <c:pt idx="149">
                  <c:v>5.3597194970347511E-2</c:v>
                </c:pt>
                <c:pt idx="150">
                  <c:v>5.3083917550548775E-2</c:v>
                </c:pt>
                <c:pt idx="151">
                  <c:v>5.2584198750468408E-2</c:v>
                </c:pt>
                <c:pt idx="152">
                  <c:v>5.2070188063669885E-2</c:v>
                </c:pt>
                <c:pt idx="153">
                  <c:v>5.1642796500604264E-2</c:v>
                </c:pt>
                <c:pt idx="154">
                  <c:v>5.1204137803080772E-2</c:v>
                </c:pt>
                <c:pt idx="155">
                  <c:v>5.1360298625396782E-2</c:v>
                </c:pt>
                <c:pt idx="156">
                  <c:v>5.0673257809150274E-2</c:v>
                </c:pt>
                <c:pt idx="157">
                  <c:v>5.0012529126733811E-2</c:v>
                </c:pt>
                <c:pt idx="158">
                  <c:v>4.9353941708813978E-2</c:v>
                </c:pt>
                <c:pt idx="159">
                  <c:v>4.8690464288705812E-2</c:v>
                </c:pt>
                <c:pt idx="160">
                  <c:v>4.8347946454014676E-2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2.1427493586841709E-2</c:v>
                      </c:pt>
                      <c:pt idx="13">
                        <c:v>2.0592667001506779E-2</c:v>
                      </c:pt>
                      <c:pt idx="14">
                        <c:v>2.0408901755020806E-2</c:v>
                      </c:pt>
                      <c:pt idx="15">
                        <c:v>2.0588426316814963E-2</c:v>
                      </c:pt>
                      <c:pt idx="16">
                        <c:v>2.0906632549213457E-2</c:v>
                      </c:pt>
                      <c:pt idx="17">
                        <c:v>2.1713362068965517E-2</c:v>
                      </c:pt>
                      <c:pt idx="18">
                        <c:v>2.2565379825653799E-2</c:v>
                      </c:pt>
                      <c:pt idx="19">
                        <c:v>2.3689256816799963E-2</c:v>
                      </c:pt>
                      <c:pt idx="20">
                        <c:v>2.4842640953528859E-2</c:v>
                      </c:pt>
                      <c:pt idx="21">
                        <c:v>2.4723026912275271E-2</c:v>
                      </c:pt>
                      <c:pt idx="22">
                        <c:v>2.2710707659687253E-2</c:v>
                      </c:pt>
                      <c:pt idx="23">
                        <c:v>2.2770426852059506E-2</c:v>
                      </c:pt>
                      <c:pt idx="24">
                        <c:v>2.4134434303925829E-2</c:v>
                      </c:pt>
                      <c:pt idx="25">
                        <c:v>2.4851173761653376E-2</c:v>
                      </c:pt>
                      <c:pt idx="26">
                        <c:v>2.5498921619481831E-2</c:v>
                      </c:pt>
                      <c:pt idx="27">
                        <c:v>2.6711563032367974E-2</c:v>
                      </c:pt>
                      <c:pt idx="28">
                        <c:v>2.8054310606962018E-2</c:v>
                      </c:pt>
                      <c:pt idx="29">
                        <c:v>2.9489349974408441E-2</c:v>
                      </c:pt>
                      <c:pt idx="30">
                        <c:v>2.9302646480688373E-2</c:v>
                      </c:pt>
                      <c:pt idx="31">
                        <c:v>3.1283408847935651E-2</c:v>
                      </c:pt>
                      <c:pt idx="32">
                        <c:v>3.1269789001747768E-2</c:v>
                      </c:pt>
                      <c:pt idx="33">
                        <c:v>3.3058786545111601E-2</c:v>
                      </c:pt>
                      <c:pt idx="34">
                        <c:v>3.3693326033942171E-2</c:v>
                      </c:pt>
                      <c:pt idx="35">
                        <c:v>3.4052073857350082E-2</c:v>
                      </c:pt>
                      <c:pt idx="36">
                        <c:v>3.4024956471271038E-2</c:v>
                      </c:pt>
                      <c:pt idx="37">
                        <c:v>3.4162007850600688E-2</c:v>
                      </c:pt>
                      <c:pt idx="38">
                        <c:v>3.4210801819302757E-2</c:v>
                      </c:pt>
                      <c:pt idx="39">
                        <c:v>3.3920181149165014E-2</c:v>
                      </c:pt>
                      <c:pt idx="40">
                        <c:v>3.4178281004187808E-2</c:v>
                      </c:pt>
                      <c:pt idx="41">
                        <c:v>3.4053558920200441E-2</c:v>
                      </c:pt>
                      <c:pt idx="42">
                        <c:v>3.4225611359453061E-2</c:v>
                      </c:pt>
                      <c:pt idx="43">
                        <c:v>3.4207514001880546E-2</c:v>
                      </c:pt>
                      <c:pt idx="44">
                        <c:v>3.3991411247924055E-2</c:v>
                      </c:pt>
                      <c:pt idx="45">
                        <c:v>3.3635212039855554E-2</c:v>
                      </c:pt>
                      <c:pt idx="46">
                        <c:v>3.4631995189241392E-2</c:v>
                      </c:pt>
                      <c:pt idx="47">
                        <c:v>3.511661499436302E-2</c:v>
                      </c:pt>
                      <c:pt idx="48">
                        <c:v>3.6012671594508973E-2</c:v>
                      </c:pt>
                      <c:pt idx="49">
                        <c:v>3.6673455100871888E-2</c:v>
                      </c:pt>
                      <c:pt idx="50">
                        <c:v>3.7529887173532762E-2</c:v>
                      </c:pt>
                      <c:pt idx="51">
                        <c:v>3.7264813641497481E-2</c:v>
                      </c:pt>
                      <c:pt idx="52">
                        <c:v>3.7310520018172165E-2</c:v>
                      </c:pt>
                      <c:pt idx="53">
                        <c:v>3.8743399073175991E-2</c:v>
                      </c:pt>
                      <c:pt idx="54">
                        <c:v>3.940987148116306E-2</c:v>
                      </c:pt>
                      <c:pt idx="55">
                        <c:v>4.0407887587156008E-2</c:v>
                      </c:pt>
                      <c:pt idx="56">
                        <c:v>4.0950957850861162E-2</c:v>
                      </c:pt>
                      <c:pt idx="57">
                        <c:v>4.0965263036645772E-2</c:v>
                      </c:pt>
                      <c:pt idx="58">
                        <c:v>4.1947502365253873E-2</c:v>
                      </c:pt>
                      <c:pt idx="59">
                        <c:v>4.3107294222618782E-2</c:v>
                      </c:pt>
                      <c:pt idx="60">
                        <c:v>4.3957736591261176E-2</c:v>
                      </c:pt>
                      <c:pt idx="61">
                        <c:v>4.4288693142626082E-2</c:v>
                      </c:pt>
                      <c:pt idx="62">
                        <c:v>4.5454871239867259E-2</c:v>
                      </c:pt>
                      <c:pt idx="63">
                        <c:v>4.6563638111309286E-2</c:v>
                      </c:pt>
                      <c:pt idx="64">
                        <c:v>4.6780272306456053E-2</c:v>
                      </c:pt>
                      <c:pt idx="65">
                        <c:v>4.7642289011037099E-2</c:v>
                      </c:pt>
                      <c:pt idx="66">
                        <c:v>4.8356571898467829E-2</c:v>
                      </c:pt>
                      <c:pt idx="67">
                        <c:v>4.9196955716357127E-2</c:v>
                      </c:pt>
                      <c:pt idx="68">
                        <c:v>5.0542382398734015E-2</c:v>
                      </c:pt>
                      <c:pt idx="69">
                        <c:v>5.1775742528692777E-2</c:v>
                      </c:pt>
                      <c:pt idx="70">
                        <c:v>5.3504371429642199E-2</c:v>
                      </c:pt>
                      <c:pt idx="71">
                        <c:v>5.5435379264875878E-2</c:v>
                      </c:pt>
                      <c:pt idx="72">
                        <c:v>5.6701965834634382E-2</c:v>
                      </c:pt>
                      <c:pt idx="73">
                        <c:v>5.7789437656217225E-2</c:v>
                      </c:pt>
                      <c:pt idx="74">
                        <c:v>5.8372358273327242E-2</c:v>
                      </c:pt>
                      <c:pt idx="75">
                        <c:v>5.9626583436539295E-2</c:v>
                      </c:pt>
                      <c:pt idx="76">
                        <c:v>6.208422388816897E-2</c:v>
                      </c:pt>
                      <c:pt idx="77">
                        <c:v>6.3083112272104433E-2</c:v>
                      </c:pt>
                      <c:pt idx="78">
                        <c:v>6.4464410691944682E-2</c:v>
                      </c:pt>
                      <c:pt idx="79">
                        <c:v>6.5245343362612174E-2</c:v>
                      </c:pt>
                      <c:pt idx="80">
                        <c:v>6.5776352231223953E-2</c:v>
                      </c:pt>
                      <c:pt idx="81">
                        <c:v>6.5341402525842376E-2</c:v>
                      </c:pt>
                      <c:pt idx="82">
                        <c:v>6.5941431547413012E-2</c:v>
                      </c:pt>
                      <c:pt idx="83">
                        <c:v>6.7072205501780974E-2</c:v>
                      </c:pt>
                      <c:pt idx="84">
                        <c:v>6.8471566652928875E-2</c:v>
                      </c:pt>
                      <c:pt idx="85">
                        <c:v>6.8795743641511933E-2</c:v>
                      </c:pt>
                      <c:pt idx="86">
                        <c:v>7.0019803463666375E-2</c:v>
                      </c:pt>
                      <c:pt idx="87">
                        <c:v>7.055712467155402E-2</c:v>
                      </c:pt>
                      <c:pt idx="88">
                        <c:v>7.000893120968088E-2</c:v>
                      </c:pt>
                      <c:pt idx="89">
                        <c:v>7.0130455323541493E-2</c:v>
                      </c:pt>
                      <c:pt idx="90">
                        <c:v>7.0860515017246425E-2</c:v>
                      </c:pt>
                      <c:pt idx="91">
                        <c:v>7.1365551425030982E-2</c:v>
                      </c:pt>
                      <c:pt idx="92">
                        <c:v>7.1516262328816374E-2</c:v>
                      </c:pt>
                      <c:pt idx="93">
                        <c:v>7.1547488731947537E-2</c:v>
                      </c:pt>
                      <c:pt idx="94">
                        <c:v>7.1577301502555105E-2</c:v>
                      </c:pt>
                      <c:pt idx="95">
                        <c:v>7.1050368583589776E-2</c:v>
                      </c:pt>
                      <c:pt idx="96">
                        <c:v>7.0938800184327841E-2</c:v>
                      </c:pt>
                      <c:pt idx="97">
                        <c:v>7.1300689631154074E-2</c:v>
                      </c:pt>
                      <c:pt idx="98">
                        <c:v>7.1772425577567939E-2</c:v>
                      </c:pt>
                      <c:pt idx="99">
                        <c:v>7.1651259409158508E-2</c:v>
                      </c:pt>
                      <c:pt idx="100">
                        <c:v>7.132777995859596E-2</c:v>
                      </c:pt>
                      <c:pt idx="101">
                        <c:v>7.113212220101689E-2</c:v>
                      </c:pt>
                      <c:pt idx="102">
                        <c:v>7.0574172559073833E-2</c:v>
                      </c:pt>
                      <c:pt idx="103">
                        <c:v>7.0205921389658615E-2</c:v>
                      </c:pt>
                      <c:pt idx="104">
                        <c:v>7.0220122743200122E-2</c:v>
                      </c:pt>
                      <c:pt idx="105">
                        <c:v>7.0249274363465994E-2</c:v>
                      </c:pt>
                      <c:pt idx="106">
                        <c:v>7.0070705457962901E-2</c:v>
                      </c:pt>
                      <c:pt idx="107">
                        <c:v>6.9771827745587961E-2</c:v>
                      </c:pt>
                      <c:pt idx="108">
                        <c:v>6.938853894798061E-2</c:v>
                      </c:pt>
                      <c:pt idx="109">
                        <c:v>6.8906376650025442E-2</c:v>
                      </c:pt>
                      <c:pt idx="110">
                        <c:v>6.8508506183512952E-2</c:v>
                      </c:pt>
                      <c:pt idx="111">
                        <c:v>6.8486898719778866E-2</c:v>
                      </c:pt>
                      <c:pt idx="112">
                        <c:v>6.8349317320019642E-2</c:v>
                      </c:pt>
                      <c:pt idx="113">
                        <c:v>6.8030651120637789E-2</c:v>
                      </c:pt>
                      <c:pt idx="114">
                        <c:v>6.7713462029319674E-2</c:v>
                      </c:pt>
                      <c:pt idx="115">
                        <c:v>6.7248677054897885E-2</c:v>
                      </c:pt>
                      <c:pt idx="116">
                        <c:v>6.6825103431450622E-2</c:v>
                      </c:pt>
                      <c:pt idx="117">
                        <c:v>6.6285264062748483E-2</c:v>
                      </c:pt>
                      <c:pt idx="118">
                        <c:v>6.5970091270359729E-2</c:v>
                      </c:pt>
                      <c:pt idx="119">
                        <c:v>6.5620991493601066E-2</c:v>
                      </c:pt>
                      <c:pt idx="120">
                        <c:v>6.5193297975927392E-2</c:v>
                      </c:pt>
                      <c:pt idx="121">
                        <c:v>6.4855758502160202E-2</c:v>
                      </c:pt>
                      <c:pt idx="122">
                        <c:v>6.4379549642906944E-2</c:v>
                      </c:pt>
                      <c:pt idx="123">
                        <c:v>6.3760278541885942E-2</c:v>
                      </c:pt>
                      <c:pt idx="124">
                        <c:v>6.296558850823461E-2</c:v>
                      </c:pt>
                      <c:pt idx="125">
                        <c:v>6.2652878545853566E-2</c:v>
                      </c:pt>
                      <c:pt idx="126">
                        <c:v>6.243124259375428E-2</c:v>
                      </c:pt>
                      <c:pt idx="127">
                        <c:v>6.1970845597261834E-2</c:v>
                      </c:pt>
                      <c:pt idx="128">
                        <c:v>6.1491722061051461E-2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0.2550546930805111</c:v>
                </c:pt>
                <c:pt idx="13">
                  <c:v>0.30651208324931195</c:v>
                </c:pt>
                <c:pt idx="14">
                  <c:v>0.35453128329962902</c:v>
                </c:pt>
                <c:pt idx="15">
                  <c:v>0.39505830786787677</c:v>
                </c:pt>
                <c:pt idx="16">
                  <c:v>0.44120446404767655</c:v>
                </c:pt>
                <c:pt idx="17">
                  <c:v>0.47621498954522268</c:v>
                </c:pt>
                <c:pt idx="18">
                  <c:v>0.51508706439225993</c:v>
                </c:pt>
                <c:pt idx="19">
                  <c:v>0.54859658897987107</c:v>
                </c:pt>
                <c:pt idx="20">
                  <c:v>0.57476788689668823</c:v>
                </c:pt>
                <c:pt idx="21">
                  <c:v>0.5801432662237207</c:v>
                </c:pt>
                <c:pt idx="22">
                  <c:v>0.77446515325608845</c:v>
                </c:pt>
                <c:pt idx="23">
                  <c:v>0.85807218684623432</c:v>
                </c:pt>
                <c:pt idx="24">
                  <c:v>0.88559053686171119</c:v>
                </c:pt>
                <c:pt idx="25">
                  <c:v>0.9137375111898961</c:v>
                </c:pt>
                <c:pt idx="26">
                  <c:v>0.93983183470107556</c:v>
                </c:pt>
                <c:pt idx="27">
                  <c:v>0.96392482366567489</c:v>
                </c:pt>
                <c:pt idx="28">
                  <c:v>0.97037784467163524</c:v>
                </c:pt>
                <c:pt idx="29">
                  <c:v>0.97753646439594111</c:v>
                </c:pt>
                <c:pt idx="30">
                  <c:v>0.98551614444704905</c:v>
                </c:pt>
                <c:pt idx="31">
                  <c:v>1.008005499960863</c:v>
                </c:pt>
                <c:pt idx="32">
                  <c:v>1.0129575200568883</c:v>
                </c:pt>
                <c:pt idx="33">
                  <c:v>1.0202316013896506</c:v>
                </c:pt>
                <c:pt idx="34">
                  <c:v>1.0310978216521722</c:v>
                </c:pt>
                <c:pt idx="35">
                  <c:v>1.0435933335006919</c:v>
                </c:pt>
                <c:pt idx="36">
                  <c:v>1.0610152073100241</c:v>
                </c:pt>
                <c:pt idx="37">
                  <c:v>1.0785397136602066</c:v>
                </c:pt>
                <c:pt idx="38">
                  <c:v>1.1028764549093253</c:v>
                </c:pt>
                <c:pt idx="39">
                  <c:v>1.1331273963249406</c:v>
                </c:pt>
                <c:pt idx="40">
                  <c:v>1.1579773002783107</c:v>
                </c:pt>
                <c:pt idx="41">
                  <c:v>1.1904733285250253</c:v>
                </c:pt>
                <c:pt idx="42">
                  <c:v>1.2197236026673504</c:v>
                </c:pt>
                <c:pt idx="43">
                  <c:v>1.2552472908691479</c:v>
                </c:pt>
                <c:pt idx="44">
                  <c:v>1.3054987486829581</c:v>
                </c:pt>
                <c:pt idx="45">
                  <c:v>1.3570844295278219</c:v>
                </c:pt>
                <c:pt idx="46">
                  <c:v>1.4080414860599777</c:v>
                </c:pt>
                <c:pt idx="47">
                  <c:v>1.4565610197469399</c:v>
                </c:pt>
                <c:pt idx="48">
                  <c:v>1.5186408778937428</c:v>
                </c:pt>
                <c:pt idx="49">
                  <c:v>1.6126651143801907</c:v>
                </c:pt>
                <c:pt idx="50">
                  <c:v>1.6794404112708932</c:v>
                </c:pt>
                <c:pt idx="51">
                  <c:v>1.8628319327027079</c:v>
                </c:pt>
                <c:pt idx="52">
                  <c:v>2.0049651727127165</c:v>
                </c:pt>
                <c:pt idx="53">
                  <c:v>2.142736529736589</c:v>
                </c:pt>
                <c:pt idx="54">
                  <c:v>2.3278599752952518</c:v>
                </c:pt>
                <c:pt idx="55">
                  <c:v>2.5262615058264175</c:v>
                </c:pt>
                <c:pt idx="56">
                  <c:v>2.7731440828417262</c:v>
                </c:pt>
                <c:pt idx="57">
                  <c:v>3.1185410700056821</c:v>
                </c:pt>
                <c:pt idx="58">
                  <c:v>3.4984610780981451</c:v>
                </c:pt>
                <c:pt idx="59">
                  <c:v>3.910864285369716</c:v>
                </c:pt>
                <c:pt idx="60">
                  <c:v>4.3310547366783014</c:v>
                </c:pt>
                <c:pt idx="61">
                  <c:v>4.8542754299329447</c:v>
                </c:pt>
                <c:pt idx="62">
                  <c:v>5.3698499988942432</c:v>
                </c:pt>
                <c:pt idx="63">
                  <c:v>6.0059921452193894</c:v>
                </c:pt>
                <c:pt idx="64">
                  <c:v>6.8011762426596247</c:v>
                </c:pt>
                <c:pt idx="65">
                  <c:v>7.6227497321659845</c:v>
                </c:pt>
                <c:pt idx="66">
                  <c:v>8.4869927005308394</c:v>
                </c:pt>
                <c:pt idx="67">
                  <c:v>9.2458448785100824</c:v>
                </c:pt>
                <c:pt idx="68">
                  <c:v>10.052600794931186</c:v>
                </c:pt>
                <c:pt idx="69">
                  <c:v>11.011406820621954</c:v>
                </c:pt>
                <c:pt idx="70">
                  <c:v>11.981130382845668</c:v>
                </c:pt>
                <c:pt idx="71">
                  <c:v>13.017821677974181</c:v>
                </c:pt>
                <c:pt idx="72">
                  <c:v>14.075963174140396</c:v>
                </c:pt>
                <c:pt idx="73">
                  <c:v>15.105547165815027</c:v>
                </c:pt>
                <c:pt idx="74">
                  <c:v>16.05074155077553</c:v>
                </c:pt>
                <c:pt idx="75">
                  <c:v>16.9676991579346</c:v>
                </c:pt>
                <c:pt idx="76">
                  <c:v>17.929096655281839</c:v>
                </c:pt>
                <c:pt idx="77">
                  <c:v>19.006135368032112</c:v>
                </c:pt>
                <c:pt idx="78">
                  <c:v>20.108575634642825</c:v>
                </c:pt>
                <c:pt idx="79">
                  <c:v>21.292069950390029</c:v>
                </c:pt>
                <c:pt idx="80">
                  <c:v>22.294520464077372</c:v>
                </c:pt>
                <c:pt idx="81">
                  <c:v>23.562058001713339</c:v>
                </c:pt>
                <c:pt idx="82">
                  <c:v>24.461080572358831</c:v>
                </c:pt>
                <c:pt idx="83">
                  <c:v>25.366748600024376</c:v>
                </c:pt>
                <c:pt idx="84">
                  <c:v>26.396884241606074</c:v>
                </c:pt>
                <c:pt idx="85">
                  <c:v>27.628397757403597</c:v>
                </c:pt>
                <c:pt idx="86">
                  <c:v>28.769658782590923</c:v>
                </c:pt>
                <c:pt idx="87">
                  <c:v>29.719702555106601</c:v>
                </c:pt>
                <c:pt idx="88">
                  <c:v>30.782719096963202</c:v>
                </c:pt>
                <c:pt idx="89">
                  <c:v>31.716841996579483</c:v>
                </c:pt>
                <c:pt idx="90">
                  <c:v>32.674416431780045</c:v>
                </c:pt>
                <c:pt idx="91">
                  <c:v>33.647437064378579</c:v>
                </c:pt>
                <c:pt idx="92">
                  <c:v>34.787748738563032</c:v>
                </c:pt>
                <c:pt idx="93">
                  <c:v>35.909381290312744</c:v>
                </c:pt>
                <c:pt idx="94">
                  <c:v>37.004419184914639</c:v>
                </c:pt>
                <c:pt idx="95">
                  <c:v>37.952897811182346</c:v>
                </c:pt>
                <c:pt idx="96">
                  <c:v>38.836345893753808</c:v>
                </c:pt>
                <c:pt idx="97">
                  <c:v>39.783939314356687</c:v>
                </c:pt>
                <c:pt idx="98">
                  <c:v>40.752764841847956</c:v>
                </c:pt>
                <c:pt idx="99">
                  <c:v>41.84136254451149</c:v>
                </c:pt>
                <c:pt idx="100">
                  <c:v>42.976286010301308</c:v>
                </c:pt>
                <c:pt idx="101">
                  <c:v>44.030001478143362</c:v>
                </c:pt>
                <c:pt idx="102">
                  <c:v>45.044870529273581</c:v>
                </c:pt>
                <c:pt idx="103">
                  <c:v>46.029078108824791</c:v>
                </c:pt>
                <c:pt idx="104">
                  <c:v>47.065166437775808</c:v>
                </c:pt>
                <c:pt idx="105">
                  <c:v>48.248019300142701</c:v>
                </c:pt>
                <c:pt idx="106">
                  <c:v>49.416221367303223</c:v>
                </c:pt>
                <c:pt idx="107">
                  <c:v>50.610697364921407</c:v>
                </c:pt>
                <c:pt idx="108">
                  <c:v>51.705799404861317</c:v>
                </c:pt>
                <c:pt idx="109">
                  <c:v>52.705273574864002</c:v>
                </c:pt>
                <c:pt idx="110">
                  <c:v>53.687569623341879</c:v>
                </c:pt>
                <c:pt idx="111">
                  <c:v>54.757629323314333</c:v>
                </c:pt>
                <c:pt idx="112">
                  <c:v>55.847638223414563</c:v>
                </c:pt>
                <c:pt idx="113">
                  <c:v>57.10379637808375</c:v>
                </c:pt>
                <c:pt idx="114">
                  <c:v>58.353642631490651</c:v>
                </c:pt>
                <c:pt idx="115">
                  <c:v>59.549029492908893</c:v>
                </c:pt>
                <c:pt idx="116">
                  <c:v>60.578446706704632</c:v>
                </c:pt>
                <c:pt idx="117">
                  <c:v>61.711856342516917</c:v>
                </c:pt>
                <c:pt idx="118">
                  <c:v>62.941881686472115</c:v>
                </c:pt>
                <c:pt idx="119">
                  <c:v>64.219246289894485</c:v>
                </c:pt>
                <c:pt idx="120">
                  <c:v>65.586889042062282</c:v>
                </c:pt>
                <c:pt idx="121">
                  <c:v>66.975237909346617</c:v>
                </c:pt>
                <c:pt idx="122">
                  <c:v>68.263750972518849</c:v>
                </c:pt>
                <c:pt idx="123">
                  <c:v>69.499600713167297</c:v>
                </c:pt>
                <c:pt idx="124">
                  <c:v>70.615344722885723</c:v>
                </c:pt>
                <c:pt idx="125">
                  <c:v>71.832720606181127</c:v>
                </c:pt>
                <c:pt idx="126">
                  <c:v>73.152793175664826</c:v>
                </c:pt>
                <c:pt idx="127">
                  <c:v>74.668419222671091</c:v>
                </c:pt>
                <c:pt idx="128">
                  <c:v>76.229524314341631</c:v>
                </c:pt>
                <c:pt idx="129">
                  <c:v>77.883781265901391</c:v>
                </c:pt>
                <c:pt idx="130">
                  <c:v>79.269012669757402</c:v>
                </c:pt>
                <c:pt idx="131">
                  <c:v>80.505555180056589</c:v>
                </c:pt>
                <c:pt idx="132">
                  <c:v>81.951840116650899</c:v>
                </c:pt>
                <c:pt idx="133">
                  <c:v>83.591228178854976</c:v>
                </c:pt>
                <c:pt idx="134">
                  <c:v>85.223303672523471</c:v>
                </c:pt>
                <c:pt idx="135">
                  <c:v>86.933071999615606</c:v>
                </c:pt>
                <c:pt idx="136">
                  <c:v>88.556256949432949</c:v>
                </c:pt>
                <c:pt idx="137">
                  <c:v>90.007083375959894</c:v>
                </c:pt>
                <c:pt idx="138">
                  <c:v>91.336380045052508</c:v>
                </c:pt>
                <c:pt idx="139">
                  <c:v>92.921167595524238</c:v>
                </c:pt>
                <c:pt idx="140">
                  <c:v>94.635657019495497</c:v>
                </c:pt>
                <c:pt idx="141">
                  <c:v>96.41108451459661</c:v>
                </c:pt>
                <c:pt idx="142">
                  <c:v>98.072910616044069</c:v>
                </c:pt>
                <c:pt idx="143">
                  <c:v>99.799972526269485</c:v>
                </c:pt>
                <c:pt idx="144">
                  <c:v>101.51323035975054</c:v>
                </c:pt>
                <c:pt idx="145">
                  <c:v>103.07882562508328</c:v>
                </c:pt>
                <c:pt idx="146">
                  <c:v>104.87208552415711</c:v>
                </c:pt>
                <c:pt idx="147">
                  <c:v>107.13012971353896</c:v>
                </c:pt>
                <c:pt idx="148">
                  <c:v>108.91370366657006</c:v>
                </c:pt>
                <c:pt idx="149">
                  <c:v>111.24021658976665</c:v>
                </c:pt>
                <c:pt idx="150">
                  <c:v>113.27828075690358</c:v>
                </c:pt>
                <c:pt idx="151">
                  <c:v>114.9642896507889</c:v>
                </c:pt>
                <c:pt idx="152">
                  <c:v>116.73516282688976</c:v>
                </c:pt>
                <c:pt idx="153">
                  <c:v>118.85691100202247</c:v>
                </c:pt>
                <c:pt idx="154">
                  <c:v>121.00468935532832</c:v>
                </c:pt>
                <c:pt idx="155">
                  <c:v>123.29440851263011</c:v>
                </c:pt>
                <c:pt idx="156">
                  <c:v>125.75429242266162</c:v>
                </c:pt>
                <c:pt idx="157">
                  <c:v>128.03739178107855</c:v>
                </c:pt>
                <c:pt idx="158">
                  <c:v>130.161038658217</c:v>
                </c:pt>
                <c:pt idx="159">
                  <c:v>132.16699166913537</c:v>
                </c:pt>
                <c:pt idx="160">
                  <c:v>134.39507998565657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Size'!$C$5:$FF$5</c:f>
              <c:numCache>
                <c:formatCode>0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3.343873718186367E-3</c:v>
                </c:pt>
                <c:pt idx="13">
                  <c:v>3.4776286669138219E-3</c:v>
                </c:pt>
                <c:pt idx="14">
                  <c:v>3.4776286669138219E-3</c:v>
                </c:pt>
                <c:pt idx="15">
                  <c:v>3.4776286669138219E-3</c:v>
                </c:pt>
                <c:pt idx="16">
                  <c:v>3.8788935130961853E-3</c:v>
                </c:pt>
                <c:pt idx="17">
                  <c:v>4.5476682567334586E-3</c:v>
                </c:pt>
                <c:pt idx="18">
                  <c:v>4.8151781541883685E-3</c:v>
                </c:pt>
                <c:pt idx="19">
                  <c:v>5.4839528978256422E-3</c:v>
                </c:pt>
                <c:pt idx="20">
                  <c:v>5.7514627952805512E-3</c:v>
                </c:pt>
                <c:pt idx="21">
                  <c:v>5.8852177440080061E-3</c:v>
                </c:pt>
                <c:pt idx="22">
                  <c:v>5.8852177440080061E-3</c:v>
                </c:pt>
                <c:pt idx="23">
                  <c:v>5.8852177440080061E-3</c:v>
                </c:pt>
                <c:pt idx="24">
                  <c:v>6.0189726927354602E-3</c:v>
                </c:pt>
                <c:pt idx="25">
                  <c:v>6.0189726927354602E-3</c:v>
                </c:pt>
                <c:pt idx="26">
                  <c:v>6.0189726927354602E-3</c:v>
                </c:pt>
                <c:pt idx="27">
                  <c:v>6.0189726927354602E-3</c:v>
                </c:pt>
                <c:pt idx="28">
                  <c:v>6.0189726927354602E-3</c:v>
                </c:pt>
                <c:pt idx="29">
                  <c:v>6.0189726927354602E-3</c:v>
                </c:pt>
                <c:pt idx="30">
                  <c:v>8.2928068211021912E-3</c:v>
                </c:pt>
                <c:pt idx="31">
                  <c:v>1.3910514667655288E-2</c:v>
                </c:pt>
                <c:pt idx="32">
                  <c:v>2.6349724899308574E-2</c:v>
                </c:pt>
                <c:pt idx="33">
                  <c:v>3.6782610900050042E-2</c:v>
                </c:pt>
                <c:pt idx="34">
                  <c:v>5.0559370618977868E-2</c:v>
                </c:pt>
                <c:pt idx="35">
                  <c:v>7.1425142620460791E-2</c:v>
                </c:pt>
                <c:pt idx="36">
                  <c:v>0.10660269413578138</c:v>
                </c:pt>
                <c:pt idx="37">
                  <c:v>0.14458909957437852</c:v>
                </c:pt>
                <c:pt idx="38">
                  <c:v>0.19421218555226419</c:v>
                </c:pt>
                <c:pt idx="39">
                  <c:v>0.2923883179182159</c:v>
                </c:pt>
                <c:pt idx="40">
                  <c:v>0.36220840115394731</c:v>
                </c:pt>
                <c:pt idx="41">
                  <c:v>0.4451364693649692</c:v>
                </c:pt>
                <c:pt idx="42">
                  <c:v>0.57354122014332565</c:v>
                </c:pt>
                <c:pt idx="43">
                  <c:v>0.75905933402830539</c:v>
                </c:pt>
                <c:pt idx="44">
                  <c:v>0.99206045471153137</c:v>
                </c:pt>
                <c:pt idx="45">
                  <c:v>1.2766909856035549</c:v>
                </c:pt>
                <c:pt idx="46">
                  <c:v>1.6150910058840151</c:v>
                </c:pt>
                <c:pt idx="47">
                  <c:v>1.9861272336539746</c:v>
                </c:pt>
                <c:pt idx="48">
                  <c:v>2.4363463910705869</c:v>
                </c:pt>
                <c:pt idx="49">
                  <c:v>3.1053886446053154</c:v>
                </c:pt>
                <c:pt idx="50">
                  <c:v>3.5529327030473783</c:v>
                </c:pt>
                <c:pt idx="51">
                  <c:v>5.0580771410774261</c:v>
                </c:pt>
                <c:pt idx="52">
                  <c:v>6.1334669288461612</c:v>
                </c:pt>
                <c:pt idx="53">
                  <c:v>7.2397541097709395</c:v>
                </c:pt>
                <c:pt idx="54">
                  <c:v>8.6630405191797859</c:v>
                </c:pt>
                <c:pt idx="55">
                  <c:v>10.127523452796687</c:v>
                </c:pt>
                <c:pt idx="56">
                  <c:v>11.920909805334398</c:v>
                </c:pt>
                <c:pt idx="57">
                  <c:v>14.353778567738072</c:v>
                </c:pt>
                <c:pt idx="58">
                  <c:v>17.066195172982127</c:v>
                </c:pt>
                <c:pt idx="59">
                  <c:v>19.918920719441278</c:v>
                </c:pt>
                <c:pt idx="60">
                  <c:v>22.4811305172644</c:v>
                </c:pt>
                <c:pt idx="61">
                  <c:v>25.862723130991913</c:v>
                </c:pt>
                <c:pt idx="62">
                  <c:v>28.984964899136884</c:v>
                </c:pt>
                <c:pt idx="63">
                  <c:v>32.935417309802261</c:v>
                </c:pt>
                <c:pt idx="64">
                  <c:v>37.663922257215233</c:v>
                </c:pt>
                <c:pt idx="65">
                  <c:v>42.558149586101528</c:v>
                </c:pt>
                <c:pt idx="66">
                  <c:v>47.537445062378488</c:v>
                </c:pt>
                <c:pt idx="67">
                  <c:v>51.56587660815196</c:v>
                </c:pt>
                <c:pt idx="68">
                  <c:v>55.769794646655868</c:v>
                </c:pt>
                <c:pt idx="69">
                  <c:v>60.672047272465811</c:v>
                </c:pt>
                <c:pt idx="70">
                  <c:v>65.662979429282046</c:v>
                </c:pt>
                <c:pt idx="71">
                  <c:v>70.513736399831927</c:v>
                </c:pt>
                <c:pt idx="72">
                  <c:v>75.585991565474458</c:v>
                </c:pt>
                <c:pt idx="73">
                  <c:v>80.24226884057461</c:v>
                </c:pt>
                <c:pt idx="74">
                  <c:v>84.42344853779484</c:v>
                </c:pt>
                <c:pt idx="75">
                  <c:v>88.243623628399689</c:v>
                </c:pt>
                <c:pt idx="76">
                  <c:v>92.342009012357622</c:v>
                </c:pt>
                <c:pt idx="77">
                  <c:v>97.214969304396249</c:v>
                </c:pt>
                <c:pt idx="78">
                  <c:v>101.86509385185494</c:v>
                </c:pt>
                <c:pt idx="79">
                  <c:v>107.25983219887937</c:v>
                </c:pt>
                <c:pt idx="80">
                  <c:v>111.62198234172784</c:v>
                </c:pt>
                <c:pt idx="81">
                  <c:v>118.87270435729444</c:v>
                </c:pt>
                <c:pt idx="82">
                  <c:v>122.35233934843917</c:v>
                </c:pt>
                <c:pt idx="83">
                  <c:v>125.83959837166137</c:v>
                </c:pt>
                <c:pt idx="84">
                  <c:v>129.96353095082625</c:v>
                </c:pt>
                <c:pt idx="85">
                  <c:v>135.70081572154169</c:v>
                </c:pt>
                <c:pt idx="86">
                  <c:v>139.92305818802126</c:v>
                </c:pt>
                <c:pt idx="87">
                  <c:v>142.87971132964165</c:v>
                </c:pt>
                <c:pt idx="88">
                  <c:v>147.26513483356871</c:v>
                </c:pt>
                <c:pt idx="89">
                  <c:v>150.31434639970848</c:v>
                </c:pt>
                <c:pt idx="90">
                  <c:v>153.61100462099407</c:v>
                </c:pt>
                <c:pt idx="91">
                  <c:v>156.41062945280842</c:v>
                </c:pt>
                <c:pt idx="92">
                  <c:v>159.88304167672186</c:v>
                </c:pt>
                <c:pt idx="93">
                  <c:v>161.40477172839411</c:v>
                </c:pt>
                <c:pt idx="94">
                  <c:v>164.31153427413915</c:v>
                </c:pt>
                <c:pt idx="95">
                  <c:v>166.69424493077005</c:v>
                </c:pt>
                <c:pt idx="96">
                  <c:v>169.15038705425229</c:v>
                </c:pt>
                <c:pt idx="97">
                  <c:v>171.55209091360246</c:v>
                </c:pt>
                <c:pt idx="98">
                  <c:v>173.54236455066697</c:v>
                </c:pt>
                <c:pt idx="99">
                  <c:v>175.94687726394045</c:v>
                </c:pt>
                <c:pt idx="100">
                  <c:v>178.22619534520501</c:v>
                </c:pt>
                <c:pt idx="101">
                  <c:v>180.31411009484057</c:v>
                </c:pt>
                <c:pt idx="102">
                  <c:v>181.97387525359954</c:v>
                </c:pt>
                <c:pt idx="103">
                  <c:v>183.53439424040275</c:v>
                </c:pt>
                <c:pt idx="104">
                  <c:v>185.39305300791946</c:v>
                </c:pt>
                <c:pt idx="105">
                  <c:v>187.98522391425755</c:v>
                </c:pt>
                <c:pt idx="106">
                  <c:v>190.17452491502854</c:v>
                </c:pt>
                <c:pt idx="107">
                  <c:v>192.28638180048631</c:v>
                </c:pt>
                <c:pt idx="108">
                  <c:v>193.91458079134563</c:v>
                </c:pt>
                <c:pt idx="109">
                  <c:v>195.40889107852877</c:v>
                </c:pt>
                <c:pt idx="110">
                  <c:v>197.10905023180339</c:v>
                </c:pt>
                <c:pt idx="111">
                  <c:v>198.71237080219942</c:v>
                </c:pt>
                <c:pt idx="112">
                  <c:v>200.10475981845221</c:v>
                </c:pt>
                <c:pt idx="113">
                  <c:v>201.69309983459073</c:v>
                </c:pt>
                <c:pt idx="114">
                  <c:v>203.25388633129143</c:v>
                </c:pt>
                <c:pt idx="115">
                  <c:v>204.59919360559215</c:v>
                </c:pt>
                <c:pt idx="116">
                  <c:v>205.81515984447344</c:v>
                </c:pt>
                <c:pt idx="117">
                  <c:v>206.92211580014182</c:v>
                </c:pt>
                <c:pt idx="118">
                  <c:v>208.21191477072071</c:v>
                </c:pt>
                <c:pt idx="119">
                  <c:v>209.06366628421713</c:v>
                </c:pt>
                <c:pt idx="120">
                  <c:v>210.2457925210704</c:v>
                </c:pt>
                <c:pt idx="121">
                  <c:v>211.72672731338076</c:v>
                </c:pt>
                <c:pt idx="122">
                  <c:v>212.90671347105436</c:v>
                </c:pt>
                <c:pt idx="123">
                  <c:v>213.89850641586844</c:v>
                </c:pt>
                <c:pt idx="124">
                  <c:v>214.65930456423021</c:v>
                </c:pt>
                <c:pt idx="125">
                  <c:v>215.91860740649921</c:v>
                </c:pt>
                <c:pt idx="126">
                  <c:v>216.89060461890162</c:v>
                </c:pt>
                <c:pt idx="127">
                  <c:v>218.54889847322457</c:v>
                </c:pt>
                <c:pt idx="128">
                  <c:v>219.73624115307823</c:v>
                </c:pt>
                <c:pt idx="129">
                  <c:v>220.90084549164814</c:v>
                </c:pt>
                <c:pt idx="130">
                  <c:v>221.76423368568385</c:v>
                </c:pt>
                <c:pt idx="131">
                  <c:v>222.47246613919572</c:v>
                </c:pt>
                <c:pt idx="132">
                  <c:v>223.16264167462941</c:v>
                </c:pt>
                <c:pt idx="133">
                  <c:v>224.29220221663275</c:v>
                </c:pt>
                <c:pt idx="134">
                  <c:v>225.32973935391163</c:v>
                </c:pt>
                <c:pt idx="135">
                  <c:v>226.39683633485924</c:v>
                </c:pt>
                <c:pt idx="136">
                  <c:v>227.43798485575377</c:v>
                </c:pt>
                <c:pt idx="137">
                  <c:v>228.3350792968688</c:v>
                </c:pt>
                <c:pt idx="138">
                  <c:v>229.11045673464184</c:v>
                </c:pt>
                <c:pt idx="139">
                  <c:v>230.06372825422244</c:v>
                </c:pt>
                <c:pt idx="140">
                  <c:v>230.86665921143333</c:v>
                </c:pt>
                <c:pt idx="141">
                  <c:v>231.86460488388889</c:v>
                </c:pt>
                <c:pt idx="142">
                  <c:v>232.96728068119802</c:v>
                </c:pt>
                <c:pt idx="143">
                  <c:v>233.99518746216847</c:v>
                </c:pt>
                <c:pt idx="144">
                  <c:v>234.94377755854359</c:v>
                </c:pt>
                <c:pt idx="145">
                  <c:v>235.76115405021707</c:v>
                </c:pt>
                <c:pt idx="146">
                  <c:v>236.721113317234</c:v>
                </c:pt>
                <c:pt idx="147">
                  <c:v>237.74420492005029</c:v>
                </c:pt>
                <c:pt idx="148">
                  <c:v>238.89877763746571</c:v>
                </c:pt>
                <c:pt idx="149">
                  <c:v>240.00051715013376</c:v>
                </c:pt>
                <c:pt idx="150">
                  <c:v>240.87794961378583</c:v>
                </c:pt>
                <c:pt idx="151">
                  <c:v>241.6245697375825</c:v>
                </c:pt>
                <c:pt idx="152">
                  <c:v>242.31046511465692</c:v>
                </c:pt>
                <c:pt idx="153">
                  <c:v>243.33837189562738</c:v>
                </c:pt>
                <c:pt idx="154">
                  <c:v>244.24977811625627</c:v>
                </c:pt>
                <c:pt idx="155">
                  <c:v>245.19596062355427</c:v>
                </c:pt>
                <c:pt idx="156">
                  <c:v>246.37367294709952</c:v>
                </c:pt>
                <c:pt idx="157">
                  <c:v>247.0873893535092</c:v>
                </c:pt>
                <c:pt idx="158">
                  <c:v>247.64715381393361</c:v>
                </c:pt>
                <c:pt idx="159">
                  <c:v>248.80747799414428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2.9484606860728942E-3</c:v>
                      </c:pt>
                      <c:pt idx="13">
                        <c:v>2.9484606860728942E-3</c:v>
                      </c:pt>
                      <c:pt idx="14">
                        <c:v>2.9484606860728942E-3</c:v>
                      </c:pt>
                      <c:pt idx="15">
                        <c:v>2.9484606860728942E-3</c:v>
                      </c:pt>
                      <c:pt idx="16">
                        <c:v>4.4226910291093411E-3</c:v>
                      </c:pt>
                      <c:pt idx="17">
                        <c:v>4.4226910291093411E-3</c:v>
                      </c:pt>
                      <c:pt idx="18">
                        <c:v>4.4226910291093411E-3</c:v>
                      </c:pt>
                      <c:pt idx="19">
                        <c:v>1.1793842744291577E-2</c:v>
                      </c:pt>
                      <c:pt idx="20">
                        <c:v>1.1793842744291577E-2</c:v>
                      </c:pt>
                      <c:pt idx="21">
                        <c:v>1.3268073087328025E-2</c:v>
                      </c:pt>
                      <c:pt idx="22">
                        <c:v>1.3268073087328025E-2</c:v>
                      </c:pt>
                      <c:pt idx="23">
                        <c:v>1.3268073087328025E-2</c:v>
                      </c:pt>
                      <c:pt idx="24">
                        <c:v>1.3268073087328025E-2</c:v>
                      </c:pt>
                      <c:pt idx="25">
                        <c:v>1.3268073087328025E-2</c:v>
                      </c:pt>
                      <c:pt idx="26">
                        <c:v>1.3268073087328025E-2</c:v>
                      </c:pt>
                      <c:pt idx="27">
                        <c:v>1.3268073087328025E-2</c:v>
                      </c:pt>
                      <c:pt idx="28">
                        <c:v>1.3268073087328025E-2</c:v>
                      </c:pt>
                      <c:pt idx="29">
                        <c:v>1.3268073087328025E-2</c:v>
                      </c:pt>
                      <c:pt idx="30">
                        <c:v>1.3268073087328025E-2</c:v>
                      </c:pt>
                      <c:pt idx="31">
                        <c:v>1.3268073087328025E-2</c:v>
                      </c:pt>
                      <c:pt idx="32">
                        <c:v>1.3268073087328025E-2</c:v>
                      </c:pt>
                      <c:pt idx="33">
                        <c:v>1.9164994459473814E-2</c:v>
                      </c:pt>
                      <c:pt idx="34">
                        <c:v>1.9164994459473814E-2</c:v>
                      </c:pt>
                      <c:pt idx="35">
                        <c:v>1.9164994459473814E-2</c:v>
                      </c:pt>
                      <c:pt idx="36">
                        <c:v>2.2113455145546707E-2</c:v>
                      </c:pt>
                      <c:pt idx="37">
                        <c:v>2.9484606860728943E-2</c:v>
                      </c:pt>
                      <c:pt idx="38">
                        <c:v>3.3907297889838289E-2</c:v>
                      </c:pt>
                      <c:pt idx="39">
                        <c:v>5.30722923493121E-2</c:v>
                      </c:pt>
                      <c:pt idx="40">
                        <c:v>5.8969213721457886E-2</c:v>
                      </c:pt>
                      <c:pt idx="41">
                        <c:v>7.5185747494858804E-2</c:v>
                      </c:pt>
                      <c:pt idx="42">
                        <c:v>0.12678380950113444</c:v>
                      </c:pt>
                      <c:pt idx="43">
                        <c:v>0.17101071979222787</c:v>
                      </c:pt>
                      <c:pt idx="44">
                        <c:v>0.24177377625797736</c:v>
                      </c:pt>
                      <c:pt idx="45">
                        <c:v>0.30516568100854452</c:v>
                      </c:pt>
                      <c:pt idx="46">
                        <c:v>0.40393911399198651</c:v>
                      </c:pt>
                      <c:pt idx="47">
                        <c:v>0.47470217045773599</c:v>
                      </c:pt>
                      <c:pt idx="48">
                        <c:v>0.56610445172599566</c:v>
                      </c:pt>
                      <c:pt idx="49">
                        <c:v>0.67667172745372917</c:v>
                      </c:pt>
                      <c:pt idx="50">
                        <c:v>0.67667172745372917</c:v>
                      </c:pt>
                      <c:pt idx="51">
                        <c:v>1.1823327351152306</c:v>
                      </c:pt>
                      <c:pt idx="52">
                        <c:v>1.6865195124336954</c:v>
                      </c:pt>
                      <c:pt idx="53">
                        <c:v>1.687993742776732</c:v>
                      </c:pt>
                      <c:pt idx="54">
                        <c:v>2.2865312620495297</c:v>
                      </c:pt>
                      <c:pt idx="55">
                        <c:v>2.8894914723514367</c:v>
                      </c:pt>
                      <c:pt idx="56">
                        <c:v>3.8949165663022933</c:v>
                      </c:pt>
                      <c:pt idx="57">
                        <c:v>4.0040096116869908</c:v>
                      </c:pt>
                      <c:pt idx="58">
                        <c:v>5.9175605969482987</c:v>
                      </c:pt>
                      <c:pt idx="59">
                        <c:v>7.469925148165677</c:v>
                      </c:pt>
                      <c:pt idx="60">
                        <c:v>8.4694533207443889</c:v>
                      </c:pt>
                      <c:pt idx="61">
                        <c:v>9.915673287263143</c:v>
                      </c:pt>
                      <c:pt idx="62">
                        <c:v>12.035616520549555</c:v>
                      </c:pt>
                      <c:pt idx="63">
                        <c:v>14.211580506871352</c:v>
                      </c:pt>
                      <c:pt idx="64">
                        <c:v>17.413608811946514</c:v>
                      </c:pt>
                      <c:pt idx="65">
                        <c:v>21.737526408072412</c:v>
                      </c:pt>
                      <c:pt idx="66">
                        <c:v>25.521875698646973</c:v>
                      </c:pt>
                      <c:pt idx="67">
                        <c:v>29.160276185260923</c:v>
                      </c:pt>
                      <c:pt idx="68">
                        <c:v>33.100893892197348</c:v>
                      </c:pt>
                      <c:pt idx="69">
                        <c:v>37.564863370911709</c:v>
                      </c:pt>
                      <c:pt idx="70">
                        <c:v>44.038208807184752</c:v>
                      </c:pt>
                      <c:pt idx="71">
                        <c:v>50.387718894642731</c:v>
                      </c:pt>
                      <c:pt idx="72">
                        <c:v>57.045343123795327</c:v>
                      </c:pt>
                      <c:pt idx="73">
                        <c:v>62.628253432874352</c:v>
                      </c:pt>
                      <c:pt idx="74">
                        <c:v>71.413192047028545</c:v>
                      </c:pt>
                      <c:pt idx="75">
                        <c:v>77.078659255317604</c:v>
                      </c:pt>
                      <c:pt idx="76">
                        <c:v>82.489084614261373</c:v>
                      </c:pt>
                      <c:pt idx="77">
                        <c:v>90.629784568508626</c:v>
                      </c:pt>
                      <c:pt idx="78">
                        <c:v>97.113449617182923</c:v>
                      </c:pt>
                      <c:pt idx="79">
                        <c:v>109.98790320292022</c:v>
                      </c:pt>
                      <c:pt idx="80">
                        <c:v>117.75562288037925</c:v>
                      </c:pt>
                      <c:pt idx="81">
                        <c:v>125.61621906944958</c:v>
                      </c:pt>
                      <c:pt idx="82">
                        <c:v>132.04976028646064</c:v>
                      </c:pt>
                      <c:pt idx="83">
                        <c:v>139.81747996391968</c:v>
                      </c:pt>
                      <c:pt idx="84">
                        <c:v>146.65496029492274</c:v>
                      </c:pt>
                      <c:pt idx="85">
                        <c:v>153.52782215415866</c:v>
                      </c:pt>
                      <c:pt idx="86">
                        <c:v>161.81889360339562</c:v>
                      </c:pt>
                      <c:pt idx="87">
                        <c:v>169.99350085553274</c:v>
                      </c:pt>
                      <c:pt idx="88">
                        <c:v>178.62954220504022</c:v>
                      </c:pt>
                      <c:pt idx="89">
                        <c:v>185.53483713182297</c:v>
                      </c:pt>
                      <c:pt idx="90">
                        <c:v>191.89761529236827</c:v>
                      </c:pt>
                      <c:pt idx="91">
                        <c:v>198.48152800436901</c:v>
                      </c:pt>
                      <c:pt idx="92">
                        <c:v>205.27330719473792</c:v>
                      </c:pt>
                      <c:pt idx="93">
                        <c:v>213.22383143473348</c:v>
                      </c:pt>
                      <c:pt idx="94">
                        <c:v>220.49031279556016</c:v>
                      </c:pt>
                      <c:pt idx="95">
                        <c:v>227.07717396824697</c:v>
                      </c:pt>
                      <c:pt idx="96">
                        <c:v>233.43258097707712</c:v>
                      </c:pt>
                      <c:pt idx="97">
                        <c:v>239.33245080990898</c:v>
                      </c:pt>
                      <c:pt idx="98">
                        <c:v>245.36352714327109</c:v>
                      </c:pt>
                      <c:pt idx="99">
                        <c:v>254.26787841521121</c:v>
                      </c:pt>
                      <c:pt idx="100">
                        <c:v>263.41400346340936</c:v>
                      </c:pt>
                      <c:pt idx="101">
                        <c:v>270.51242256512984</c:v>
                      </c:pt>
                      <c:pt idx="102">
                        <c:v>276.91353071459412</c:v>
                      </c:pt>
                      <c:pt idx="103">
                        <c:v>282.79570978330952</c:v>
                      </c:pt>
                      <c:pt idx="104">
                        <c:v>289.29853982644329</c:v>
                      </c:pt>
                      <c:pt idx="105">
                        <c:v>298.31493260445421</c:v>
                      </c:pt>
                      <c:pt idx="106">
                        <c:v>306.59715867163294</c:v>
                      </c:pt>
                      <c:pt idx="107">
                        <c:v>313.4552782274385</c:v>
                      </c:pt>
                      <c:pt idx="108">
                        <c:v>319.19887964390853</c:v>
                      </c:pt>
                      <c:pt idx="109">
                        <c:v>324.98375950998349</c:v>
                      </c:pt>
                      <c:pt idx="110">
                        <c:v>330.70819593199406</c:v>
                      </c:pt>
                      <c:pt idx="111">
                        <c:v>335.73384717140527</c:v>
                      </c:pt>
                      <c:pt idx="112">
                        <c:v>340.51625040421555</c:v>
                      </c:pt>
                      <c:pt idx="113">
                        <c:v>345.60971623940645</c:v>
                      </c:pt>
                      <c:pt idx="114">
                        <c:v>350.86387318198837</c:v>
                      </c:pt>
                      <c:pt idx="115">
                        <c:v>355.96028747786534</c:v>
                      </c:pt>
                      <c:pt idx="116">
                        <c:v>361.17021751015619</c:v>
                      </c:pt>
                      <c:pt idx="117">
                        <c:v>365.17127866115709</c:v>
                      </c:pt>
                      <c:pt idx="118">
                        <c:v>368.75218416439259</c:v>
                      </c:pt>
                      <c:pt idx="119">
                        <c:v>367.98705861635671</c:v>
                      </c:pt>
                      <c:pt idx="120">
                        <c:v>371.85986172751342</c:v>
                      </c:pt>
                      <c:pt idx="121">
                        <c:v>376.72187339884766</c:v>
                      </c:pt>
                      <c:pt idx="122">
                        <c:v>381.08559521423552</c:v>
                      </c:pt>
                      <c:pt idx="123">
                        <c:v>384.64143880163942</c:v>
                      </c:pt>
                      <c:pt idx="124">
                        <c:v>387.04590849113185</c:v>
                      </c:pt>
                      <c:pt idx="125">
                        <c:v>393.01948984111561</c:v>
                      </c:pt>
                      <c:pt idx="126">
                        <c:v>395.99743513404923</c:v>
                      </c:pt>
                      <c:pt idx="127">
                        <c:v>398.78225625204504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2.6954687796980847</c:v>
                      </c:pt>
                      <c:pt idx="57">
                        <c:v>4.2796690194151887</c:v>
                      </c:pt>
                      <c:pt idx="58">
                        <c:v>5.8901768408951085</c:v>
                      </c:pt>
                      <c:pt idx="59">
                        <c:v>7.8070016776133224</c:v>
                      </c:pt>
                      <c:pt idx="60">
                        <c:v>10.20734172397224</c:v>
                      </c:pt>
                      <c:pt idx="61">
                        <c:v>13.258114050466967</c:v>
                      </c:pt>
                      <c:pt idx="62">
                        <c:v>16.361501540487318</c:v>
                      </c:pt>
                      <c:pt idx="63">
                        <c:v>19.970780803946635</c:v>
                      </c:pt>
                      <c:pt idx="64">
                        <c:v>25.424614650775744</c:v>
                      </c:pt>
                      <c:pt idx="65">
                        <c:v>30.920177765228626</c:v>
                      </c:pt>
                      <c:pt idx="66">
                        <c:v>36.907420511248603</c:v>
                      </c:pt>
                      <c:pt idx="67">
                        <c:v>42.695088499067914</c:v>
                      </c:pt>
                      <c:pt idx="68">
                        <c:v>49.195177896464152</c:v>
                      </c:pt>
                      <c:pt idx="69">
                        <c:v>57.060540071551301</c:v>
                      </c:pt>
                      <c:pt idx="70">
                        <c:v>64.76926630005066</c:v>
                      </c:pt>
                      <c:pt idx="71">
                        <c:v>73.961498231174957</c:v>
                      </c:pt>
                      <c:pt idx="72">
                        <c:v>83.620311756092647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111.03916205888868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159.64710634864724</c:v>
                      </c:pt>
                      <c:pt idx="81">
                        <c:v>168.28294804478787</c:v>
                      </c:pt>
                      <c:pt idx="82">
                        <c:v>175.93119707383246</c:v>
                      </c:pt>
                      <c:pt idx="83">
                        <c:v>184.10620251012793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220.8376343709632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244.69468001187192</c:v>
                      </c:pt>
                      <c:pt idx="91">
                        <c:v>253.22226752098857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292.8659789215672</c:v>
                      </c:pt>
                      <c:pt idx="96">
                        <c:v>299.6624065962917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389.64431496302922</c:v>
                      </c:pt>
                      <c:pt idx="108">
                        <c:v>397.42773053285515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415.75474105562176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458.06610172414935</c:v>
                      </c:pt>
                      <c:pt idx="118">
                        <c:v>464.26440989626639</c:v>
                      </c:pt>
                      <c:pt idx="119">
                        <c:v>471.40434806389385</c:v>
                      </c:pt>
                      <c:pt idx="120">
                        <c:v>479.12637927627327</c:v>
                      </c:pt>
                      <c:pt idx="121">
                        <c:v>486.42507009246935</c:v>
                      </c:pt>
                      <c:pt idx="122">
                        <c:v>493.02524925496328</c:v>
                      </c:pt>
                      <c:pt idx="123">
                        <c:v>499.31155175228696</c:v>
                      </c:pt>
                      <c:pt idx="124">
                        <c:v>505.04781412056968</c:v>
                      </c:pt>
                      <c:pt idx="125">
                        <c:v>510.74718539718515</c:v>
                      </c:pt>
                      <c:pt idx="126">
                        <c:v>516.30080662311457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2.9484606860728942E-3</c:v>
                </c:pt>
                <c:pt idx="13">
                  <c:v>2.9484606860728942E-3</c:v>
                </c:pt>
                <c:pt idx="14">
                  <c:v>2.9484606860728942E-3</c:v>
                </c:pt>
                <c:pt idx="15">
                  <c:v>2.9484606860728942E-3</c:v>
                </c:pt>
                <c:pt idx="16">
                  <c:v>4.4226910291093411E-3</c:v>
                </c:pt>
                <c:pt idx="17">
                  <c:v>4.4226910291093411E-3</c:v>
                </c:pt>
                <c:pt idx="18">
                  <c:v>4.4226910291093411E-3</c:v>
                </c:pt>
                <c:pt idx="19">
                  <c:v>1.1793842744291577E-2</c:v>
                </c:pt>
                <c:pt idx="20">
                  <c:v>1.1793842744291577E-2</c:v>
                </c:pt>
                <c:pt idx="21">
                  <c:v>1.3268073087328025E-2</c:v>
                </c:pt>
                <c:pt idx="22">
                  <c:v>1.3268073087328025E-2</c:v>
                </c:pt>
                <c:pt idx="23">
                  <c:v>1.3268073087328025E-2</c:v>
                </c:pt>
                <c:pt idx="24">
                  <c:v>1.3268073087328025E-2</c:v>
                </c:pt>
                <c:pt idx="25">
                  <c:v>1.3268073087328025E-2</c:v>
                </c:pt>
                <c:pt idx="26">
                  <c:v>1.3268073087328025E-2</c:v>
                </c:pt>
                <c:pt idx="27">
                  <c:v>1.3268073087328025E-2</c:v>
                </c:pt>
                <c:pt idx="28">
                  <c:v>1.3268073087328025E-2</c:v>
                </c:pt>
                <c:pt idx="29">
                  <c:v>1.3268073087328025E-2</c:v>
                </c:pt>
                <c:pt idx="30">
                  <c:v>1.3268073087328025E-2</c:v>
                </c:pt>
                <c:pt idx="31">
                  <c:v>1.3268073087328025E-2</c:v>
                </c:pt>
                <c:pt idx="32">
                  <c:v>1.3268073087328025E-2</c:v>
                </c:pt>
                <c:pt idx="33">
                  <c:v>1.9164994459473814E-2</c:v>
                </c:pt>
                <c:pt idx="34">
                  <c:v>1.9164994459473814E-2</c:v>
                </c:pt>
                <c:pt idx="35">
                  <c:v>1.9164994459473814E-2</c:v>
                </c:pt>
                <c:pt idx="36">
                  <c:v>2.2113455145546707E-2</c:v>
                </c:pt>
                <c:pt idx="37">
                  <c:v>2.9484606860728943E-2</c:v>
                </c:pt>
                <c:pt idx="38">
                  <c:v>3.3907297889838289E-2</c:v>
                </c:pt>
                <c:pt idx="39">
                  <c:v>5.30722923493121E-2</c:v>
                </c:pt>
                <c:pt idx="40">
                  <c:v>5.8969213721457886E-2</c:v>
                </c:pt>
                <c:pt idx="41">
                  <c:v>7.5185747494858804E-2</c:v>
                </c:pt>
                <c:pt idx="42">
                  <c:v>0.12678380950113444</c:v>
                </c:pt>
                <c:pt idx="43">
                  <c:v>0.17101071979222787</c:v>
                </c:pt>
                <c:pt idx="44">
                  <c:v>0.24177377625797736</c:v>
                </c:pt>
                <c:pt idx="45">
                  <c:v>0.30516568100854452</c:v>
                </c:pt>
                <c:pt idx="46">
                  <c:v>0.40393911399198651</c:v>
                </c:pt>
                <c:pt idx="47">
                  <c:v>0.47470217045773599</c:v>
                </c:pt>
                <c:pt idx="48">
                  <c:v>0.56610445172599566</c:v>
                </c:pt>
                <c:pt idx="49">
                  <c:v>0.67667172745372917</c:v>
                </c:pt>
                <c:pt idx="50">
                  <c:v>0.67667172745372917</c:v>
                </c:pt>
                <c:pt idx="51">
                  <c:v>1.1823327351152306</c:v>
                </c:pt>
                <c:pt idx="52">
                  <c:v>1.6865195124336954</c:v>
                </c:pt>
                <c:pt idx="53">
                  <c:v>1.687993742776732</c:v>
                </c:pt>
                <c:pt idx="54">
                  <c:v>2.2865312620495297</c:v>
                </c:pt>
                <c:pt idx="55">
                  <c:v>2.8894914723514367</c:v>
                </c:pt>
                <c:pt idx="56">
                  <c:v>3.8949165663022933</c:v>
                </c:pt>
                <c:pt idx="57">
                  <c:v>4.0040096116869908</c:v>
                </c:pt>
                <c:pt idx="58">
                  <c:v>5.9175605969482987</c:v>
                </c:pt>
                <c:pt idx="59">
                  <c:v>7.469925148165677</c:v>
                </c:pt>
                <c:pt idx="60">
                  <c:v>8.4694533207443889</c:v>
                </c:pt>
                <c:pt idx="61">
                  <c:v>9.915673287263143</c:v>
                </c:pt>
                <c:pt idx="62">
                  <c:v>12.035616520549555</c:v>
                </c:pt>
                <c:pt idx="63">
                  <c:v>14.211580506871352</c:v>
                </c:pt>
                <c:pt idx="64">
                  <c:v>17.413608811946514</c:v>
                </c:pt>
                <c:pt idx="65">
                  <c:v>21.737526408072412</c:v>
                </c:pt>
                <c:pt idx="66">
                  <c:v>25.521875698646973</c:v>
                </c:pt>
                <c:pt idx="67">
                  <c:v>29.160276185260923</c:v>
                </c:pt>
                <c:pt idx="68">
                  <c:v>33.100893892197348</c:v>
                </c:pt>
                <c:pt idx="69">
                  <c:v>37.564863370911709</c:v>
                </c:pt>
                <c:pt idx="70">
                  <c:v>44.038208807184752</c:v>
                </c:pt>
                <c:pt idx="71">
                  <c:v>50.387718894642731</c:v>
                </c:pt>
                <c:pt idx="72">
                  <c:v>57.045343123795327</c:v>
                </c:pt>
                <c:pt idx="73">
                  <c:v>62.628253432874352</c:v>
                </c:pt>
                <c:pt idx="74">
                  <c:v>71.413192047028545</c:v>
                </c:pt>
                <c:pt idx="75">
                  <c:v>77.078659255317604</c:v>
                </c:pt>
                <c:pt idx="76">
                  <c:v>82.489084614261373</c:v>
                </c:pt>
                <c:pt idx="77">
                  <c:v>90.629784568508626</c:v>
                </c:pt>
                <c:pt idx="78">
                  <c:v>97.113449617182923</c:v>
                </c:pt>
                <c:pt idx="79">
                  <c:v>109.98790320292022</c:v>
                </c:pt>
                <c:pt idx="80">
                  <c:v>117.75562288037925</c:v>
                </c:pt>
                <c:pt idx="81">
                  <c:v>125.61621906944958</c:v>
                </c:pt>
                <c:pt idx="82">
                  <c:v>132.04976028646064</c:v>
                </c:pt>
                <c:pt idx="83">
                  <c:v>139.81747996391968</c:v>
                </c:pt>
                <c:pt idx="84">
                  <c:v>146.65496029492274</c:v>
                </c:pt>
                <c:pt idx="85">
                  <c:v>153.52782215415866</c:v>
                </c:pt>
                <c:pt idx="86">
                  <c:v>161.81889360339562</c:v>
                </c:pt>
                <c:pt idx="87">
                  <c:v>169.99350085553274</c:v>
                </c:pt>
                <c:pt idx="88">
                  <c:v>178.62954220504022</c:v>
                </c:pt>
                <c:pt idx="89">
                  <c:v>185.53483713182297</c:v>
                </c:pt>
                <c:pt idx="90">
                  <c:v>191.89761529236827</c:v>
                </c:pt>
                <c:pt idx="91">
                  <c:v>198.48152800436901</c:v>
                </c:pt>
                <c:pt idx="92">
                  <c:v>205.27330719473792</c:v>
                </c:pt>
                <c:pt idx="93">
                  <c:v>213.22383143473348</c:v>
                </c:pt>
                <c:pt idx="94">
                  <c:v>220.49031279556016</c:v>
                </c:pt>
                <c:pt idx="95">
                  <c:v>227.07717396824697</c:v>
                </c:pt>
                <c:pt idx="96">
                  <c:v>233.43258097707712</c:v>
                </c:pt>
                <c:pt idx="97">
                  <c:v>239.33245080990898</c:v>
                </c:pt>
                <c:pt idx="98">
                  <c:v>245.36352714327109</c:v>
                </c:pt>
                <c:pt idx="99">
                  <c:v>254.26787841521121</c:v>
                </c:pt>
                <c:pt idx="100">
                  <c:v>263.41400346340936</c:v>
                </c:pt>
                <c:pt idx="101">
                  <c:v>270.51242256512984</c:v>
                </c:pt>
                <c:pt idx="102">
                  <c:v>276.91353071459412</c:v>
                </c:pt>
                <c:pt idx="103">
                  <c:v>282.79570978330952</c:v>
                </c:pt>
                <c:pt idx="104">
                  <c:v>289.29853982644329</c:v>
                </c:pt>
                <c:pt idx="105">
                  <c:v>298.31493260445421</c:v>
                </c:pt>
                <c:pt idx="106">
                  <c:v>306.59715867163294</c:v>
                </c:pt>
                <c:pt idx="107">
                  <c:v>313.4552782274385</c:v>
                </c:pt>
                <c:pt idx="108">
                  <c:v>319.19887964390853</c:v>
                </c:pt>
                <c:pt idx="109">
                  <c:v>324.98375950998349</c:v>
                </c:pt>
                <c:pt idx="110">
                  <c:v>330.70819593199406</c:v>
                </c:pt>
                <c:pt idx="111">
                  <c:v>335.73384717140527</c:v>
                </c:pt>
                <c:pt idx="112">
                  <c:v>340.51625040421555</c:v>
                </c:pt>
                <c:pt idx="113">
                  <c:v>345.60971623940645</c:v>
                </c:pt>
                <c:pt idx="114">
                  <c:v>350.86387318198837</c:v>
                </c:pt>
                <c:pt idx="115">
                  <c:v>355.96028747786534</c:v>
                </c:pt>
                <c:pt idx="116">
                  <c:v>361.17021751015619</c:v>
                </c:pt>
                <c:pt idx="117">
                  <c:v>365.17127866115709</c:v>
                </c:pt>
                <c:pt idx="118">
                  <c:v>368.75218416439259</c:v>
                </c:pt>
                <c:pt idx="119">
                  <c:v>367.98705861635671</c:v>
                </c:pt>
                <c:pt idx="120">
                  <c:v>371.85986172751342</c:v>
                </c:pt>
                <c:pt idx="121">
                  <c:v>376.72187339884766</c:v>
                </c:pt>
                <c:pt idx="122">
                  <c:v>381.08559521423552</c:v>
                </c:pt>
                <c:pt idx="123">
                  <c:v>384.64143880163942</c:v>
                </c:pt>
                <c:pt idx="124">
                  <c:v>387.04590849113185</c:v>
                </c:pt>
                <c:pt idx="125">
                  <c:v>393.01948984111561</c:v>
                </c:pt>
                <c:pt idx="126">
                  <c:v>395.99743513404923</c:v>
                </c:pt>
                <c:pt idx="127">
                  <c:v>398.78225625204504</c:v>
                </c:pt>
                <c:pt idx="128">
                  <c:v>401.87666574207856</c:v>
                </c:pt>
                <c:pt idx="129">
                  <c:v>404.25312505505326</c:v>
                </c:pt>
                <c:pt idx="130">
                  <c:v>407.10870922951489</c:v>
                </c:pt>
                <c:pt idx="131">
                  <c:v>409.43799317151246</c:v>
                </c:pt>
                <c:pt idx="132">
                  <c:v>411.87931861958089</c:v>
                </c:pt>
                <c:pt idx="133">
                  <c:v>414.64792320380326</c:v>
                </c:pt>
                <c:pt idx="134">
                  <c:v>417.31480589435625</c:v>
                </c:pt>
                <c:pt idx="135">
                  <c:v>419.75465711208153</c:v>
                </c:pt>
                <c:pt idx="136">
                  <c:v>422.0544564472184</c:v>
                </c:pt>
                <c:pt idx="137">
                  <c:v>424.01076011242776</c:v>
                </c:pt>
                <c:pt idx="138">
                  <c:v>425.79900151853093</c:v>
                </c:pt>
                <c:pt idx="139">
                  <c:v>428.37448192781568</c:v>
                </c:pt>
                <c:pt idx="140">
                  <c:v>429.85903188325329</c:v>
                </c:pt>
                <c:pt idx="141">
                  <c:v>431.73425287959566</c:v>
                </c:pt>
                <c:pt idx="142">
                  <c:v>434.00751606855789</c:v>
                </c:pt>
                <c:pt idx="143">
                  <c:v>436.10976853772786</c:v>
                </c:pt>
                <c:pt idx="144">
                  <c:v>438.34175327708505</c:v>
                </c:pt>
                <c:pt idx="145">
                  <c:v>439.77617940085952</c:v>
                </c:pt>
                <c:pt idx="146">
                  <c:v>441.67056539166134</c:v>
                </c:pt>
                <c:pt idx="147">
                  <c:v>443.31728068483301</c:v>
                </c:pt>
                <c:pt idx="148">
                  <c:v>445.11289324265147</c:v>
                </c:pt>
                <c:pt idx="149">
                  <c:v>447.10310420575064</c:v>
                </c:pt>
                <c:pt idx="150">
                  <c:v>449.01223249998282</c:v>
                </c:pt>
                <c:pt idx="151">
                  <c:v>450.81521620951639</c:v>
                </c:pt>
                <c:pt idx="152">
                  <c:v>452.22752887814539</c:v>
                </c:pt>
                <c:pt idx="153">
                  <c:v>453.58529502408192</c:v>
                </c:pt>
                <c:pt idx="154">
                  <c:v>454.55091589877082</c:v>
                </c:pt>
                <c:pt idx="155">
                  <c:v>456.19910542228553</c:v>
                </c:pt>
                <c:pt idx="156">
                  <c:v>458.23501752601891</c:v>
                </c:pt>
                <c:pt idx="157">
                  <c:v>459.54855676166437</c:v>
                </c:pt>
                <c:pt idx="158">
                  <c:v>460.89452906485667</c:v>
                </c:pt>
                <c:pt idx="159">
                  <c:v>462.11814024957687</c:v>
                </c:pt>
                <c:pt idx="160">
                  <c:v>463.13535918627207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2.6954687796980847</c:v>
                </c:pt>
                <c:pt idx="57">
                  <c:v>4.2796690194151887</c:v>
                </c:pt>
                <c:pt idx="58">
                  <c:v>5.8901768408951085</c:v>
                </c:pt>
                <c:pt idx="59">
                  <c:v>7.8070016776133224</c:v>
                </c:pt>
                <c:pt idx="60">
                  <c:v>10.20734172397224</c:v>
                </c:pt>
                <c:pt idx="61">
                  <c:v>13.258114050466967</c:v>
                </c:pt>
                <c:pt idx="62">
                  <c:v>16.361501540487318</c:v>
                </c:pt>
                <c:pt idx="63">
                  <c:v>19.970780803946635</c:v>
                </c:pt>
                <c:pt idx="64">
                  <c:v>25.424614650775744</c:v>
                </c:pt>
                <c:pt idx="65">
                  <c:v>30.920177765228626</c:v>
                </c:pt>
                <c:pt idx="66">
                  <c:v>36.907420511248603</c:v>
                </c:pt>
                <c:pt idx="67">
                  <c:v>42.695088499067914</c:v>
                </c:pt>
                <c:pt idx="68">
                  <c:v>49.195177896464152</c:v>
                </c:pt>
                <c:pt idx="69">
                  <c:v>57.060540071551301</c:v>
                </c:pt>
                <c:pt idx="70">
                  <c:v>64.76926630005066</c:v>
                </c:pt>
                <c:pt idx="71">
                  <c:v>73.961498231174957</c:v>
                </c:pt>
                <c:pt idx="72">
                  <c:v>83.620311756092647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111.03916205888868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159.64710634864724</c:v>
                </c:pt>
                <c:pt idx="81">
                  <c:v>168.28294804478787</c:v>
                </c:pt>
                <c:pt idx="82">
                  <c:v>175.93119707383246</c:v>
                </c:pt>
                <c:pt idx="83">
                  <c:v>184.10620251012793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220.8376343709632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244.69468001187192</c:v>
                </c:pt>
                <c:pt idx="91">
                  <c:v>253.22226752098857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292.8659789215672</c:v>
                </c:pt>
                <c:pt idx="96">
                  <c:v>299.6624065962917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389.64431496302922</c:v>
                </c:pt>
                <c:pt idx="108">
                  <c:v>397.42773053285515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415.75474105562176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458.06610172414935</c:v>
                </c:pt>
                <c:pt idx="118">
                  <c:v>464.26440989626639</c:v>
                </c:pt>
                <c:pt idx="119">
                  <c:v>471.40434806389385</c:v>
                </c:pt>
                <c:pt idx="120">
                  <c:v>479.12637927627327</c:v>
                </c:pt>
                <c:pt idx="121">
                  <c:v>486.42507009246935</c:v>
                </c:pt>
                <c:pt idx="122">
                  <c:v>493.02524925496328</c:v>
                </c:pt>
                <c:pt idx="123">
                  <c:v>499.31155175228696</c:v>
                </c:pt>
                <c:pt idx="124">
                  <c:v>505.04781412056968</c:v>
                </c:pt>
                <c:pt idx="125">
                  <c:v>510.74718539718515</c:v>
                </c:pt>
                <c:pt idx="126">
                  <c:v>516.30080662311457</c:v>
                </c:pt>
                <c:pt idx="127">
                  <c:v>523.20609325685757</c:v>
                </c:pt>
                <c:pt idx="128">
                  <c:v>530.61092155809683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555.59405265285284</c:v>
                </c:pt>
                <c:pt idx="133">
                  <c:v>561.6057886646521</c:v>
                </c:pt>
                <c:pt idx="134">
                  <c:v>568.04509847659619</c:v>
                </c:pt>
                <c:pt idx="135">
                  <c:v>575.69879045359187</c:v>
                </c:pt>
                <c:pt idx="136">
                  <c:v>582.55811441574917</c:v>
                </c:pt>
                <c:pt idx="137">
                  <c:v>587.93181597330079</c:v>
                </c:pt>
                <c:pt idx="138">
                  <c:v>593.21510411766747</c:v>
                </c:pt>
                <c:pt idx="139">
                  <c:v>598.68435965035758</c:v>
                </c:pt>
                <c:pt idx="140">
                  <c:v>604.98426951755857</c:v>
                </c:pt>
                <c:pt idx="141">
                  <c:v>611.90528022315982</c:v>
                </c:pt>
                <c:pt idx="142">
                  <c:v>619.58467500992367</c:v>
                </c:pt>
                <c:pt idx="143">
                  <c:v>627.30761338029492</c:v>
                </c:pt>
                <c:pt idx="144">
                  <c:v>633.21381667904552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662.54344409861426</c:v>
                </c:pt>
                <c:pt idx="149">
                  <c:v>672.07676743466345</c:v>
                </c:pt>
                <c:pt idx="150">
                  <c:v>681.97023249346546</c:v>
                </c:pt>
                <c:pt idx="151">
                  <c:v>689.94052260960666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720.38232572714821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759.03451344266625</c:v>
                </c:pt>
                <c:pt idx="158">
                  <c:v>770.78069750676457</c:v>
                </c:pt>
                <c:pt idx="159">
                  <c:v>783.37658622320191</c:v>
                </c:pt>
                <c:pt idx="160">
                  <c:v>796.91319777715819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0.2550546930805111</c:v>
                      </c:pt>
                      <c:pt idx="13">
                        <c:v>0.30651208324931195</c:v>
                      </c:pt>
                      <c:pt idx="14">
                        <c:v>0.35453128329962902</c:v>
                      </c:pt>
                      <c:pt idx="15">
                        <c:v>0.39505830786787677</c:v>
                      </c:pt>
                      <c:pt idx="16">
                        <c:v>0.44120446404767655</c:v>
                      </c:pt>
                      <c:pt idx="17">
                        <c:v>0.47621498954522268</c:v>
                      </c:pt>
                      <c:pt idx="18">
                        <c:v>0.51508706439225993</c:v>
                      </c:pt>
                      <c:pt idx="19">
                        <c:v>0.54859658897987107</c:v>
                      </c:pt>
                      <c:pt idx="20">
                        <c:v>0.57476788689668823</c:v>
                      </c:pt>
                      <c:pt idx="21">
                        <c:v>0.5801432662237207</c:v>
                      </c:pt>
                      <c:pt idx="22">
                        <c:v>0.77446515325608845</c:v>
                      </c:pt>
                      <c:pt idx="23">
                        <c:v>0.85807218684623432</c:v>
                      </c:pt>
                      <c:pt idx="24">
                        <c:v>0.88559053686171119</c:v>
                      </c:pt>
                      <c:pt idx="25">
                        <c:v>0.9137375111898961</c:v>
                      </c:pt>
                      <c:pt idx="26">
                        <c:v>0.93983183470107556</c:v>
                      </c:pt>
                      <c:pt idx="27">
                        <c:v>0.96392482366567489</c:v>
                      </c:pt>
                      <c:pt idx="28">
                        <c:v>0.97037784467163524</c:v>
                      </c:pt>
                      <c:pt idx="29">
                        <c:v>0.97753646439594111</c:v>
                      </c:pt>
                      <c:pt idx="30">
                        <c:v>0.98551614444704905</c:v>
                      </c:pt>
                      <c:pt idx="31">
                        <c:v>1.008005499960863</c:v>
                      </c:pt>
                      <c:pt idx="32">
                        <c:v>1.0129575200568883</c:v>
                      </c:pt>
                      <c:pt idx="33">
                        <c:v>1.0202316013896506</c:v>
                      </c:pt>
                      <c:pt idx="34">
                        <c:v>1.0310978216521722</c:v>
                      </c:pt>
                      <c:pt idx="35">
                        <c:v>1.0435933335006919</c:v>
                      </c:pt>
                      <c:pt idx="36">
                        <c:v>1.0610152073100241</c:v>
                      </c:pt>
                      <c:pt idx="37">
                        <c:v>1.0785397136602066</c:v>
                      </c:pt>
                      <c:pt idx="38">
                        <c:v>1.1028764549093253</c:v>
                      </c:pt>
                      <c:pt idx="39">
                        <c:v>1.1331273963249406</c:v>
                      </c:pt>
                      <c:pt idx="40">
                        <c:v>1.1579773002783107</c:v>
                      </c:pt>
                      <c:pt idx="41">
                        <c:v>1.1904733285250253</c:v>
                      </c:pt>
                      <c:pt idx="42">
                        <c:v>1.2197236026673504</c:v>
                      </c:pt>
                      <c:pt idx="43">
                        <c:v>1.2552472908691479</c:v>
                      </c:pt>
                      <c:pt idx="44">
                        <c:v>1.3054987486829581</c:v>
                      </c:pt>
                      <c:pt idx="45">
                        <c:v>1.3570844295278219</c:v>
                      </c:pt>
                      <c:pt idx="46">
                        <c:v>1.4080414860599777</c:v>
                      </c:pt>
                      <c:pt idx="47">
                        <c:v>1.4565610197469399</c:v>
                      </c:pt>
                      <c:pt idx="48">
                        <c:v>1.5186408778937428</c:v>
                      </c:pt>
                      <c:pt idx="49">
                        <c:v>1.6126651143801907</c:v>
                      </c:pt>
                      <c:pt idx="50">
                        <c:v>1.6794404112708932</c:v>
                      </c:pt>
                      <c:pt idx="51">
                        <c:v>1.8628319327027079</c:v>
                      </c:pt>
                      <c:pt idx="52">
                        <c:v>2.0049651727127165</c:v>
                      </c:pt>
                      <c:pt idx="53">
                        <c:v>2.142736529736589</c:v>
                      </c:pt>
                      <c:pt idx="54">
                        <c:v>2.3278599752952518</c:v>
                      </c:pt>
                      <c:pt idx="55">
                        <c:v>2.5262615058264175</c:v>
                      </c:pt>
                      <c:pt idx="56">
                        <c:v>2.7731440828417262</c:v>
                      </c:pt>
                      <c:pt idx="57">
                        <c:v>3.1185410700056821</c:v>
                      </c:pt>
                      <c:pt idx="58">
                        <c:v>3.4984610780981451</c:v>
                      </c:pt>
                      <c:pt idx="59">
                        <c:v>3.910864285369716</c:v>
                      </c:pt>
                      <c:pt idx="60">
                        <c:v>4.3310547366783014</c:v>
                      </c:pt>
                      <c:pt idx="61">
                        <c:v>4.8542754299329447</c:v>
                      </c:pt>
                      <c:pt idx="62">
                        <c:v>5.3698499988942432</c:v>
                      </c:pt>
                      <c:pt idx="63">
                        <c:v>6.0059921452193894</c:v>
                      </c:pt>
                      <c:pt idx="64">
                        <c:v>6.8011762426596247</c:v>
                      </c:pt>
                      <c:pt idx="65">
                        <c:v>7.6227497321659845</c:v>
                      </c:pt>
                      <c:pt idx="66">
                        <c:v>8.4869927005308394</c:v>
                      </c:pt>
                      <c:pt idx="67">
                        <c:v>9.2458448785100824</c:v>
                      </c:pt>
                      <c:pt idx="68">
                        <c:v>10.052600794931186</c:v>
                      </c:pt>
                      <c:pt idx="69">
                        <c:v>11.011406820621954</c:v>
                      </c:pt>
                      <c:pt idx="70">
                        <c:v>11.981130382845668</c:v>
                      </c:pt>
                      <c:pt idx="71">
                        <c:v>13.017821677974181</c:v>
                      </c:pt>
                      <c:pt idx="72">
                        <c:v>14.075963174140396</c:v>
                      </c:pt>
                      <c:pt idx="73">
                        <c:v>15.105547165815027</c:v>
                      </c:pt>
                      <c:pt idx="74">
                        <c:v>16.05074155077553</c:v>
                      </c:pt>
                      <c:pt idx="75">
                        <c:v>16.9676991579346</c:v>
                      </c:pt>
                      <c:pt idx="76">
                        <c:v>17.929096655281839</c:v>
                      </c:pt>
                      <c:pt idx="77">
                        <c:v>19.006135368032112</c:v>
                      </c:pt>
                      <c:pt idx="78">
                        <c:v>20.108575634642825</c:v>
                      </c:pt>
                      <c:pt idx="79">
                        <c:v>21.292069950390029</c:v>
                      </c:pt>
                      <c:pt idx="80">
                        <c:v>22.294520464077372</c:v>
                      </c:pt>
                      <c:pt idx="81">
                        <c:v>23.562058001713339</c:v>
                      </c:pt>
                      <c:pt idx="82">
                        <c:v>24.461080572358831</c:v>
                      </c:pt>
                      <c:pt idx="83">
                        <c:v>25.366748600024376</c:v>
                      </c:pt>
                      <c:pt idx="84">
                        <c:v>26.396884241606074</c:v>
                      </c:pt>
                      <c:pt idx="85">
                        <c:v>27.628397757403597</c:v>
                      </c:pt>
                      <c:pt idx="86">
                        <c:v>28.769658782590923</c:v>
                      </c:pt>
                      <c:pt idx="87">
                        <c:v>29.719702555106601</c:v>
                      </c:pt>
                      <c:pt idx="88">
                        <c:v>30.782719096963202</c:v>
                      </c:pt>
                      <c:pt idx="89">
                        <c:v>31.716841996579483</c:v>
                      </c:pt>
                      <c:pt idx="90">
                        <c:v>32.674416431780045</c:v>
                      </c:pt>
                      <c:pt idx="91">
                        <c:v>33.647437064378579</c:v>
                      </c:pt>
                      <c:pt idx="92">
                        <c:v>34.787748738563032</c:v>
                      </c:pt>
                      <c:pt idx="93">
                        <c:v>35.909381290312744</c:v>
                      </c:pt>
                      <c:pt idx="94">
                        <c:v>37.004419184914639</c:v>
                      </c:pt>
                      <c:pt idx="95">
                        <c:v>37.952897811182346</c:v>
                      </c:pt>
                      <c:pt idx="96">
                        <c:v>38.836345893753808</c:v>
                      </c:pt>
                      <c:pt idx="97">
                        <c:v>39.783939314356687</c:v>
                      </c:pt>
                      <c:pt idx="98">
                        <c:v>40.752764841847956</c:v>
                      </c:pt>
                      <c:pt idx="99">
                        <c:v>41.84136254451149</c:v>
                      </c:pt>
                      <c:pt idx="100">
                        <c:v>42.976286010301308</c:v>
                      </c:pt>
                      <c:pt idx="101">
                        <c:v>44.030001478143362</c:v>
                      </c:pt>
                      <c:pt idx="102">
                        <c:v>45.044870529273581</c:v>
                      </c:pt>
                      <c:pt idx="103">
                        <c:v>46.029078108824791</c:v>
                      </c:pt>
                      <c:pt idx="104">
                        <c:v>47.065166437775808</c:v>
                      </c:pt>
                      <c:pt idx="105">
                        <c:v>48.248019300142701</c:v>
                      </c:pt>
                      <c:pt idx="106">
                        <c:v>49.416221367303223</c:v>
                      </c:pt>
                      <c:pt idx="107">
                        <c:v>50.610697364921407</c:v>
                      </c:pt>
                      <c:pt idx="108">
                        <c:v>51.705799404861317</c:v>
                      </c:pt>
                      <c:pt idx="109">
                        <c:v>52.705273574864002</c:v>
                      </c:pt>
                      <c:pt idx="110">
                        <c:v>53.687569623341879</c:v>
                      </c:pt>
                      <c:pt idx="111">
                        <c:v>54.757629323314333</c:v>
                      </c:pt>
                      <c:pt idx="112">
                        <c:v>55.847638223414563</c:v>
                      </c:pt>
                      <c:pt idx="113">
                        <c:v>57.10379637808375</c:v>
                      </c:pt>
                      <c:pt idx="114">
                        <c:v>58.353642631490651</c:v>
                      </c:pt>
                      <c:pt idx="115">
                        <c:v>59.549029492908893</c:v>
                      </c:pt>
                      <c:pt idx="116">
                        <c:v>60.578446706704632</c:v>
                      </c:pt>
                      <c:pt idx="117">
                        <c:v>61.711856342516917</c:v>
                      </c:pt>
                      <c:pt idx="118">
                        <c:v>62.941881686472115</c:v>
                      </c:pt>
                      <c:pt idx="119">
                        <c:v>64.219246289894485</c:v>
                      </c:pt>
                      <c:pt idx="120">
                        <c:v>65.586889042062282</c:v>
                      </c:pt>
                      <c:pt idx="121">
                        <c:v>66.975237909346617</c:v>
                      </c:pt>
                      <c:pt idx="122">
                        <c:v>68.263750972518849</c:v>
                      </c:pt>
                      <c:pt idx="123">
                        <c:v>69.499600713167297</c:v>
                      </c:pt>
                      <c:pt idx="124">
                        <c:v>70.615344722885723</c:v>
                      </c:pt>
                      <c:pt idx="125">
                        <c:v>71.832720606181127</c:v>
                      </c:pt>
                      <c:pt idx="126">
                        <c:v>73.152793175664826</c:v>
                      </c:pt>
                      <c:pt idx="127">
                        <c:v>74.668419222671091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2.5747938685809858E-2</c:v>
                </c:pt>
                <c:pt idx="28">
                  <c:v>2.7223281460532399E-2</c:v>
                </c:pt>
                <c:pt idx="29">
                  <c:v>2.8826914911317763E-2</c:v>
                </c:pt>
                <c:pt idx="30">
                  <c:v>2.8878231181742896E-2</c:v>
                </c:pt>
                <c:pt idx="31">
                  <c:v>3.1533848176243467E-2</c:v>
                </c:pt>
                <c:pt idx="32">
                  <c:v>3.1674967919912575E-2</c:v>
                </c:pt>
                <c:pt idx="33">
                  <c:v>3.3727618736917847E-2</c:v>
                </c:pt>
                <c:pt idx="34">
                  <c:v>3.4741115077814196E-2</c:v>
                </c:pt>
                <c:pt idx="35">
                  <c:v>3.5536517269403739E-2</c:v>
                </c:pt>
                <c:pt idx="36">
                  <c:v>3.610099624408019E-2</c:v>
                </c:pt>
                <c:pt idx="37">
                  <c:v>3.6845082165244597E-2</c:v>
                </c:pt>
                <c:pt idx="38">
                  <c:v>3.7730287830078126E-2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4.1745785990844678E-2</c:v>
                </c:pt>
                <c:pt idx="43">
                  <c:v>4.2938889278228996E-2</c:v>
                </c:pt>
                <c:pt idx="44">
                  <c:v>4.4375744850132681E-2</c:v>
                </c:pt>
                <c:pt idx="45">
                  <c:v>4.5645822543154697E-2</c:v>
                </c:pt>
                <c:pt idx="46">
                  <c:v>4.8763285971481447E-2</c:v>
                </c:pt>
                <c:pt idx="47">
                  <c:v>5.1149492546250078E-2</c:v>
                </c:pt>
                <c:pt idx="48">
                  <c:v>5.4690315205584171E-2</c:v>
                </c:pt>
                <c:pt idx="49">
                  <c:v>5.9142001664964347E-2</c:v>
                </c:pt>
                <c:pt idx="50">
                  <c:v>6.3029209149668072E-2</c:v>
                </c:pt>
                <c:pt idx="51">
                  <c:v>6.9418084817596981E-2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0.14675170434827053</c:v>
                </c:pt>
                <c:pt idx="59">
                  <c:v>0.16858677741416411</c:v>
                </c:pt>
                <c:pt idx="60">
                  <c:v>0.19038336327723882</c:v>
                </c:pt>
                <c:pt idx="61">
                  <c:v>0.21498951494608948</c:v>
                </c:pt>
                <c:pt idx="62">
                  <c:v>0.2440858402771392</c:v>
                </c:pt>
                <c:pt idx="63">
                  <c:v>0.27966084474936176</c:v>
                </c:pt>
                <c:pt idx="64">
                  <c:v>0.31816087663581688</c:v>
                </c:pt>
                <c:pt idx="65">
                  <c:v>0.36316524579865739</c:v>
                </c:pt>
                <c:pt idx="66">
                  <c:v>0.41040187272499118</c:v>
                </c:pt>
                <c:pt idx="67">
                  <c:v>0.45486742104836791</c:v>
                </c:pt>
                <c:pt idx="68">
                  <c:v>0.50808239347922957</c:v>
                </c:pt>
                <c:pt idx="69">
                  <c:v>0.57012376442321377</c:v>
                </c:pt>
                <c:pt idx="70">
                  <c:v>0.64104285015074591</c:v>
                </c:pt>
                <c:pt idx="71">
                  <c:v>0.72164788192102158</c:v>
                </c:pt>
                <c:pt idx="72">
                  <c:v>0.79813478298968044</c:v>
                </c:pt>
                <c:pt idx="73">
                  <c:v>0.8729410762019163</c:v>
                </c:pt>
                <c:pt idx="74">
                  <c:v>0.9369196363544493</c:v>
                </c:pt>
                <c:pt idx="75">
                  <c:v>1.0117259295666852</c:v>
                </c:pt>
                <c:pt idx="76">
                  <c:v>1.1131140508591393</c:v>
                </c:pt>
                <c:pt idx="77">
                  <c:v>1.1989661712803845</c:v>
                </c:pt>
                <c:pt idx="78">
                  <c:v>1.2962874781416469</c:v>
                </c:pt>
                <c:pt idx="79">
                  <c:v>1.3892084148139543</c:v>
                </c:pt>
                <c:pt idx="80">
                  <c:v>1.4664522308713839</c:v>
                </c:pt>
                <c:pt idx="81">
                  <c:v>1.5395779162271965</c:v>
                </c:pt>
                <c:pt idx="82">
                  <c:v>1.6129986701379537</c:v>
                </c:pt>
                <c:pt idx="83">
                  <c:v>1.7014037750128497</c:v>
                </c:pt>
                <c:pt idx="84">
                  <c:v>1.8074360187787781</c:v>
                </c:pt>
                <c:pt idx="85">
                  <c:v>1.9007161693440615</c:v>
                </c:pt>
                <c:pt idx="86">
                  <c:v>2.0144458536737599</c:v>
                </c:pt>
                <c:pt idx="87">
                  <c:v>2.0969367583821588</c:v>
                </c:pt>
                <c:pt idx="88">
                  <c:v>2.1550652637062271</c:v>
                </c:pt>
                <c:pt idx="89">
                  <c:v>2.2243165706449424</c:v>
                </c:pt>
                <c:pt idx="90">
                  <c:v>2.3153259762439133</c:v>
                </c:pt>
                <c:pt idx="91">
                  <c:v>2.4012679001384027</c:v>
                </c:pt>
                <c:pt idx="92">
                  <c:v>2.4878897646160252</c:v>
                </c:pt>
                <c:pt idx="93">
                  <c:v>2.5692260532398592</c:v>
                </c:pt>
                <c:pt idx="94">
                  <c:v>2.6486764689255695</c:v>
                </c:pt>
                <c:pt idx="95">
                  <c:v>2.6965673782998234</c:v>
                </c:pt>
                <c:pt idx="96">
                  <c:v>2.7550037812464421</c:v>
                </c:pt>
                <c:pt idx="97">
                  <c:v>2.8366223093576144</c:v>
                </c:pt>
                <c:pt idx="98">
                  <c:v>2.9249247816916597</c:v>
                </c:pt>
                <c:pt idx="99">
                  <c:v>2.9979863217094413</c:v>
                </c:pt>
                <c:pt idx="100">
                  <c:v>3.0654030719804579</c:v>
                </c:pt>
                <c:pt idx="101">
                  <c:v>3.1319474456542475</c:v>
                </c:pt>
                <c:pt idx="102">
                  <c:v>3.1790044656340934</c:v>
                </c:pt>
                <c:pt idx="103">
                  <c:v>3.2315138393466092</c:v>
                </c:pt>
                <c:pt idx="104">
                  <c:v>3.3049217641897601</c:v>
                </c:pt>
                <c:pt idx="105">
                  <c:v>3.3893883453095275</c:v>
                </c:pt>
                <c:pt idx="106">
                  <c:v>3.462629492273797</c:v>
                </c:pt>
                <c:pt idx="107">
                  <c:v>3.5312008586293788</c:v>
                </c:pt>
                <c:pt idx="108">
                  <c:v>3.5877898758406928</c:v>
                </c:pt>
                <c:pt idx="109">
                  <c:v>3.6317294323922118</c:v>
                </c:pt>
                <c:pt idx="110">
                  <c:v>3.6780551955184997</c:v>
                </c:pt>
                <c:pt idx="111">
                  <c:v>3.7501802136010221</c:v>
                </c:pt>
                <c:pt idx="112">
                  <c:v>3.8171479465058198</c:v>
                </c:pt>
                <c:pt idx="113">
                  <c:v>3.8848084490613553</c:v>
                </c:pt>
                <c:pt idx="114">
                  <c:v>3.9513271645999328</c:v>
                </c:pt>
                <c:pt idx="115">
                  <c:v>4.0045934533012195</c:v>
                </c:pt>
                <c:pt idx="116">
                  <c:v>4.0481609668921559</c:v>
                </c:pt>
                <c:pt idx="117">
                  <c:v>4.0905866934661335</c:v>
                </c:pt>
                <c:pt idx="118">
                  <c:v>4.1522816795847479</c:v>
                </c:pt>
                <c:pt idx="119">
                  <c:v>4.2141306145146382</c:v>
                </c:pt>
                <c:pt idx="120">
                  <c:v>4.2758256006332536</c:v>
                </c:pt>
                <c:pt idx="121">
                  <c:v>4.3437298554733088</c:v>
                </c:pt>
                <c:pt idx="122">
                  <c:v>4.394789544546315</c:v>
                </c:pt>
                <c:pt idx="123">
                  <c:v>4.4313139000214026</c:v>
                </c:pt>
                <c:pt idx="124">
                  <c:v>4.4463367381883598</c:v>
                </c:pt>
                <c:pt idx="125">
                  <c:v>4.5005267197572989</c:v>
                </c:pt>
                <c:pt idx="126">
                  <c:v>4.567019777160664</c:v>
                </c:pt>
                <c:pt idx="127">
                  <c:v>4.627265078639768</c:v>
                </c:pt>
                <c:pt idx="128">
                  <c:v>4.68748472198366</c:v>
                </c:pt>
                <c:pt idx="129">
                  <c:v>4.740237847980695</c:v>
                </c:pt>
                <c:pt idx="130">
                  <c:v>4.7771983917543972</c:v>
                </c:pt>
                <c:pt idx="131">
                  <c:v>4.8224721713369698</c:v>
                </c:pt>
                <c:pt idx="132">
                  <c:v>4.8827303018836803</c:v>
                </c:pt>
                <c:pt idx="133">
                  <c:v>4.9558431581718869</c:v>
                </c:pt>
                <c:pt idx="134">
                  <c:v>5.0222207539667947</c:v>
                </c:pt>
                <c:pt idx="135">
                  <c:v>5.0840825179642914</c:v>
                </c:pt>
                <c:pt idx="136">
                  <c:v>5.1329997527470477</c:v>
                </c:pt>
                <c:pt idx="137">
                  <c:v>5.1682668595967192</c:v>
                </c:pt>
                <c:pt idx="138">
                  <c:v>5.2162988887146433</c:v>
                </c:pt>
                <c:pt idx="139">
                  <c:v>5.2786609863487843</c:v>
                </c:pt>
                <c:pt idx="140">
                  <c:v>5.3454875995099114</c:v>
                </c:pt>
                <c:pt idx="141">
                  <c:v>5.406951662411613</c:v>
                </c:pt>
                <c:pt idx="142">
                  <c:v>5.4623604054031496</c:v>
                </c:pt>
                <c:pt idx="143">
                  <c:v>5.5171020368791588</c:v>
                </c:pt>
                <c:pt idx="144">
                  <c:v>5.5600024389545695</c:v>
                </c:pt>
                <c:pt idx="145">
                  <c:v>5.6050068081174098</c:v>
                </c:pt>
                <c:pt idx="146">
                  <c:v>5.6920648608936455</c:v>
                </c:pt>
                <c:pt idx="147">
                  <c:v>5.7597253634491814</c:v>
                </c:pt>
                <c:pt idx="148">
                  <c:v>5.8241272828327224</c:v>
                </c:pt>
                <c:pt idx="149">
                  <c:v>5.9048092890086359</c:v>
                </c:pt>
                <c:pt idx="150">
                  <c:v>5.9593841426057628</c:v>
                </c:pt>
                <c:pt idx="151">
                  <c:v>6.0114829861548786</c:v>
                </c:pt>
                <c:pt idx="152">
                  <c:v>6.0575136807262213</c:v>
                </c:pt>
                <c:pt idx="153">
                  <c:v>6.1269959108818499</c:v>
                </c:pt>
                <c:pt idx="154">
                  <c:v>6.1933350194739392</c:v>
                </c:pt>
                <c:pt idx="155">
                  <c:v>6.2774167285655169</c:v>
                </c:pt>
                <c:pt idx="156">
                  <c:v>6.3398814587405088</c:v>
                </c:pt>
                <c:pt idx="157">
                  <c:v>6.3979843059293646</c:v>
                </c:pt>
                <c:pt idx="158">
                  <c:v>6.4388192281201633</c:v>
                </c:pt>
                <c:pt idx="159">
                  <c:v>6.4851578203140567</c:v>
                </c:pt>
                <c:pt idx="160">
                  <c:v>6.5588993009149714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Size'!$C$18:$FF$18</c:f>
              <c:numCache>
                <c:formatCode>0.0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1.9284788507524415</c:v>
                </c:pt>
                <c:pt idx="64">
                  <c:v>2.2354464580819502</c:v>
                </c:pt>
                <c:pt idx="65">
                  <c:v>2.5935084558253463</c:v>
                </c:pt>
                <c:pt idx="66">
                  <c:v>2.9582582010051151</c:v>
                </c:pt>
                <c:pt idx="67">
                  <c:v>3.2977282608753953</c:v>
                </c:pt>
                <c:pt idx="68">
                  <c:v>3.7028720005708555</c:v>
                </c:pt>
                <c:pt idx="69">
                  <c:v>4.1347667300118065</c:v>
                </c:pt>
                <c:pt idx="70">
                  <c:v>4.6549397256128779</c:v>
                </c:pt>
                <c:pt idx="71">
                  <c:v>5.2164430003707327</c:v>
                </c:pt>
                <c:pt idx="72">
                  <c:v>5.7799525993594996</c:v>
                </c:pt>
                <c:pt idx="73">
                  <c:v>6.3157749239616834</c:v>
                </c:pt>
                <c:pt idx="74">
                  <c:v>6.730014000170609</c:v>
                </c:pt>
                <c:pt idx="75">
                  <c:v>7.2067166374352585</c:v>
                </c:pt>
                <c:pt idx="76">
                  <c:v>7.88084157902163</c:v>
                </c:pt>
                <c:pt idx="77">
                  <c:v>8.4151925991878098</c:v>
                </c:pt>
                <c:pt idx="78">
                  <c:v>9.0596239421566889</c:v>
                </c:pt>
                <c:pt idx="79">
                  <c:v>9.6589798674044136</c:v>
                </c:pt>
                <c:pt idx="80">
                  <c:v>10.109065269872298</c:v>
                </c:pt>
                <c:pt idx="81">
                  <c:v>10.543635098287798</c:v>
                </c:pt>
                <c:pt idx="82">
                  <c:v>10.983020104857486</c:v>
                </c:pt>
                <c:pt idx="83">
                  <c:v>11.464939185122505</c:v>
                </c:pt>
                <c:pt idx="84">
                  <c:v>12.135452743093236</c:v>
                </c:pt>
                <c:pt idx="85">
                  <c:v>12.700433646518006</c:v>
                </c:pt>
                <c:pt idx="86">
                  <c:v>13.252039055070027</c:v>
                </c:pt>
                <c:pt idx="87">
                  <c:v>13.686341373588075</c:v>
                </c:pt>
                <c:pt idx="88">
                  <c:v>14.020728745406711</c:v>
                </c:pt>
                <c:pt idx="89">
                  <c:v>14.401395329485046</c:v>
                </c:pt>
                <c:pt idx="90">
                  <c:v>14.899498758546088</c:v>
                </c:pt>
                <c:pt idx="91">
                  <c:v>15.352393014937249</c:v>
                </c:pt>
                <c:pt idx="92">
                  <c:v>15.781345135506195</c:v>
                </c:pt>
                <c:pt idx="93">
                  <c:v>16.224475280640252</c:v>
                </c:pt>
                <c:pt idx="94">
                  <c:v>16.598186607384761</c:v>
                </c:pt>
                <c:pt idx="95">
                  <c:v>16.834397846837447</c:v>
                </c:pt>
                <c:pt idx="96">
                  <c:v>17.11327691493419</c:v>
                </c:pt>
                <c:pt idx="97">
                  <c:v>17.474950296293226</c:v>
                </c:pt>
                <c:pt idx="98">
                  <c:v>17.852406761602104</c:v>
                </c:pt>
                <c:pt idx="99">
                  <c:v>18.149744012623238</c:v>
                </c:pt>
                <c:pt idx="100">
                  <c:v>18.393311774255931</c:v>
                </c:pt>
                <c:pt idx="101">
                  <c:v>18.695196693533795</c:v>
                </c:pt>
                <c:pt idx="102">
                  <c:v>18.849148639519097</c:v>
                </c:pt>
                <c:pt idx="103">
                  <c:v>19.045768414148455</c:v>
                </c:pt>
                <c:pt idx="104">
                  <c:v>19.296826452909887</c:v>
                </c:pt>
                <c:pt idx="105">
                  <c:v>19.624659832240877</c:v>
                </c:pt>
                <c:pt idx="106">
                  <c:v>19.858730992513927</c:v>
                </c:pt>
                <c:pt idx="107">
                  <c:v>20.117145553455366</c:v>
                </c:pt>
                <c:pt idx="108">
                  <c:v>20.27042872469703</c:v>
                </c:pt>
                <c:pt idx="109">
                  <c:v>20.388801854320828</c:v>
                </c:pt>
                <c:pt idx="110">
                  <c:v>20.535397278126116</c:v>
                </c:pt>
                <c:pt idx="111">
                  <c:v>20.767328359219523</c:v>
                </c:pt>
                <c:pt idx="112">
                  <c:v>20.969164576849252</c:v>
                </c:pt>
                <c:pt idx="113">
                  <c:v>21.17902609140263</c:v>
                </c:pt>
                <c:pt idx="114">
                  <c:v>21.344480962978491</c:v>
                </c:pt>
                <c:pt idx="115">
                  <c:v>21.47475828303903</c:v>
                </c:pt>
                <c:pt idx="116">
                  <c:v>21.620016157357046</c:v>
                </c:pt>
                <c:pt idx="117">
                  <c:v>21.718058534774272</c:v>
                </c:pt>
                <c:pt idx="118">
                  <c:v>21.829877671910424</c:v>
                </c:pt>
                <c:pt idx="119">
                  <c:v>21.971390407664071</c:v>
                </c:pt>
                <c:pt idx="120">
                  <c:v>22.090566066980234</c:v>
                </c:pt>
                <c:pt idx="121">
                  <c:v>22.283841967891405</c:v>
                </c:pt>
                <c:pt idx="122">
                  <c:v>22.382553120052268</c:v>
                </c:pt>
                <c:pt idx="123">
                  <c:v>22.440736522748711</c:v>
                </c:pt>
                <c:pt idx="124">
                  <c:v>22.249199436170993</c:v>
                </c:pt>
                <c:pt idx="125">
                  <c:v>22.365833751461334</c:v>
                </c:pt>
                <c:pt idx="126">
                  <c:v>22.484608145931315</c:v>
                </c:pt>
                <c:pt idx="127">
                  <c:v>22.587866966348908</c:v>
                </c:pt>
                <c:pt idx="128">
                  <c:v>22.686310608612313</c:v>
                </c:pt>
                <c:pt idx="129">
                  <c:v>22.763620968976785</c:v>
                </c:pt>
                <c:pt idx="130">
                  <c:v>22.805620022877207</c:v>
                </c:pt>
                <c:pt idx="131">
                  <c:v>22.907140028961344</c:v>
                </c:pt>
                <c:pt idx="132">
                  <c:v>22.995953314916374</c:v>
                </c:pt>
                <c:pt idx="133">
                  <c:v>23.093059407692508</c:v>
                </c:pt>
                <c:pt idx="134">
                  <c:v>23.154854194004589</c:v>
                </c:pt>
                <c:pt idx="135">
                  <c:v>23.248482658113808</c:v>
                </c:pt>
                <c:pt idx="136">
                  <c:v>23.306131041015341</c:v>
                </c:pt>
                <c:pt idx="137">
                  <c:v>23.336760924273928</c:v>
                </c:pt>
                <c:pt idx="138">
                  <c:v>23.377154918789618</c:v>
                </c:pt>
                <c:pt idx="139">
                  <c:v>23.46075176174428</c:v>
                </c:pt>
                <c:pt idx="140">
                  <c:v>23.530705599928737</c:v>
                </c:pt>
                <c:pt idx="141">
                  <c:v>23.575647262701164</c:v>
                </c:pt>
                <c:pt idx="142">
                  <c:v>23.629684261987055</c:v>
                </c:pt>
                <c:pt idx="143">
                  <c:v>23.681179917247125</c:v>
                </c:pt>
                <c:pt idx="144">
                  <c:v>23.701376914504969</c:v>
                </c:pt>
                <c:pt idx="145">
                  <c:v>23.724650275583546</c:v>
                </c:pt>
                <c:pt idx="146">
                  <c:v>23.794604113768003</c:v>
                </c:pt>
                <c:pt idx="147">
                  <c:v>23.857870204516093</c:v>
                </c:pt>
                <c:pt idx="148">
                  <c:v>23.905888231109248</c:v>
                </c:pt>
                <c:pt idx="149">
                  <c:v>24.113609666482983</c:v>
                </c:pt>
                <c:pt idx="150">
                  <c:v>24.151061052126671</c:v>
                </c:pt>
                <c:pt idx="151">
                  <c:v>24.16804793061506</c:v>
                </c:pt>
                <c:pt idx="152">
                  <c:v>24.1853023190009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9.6763519127595603E-3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1.7840773839150437E-2</c:v>
                      </c:pt>
                      <c:pt idx="53">
                        <c:v>2.1771791803709008E-2</c:v>
                      </c:pt>
                      <c:pt idx="54">
                        <c:v>3.0238599727373625E-2</c:v>
                      </c:pt>
                      <c:pt idx="55">
                        <c:v>4.0519723634680656E-2</c:v>
                      </c:pt>
                      <c:pt idx="56">
                        <c:v>5.7755725479283621E-2</c:v>
                      </c:pt>
                      <c:pt idx="57">
                        <c:v>8.134183326663505E-2</c:v>
                      </c:pt>
                      <c:pt idx="58">
                        <c:v>0.11067327500218746</c:v>
                      </c:pt>
                      <c:pt idx="59">
                        <c:v>0.13788801475682372</c:v>
                      </c:pt>
                      <c:pt idx="60">
                        <c:v>0.18143159836424172</c:v>
                      </c:pt>
                      <c:pt idx="61">
                        <c:v>0.23707062186260919</c:v>
                      </c:pt>
                      <c:pt idx="62">
                        <c:v>0.3081313312219372</c:v>
                      </c:pt>
                      <c:pt idx="63">
                        <c:v>0.40187099037679541</c:v>
                      </c:pt>
                      <c:pt idx="64">
                        <c:v>0.52494209126720615</c:v>
                      </c:pt>
                      <c:pt idx="65">
                        <c:v>0.69064961777321354</c:v>
                      </c:pt>
                      <c:pt idx="66">
                        <c:v>0.8832694980365835</c:v>
                      </c:pt>
                      <c:pt idx="67">
                        <c:v>1.0722607463326688</c:v>
                      </c:pt>
                      <c:pt idx="68">
                        <c:v>1.3159838601353</c:v>
                      </c:pt>
                      <c:pt idx="69">
                        <c:v>1.6836852328201635</c:v>
                      </c:pt>
                      <c:pt idx="70">
                        <c:v>2.0522937634968477</c:v>
                      </c:pt>
                      <c:pt idx="71">
                        <c:v>2.5246206912384239</c:v>
                      </c:pt>
                      <c:pt idx="72">
                        <c:v>2.9168153297024597</c:v>
                      </c:pt>
                      <c:pt idx="73">
                        <c:v>3.2996360022510096</c:v>
                      </c:pt>
                      <c:pt idx="74">
                        <c:v>3.7263026444042517</c:v>
                      </c:pt>
                      <c:pt idx="75">
                        <c:v>4.2288681718732013</c:v>
                      </c:pt>
                      <c:pt idx="76">
                        <c:v>4.925867895589163</c:v>
                      </c:pt>
                      <c:pt idx="77">
                        <c:v>5.5545283839212605</c:v>
                      </c:pt>
                      <c:pt idx="78">
                        <c:v>6.173210134343325</c:v>
                      </c:pt>
                      <c:pt idx="79">
                        <c:v>6.7994515346972335</c:v>
                      </c:pt>
                      <c:pt idx="80">
                        <c:v>7.4078521612119905</c:v>
                      </c:pt>
                      <c:pt idx="81">
                        <c:v>7.934003796468291</c:v>
                      </c:pt>
                      <c:pt idx="82">
                        <c:v>8.4776938195664684</c:v>
                      </c:pt>
                      <c:pt idx="83">
                        <c:v>9.2013035110425196</c:v>
                      </c:pt>
                      <c:pt idx="84">
                        <c:v>9.961804294185967</c:v>
                      </c:pt>
                      <c:pt idx="85">
                        <c:v>10.592883870496253</c:v>
                      </c:pt>
                      <c:pt idx="86">
                        <c:v>11.376063603435231</c:v>
                      </c:pt>
                      <c:pt idx="87">
                        <c:v>12.085158767042143</c:v>
                      </c:pt>
                      <c:pt idx="88">
                        <c:v>12.442579015819698</c:v>
                      </c:pt>
                      <c:pt idx="89">
                        <c:v>12.977802230994211</c:v>
                      </c:pt>
                      <c:pt idx="90">
                        <c:v>13.702319080462084</c:v>
                      </c:pt>
                      <c:pt idx="91">
                        <c:v>14.408390384096259</c:v>
                      </c:pt>
                      <c:pt idx="92">
                        <c:v>15.109925897771326</c:v>
                      </c:pt>
                      <c:pt idx="93">
                        <c:v>15.647265814926756</c:v>
                      </c:pt>
                      <c:pt idx="94">
                        <c:v>16.333379642740862</c:v>
                      </c:pt>
                      <c:pt idx="95">
                        <c:v>16.680216381613839</c:v>
                      </c:pt>
                      <c:pt idx="96">
                        <c:v>17.085413617960644</c:v>
                      </c:pt>
                      <c:pt idx="97">
                        <c:v>17.729495792153703</c:v>
                      </c:pt>
                      <c:pt idx="98">
                        <c:v>18.521747105010892</c:v>
                      </c:pt>
                      <c:pt idx="99">
                        <c:v>19.138312153452041</c:v>
                      </c:pt>
                      <c:pt idx="100">
                        <c:v>19.728569620130372</c:v>
                      </c:pt>
                      <c:pt idx="101">
                        <c:v>20.159469666245446</c:v>
                      </c:pt>
                      <c:pt idx="102">
                        <c:v>20.559223954641325</c:v>
                      </c:pt>
                      <c:pt idx="103">
                        <c:v>20.936299293241674</c:v>
                      </c:pt>
                      <c:pt idx="104">
                        <c:v>21.586429187380208</c:v>
                      </c:pt>
                      <c:pt idx="105">
                        <c:v>22.308526948869893</c:v>
                      </c:pt>
                      <c:pt idx="106">
                        <c:v>22.977102388842123</c:v>
                      </c:pt>
                      <c:pt idx="107">
                        <c:v>23.43340285872819</c:v>
                      </c:pt>
                      <c:pt idx="108">
                        <c:v>23.925384876292558</c:v>
                      </c:pt>
                      <c:pt idx="109">
                        <c:v>24.14733619829148</c:v>
                      </c:pt>
                      <c:pt idx="110">
                        <c:v>24.49870872712356</c:v>
                      </c:pt>
                      <c:pt idx="111">
                        <c:v>25.01004344851345</c:v>
                      </c:pt>
                      <c:pt idx="112">
                        <c:v>25.537102241761573</c:v>
                      </c:pt>
                      <c:pt idx="113">
                        <c:v>26.074442158917002</c:v>
                      </c:pt>
                      <c:pt idx="114">
                        <c:v>26.568238492465014</c:v>
                      </c:pt>
                      <c:pt idx="115">
                        <c:v>26.937754181133517</c:v>
                      </c:pt>
                      <c:pt idx="116">
                        <c:v>27.18238445292797</c:v>
                      </c:pt>
                      <c:pt idx="117">
                        <c:v>27.421269390774221</c:v>
                      </c:pt>
                      <c:pt idx="118">
                        <c:v>27.895713020496711</c:v>
                      </c:pt>
                      <c:pt idx="119">
                        <c:v>28.356246894344615</c:v>
                      </c:pt>
                      <c:pt idx="120">
                        <c:v>28.732717460950418</c:v>
                      </c:pt>
                      <c:pt idx="121">
                        <c:v>29.118561993471701</c:v>
                      </c:pt>
                      <c:pt idx="122">
                        <c:v>29.454210450445551</c:v>
                      </c:pt>
                      <c:pt idx="123">
                        <c:v>29.645620786719828</c:v>
                      </c:pt>
                      <c:pt idx="124">
                        <c:v>29.797418557351239</c:v>
                      </c:pt>
                      <c:pt idx="125">
                        <c:v>30.008483983448308</c:v>
                      </c:pt>
                      <c:pt idx="126">
                        <c:v>30.463574909345283</c:v>
                      </c:pt>
                      <c:pt idx="127">
                        <c:v>30.824321404092853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  <c:pt idx="146">
                  <c:v>62.000231306740815</c:v>
                </c:pt>
                <c:pt idx="147">
                  <c:v>62.271489689859536</c:v>
                </c:pt>
                <c:pt idx="148">
                  <c:v>62.470510786169456</c:v>
                </c:pt>
                <c:pt idx="149">
                  <c:v>62.725552635514759</c:v>
                </c:pt>
                <c:pt idx="150">
                  <c:v>62.914254119423425</c:v>
                </c:pt>
                <c:pt idx="151">
                  <c:v>62.977646024173985</c:v>
                </c:pt>
                <c:pt idx="152">
                  <c:v>62.998285248976494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9.6763519127595603E-3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1.7840773839150437E-2</c:v>
                </c:pt>
                <c:pt idx="53">
                  <c:v>2.1771791803709008E-2</c:v>
                </c:pt>
                <c:pt idx="54">
                  <c:v>3.0238599727373625E-2</c:v>
                </c:pt>
                <c:pt idx="55">
                  <c:v>4.0519723634680656E-2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0.11067327500218746</c:v>
                </c:pt>
                <c:pt idx="59">
                  <c:v>0.13788801475682372</c:v>
                </c:pt>
                <c:pt idx="60">
                  <c:v>0.18143159836424172</c:v>
                </c:pt>
                <c:pt idx="61">
                  <c:v>0.23707062186260919</c:v>
                </c:pt>
                <c:pt idx="62">
                  <c:v>0.3081313312219372</c:v>
                </c:pt>
                <c:pt idx="63">
                  <c:v>0.40187099037679541</c:v>
                </c:pt>
                <c:pt idx="64">
                  <c:v>0.52494209126720615</c:v>
                </c:pt>
                <c:pt idx="65">
                  <c:v>0.69064961777321354</c:v>
                </c:pt>
                <c:pt idx="66">
                  <c:v>0.8832694980365835</c:v>
                </c:pt>
                <c:pt idx="67">
                  <c:v>1.0722607463326688</c:v>
                </c:pt>
                <c:pt idx="68">
                  <c:v>1.3159838601353</c:v>
                </c:pt>
                <c:pt idx="69">
                  <c:v>1.6836852328201635</c:v>
                </c:pt>
                <c:pt idx="70">
                  <c:v>2.0522937634968477</c:v>
                </c:pt>
                <c:pt idx="71">
                  <c:v>2.5246206912384239</c:v>
                </c:pt>
                <c:pt idx="72">
                  <c:v>2.9168153297024597</c:v>
                </c:pt>
                <c:pt idx="73">
                  <c:v>3.2996360022510096</c:v>
                </c:pt>
                <c:pt idx="74">
                  <c:v>3.7263026444042517</c:v>
                </c:pt>
                <c:pt idx="75">
                  <c:v>4.2288681718732013</c:v>
                </c:pt>
                <c:pt idx="76">
                  <c:v>4.925867895589163</c:v>
                </c:pt>
                <c:pt idx="77">
                  <c:v>5.5545283839212605</c:v>
                </c:pt>
                <c:pt idx="78">
                  <c:v>6.173210134343325</c:v>
                </c:pt>
                <c:pt idx="79">
                  <c:v>6.7994515346972335</c:v>
                </c:pt>
                <c:pt idx="80">
                  <c:v>7.4078521612119905</c:v>
                </c:pt>
                <c:pt idx="81">
                  <c:v>7.934003796468291</c:v>
                </c:pt>
                <c:pt idx="82">
                  <c:v>8.4776938195664684</c:v>
                </c:pt>
                <c:pt idx="83">
                  <c:v>9.2013035110425196</c:v>
                </c:pt>
                <c:pt idx="84">
                  <c:v>9.961804294185967</c:v>
                </c:pt>
                <c:pt idx="85">
                  <c:v>10.592883870496253</c:v>
                </c:pt>
                <c:pt idx="86">
                  <c:v>11.376063603435231</c:v>
                </c:pt>
                <c:pt idx="87">
                  <c:v>12.085158767042143</c:v>
                </c:pt>
                <c:pt idx="88">
                  <c:v>12.442579015819698</c:v>
                </c:pt>
                <c:pt idx="89">
                  <c:v>12.977802230994211</c:v>
                </c:pt>
                <c:pt idx="90">
                  <c:v>13.702319080462084</c:v>
                </c:pt>
                <c:pt idx="91">
                  <c:v>14.408390384096259</c:v>
                </c:pt>
                <c:pt idx="92">
                  <c:v>15.109925897771326</c:v>
                </c:pt>
                <c:pt idx="93">
                  <c:v>15.647265814926756</c:v>
                </c:pt>
                <c:pt idx="94">
                  <c:v>16.333379642740862</c:v>
                </c:pt>
                <c:pt idx="95">
                  <c:v>16.680216381613839</c:v>
                </c:pt>
                <c:pt idx="96">
                  <c:v>17.085413617960644</c:v>
                </c:pt>
                <c:pt idx="97">
                  <c:v>17.729495792153703</c:v>
                </c:pt>
                <c:pt idx="98">
                  <c:v>18.521747105010892</c:v>
                </c:pt>
                <c:pt idx="99">
                  <c:v>19.138312153452041</c:v>
                </c:pt>
                <c:pt idx="100">
                  <c:v>19.728569620130372</c:v>
                </c:pt>
                <c:pt idx="101">
                  <c:v>20.159469666245446</c:v>
                </c:pt>
                <c:pt idx="102">
                  <c:v>20.559223954641325</c:v>
                </c:pt>
                <c:pt idx="103">
                  <c:v>20.936299293241674</c:v>
                </c:pt>
                <c:pt idx="104">
                  <c:v>21.586429187380208</c:v>
                </c:pt>
                <c:pt idx="105">
                  <c:v>22.308526948869893</c:v>
                </c:pt>
                <c:pt idx="106">
                  <c:v>22.977102388842123</c:v>
                </c:pt>
                <c:pt idx="107">
                  <c:v>23.43340285872819</c:v>
                </c:pt>
                <c:pt idx="108">
                  <c:v>23.925384876292558</c:v>
                </c:pt>
                <c:pt idx="109">
                  <c:v>24.14733619829148</c:v>
                </c:pt>
                <c:pt idx="110">
                  <c:v>24.49870872712356</c:v>
                </c:pt>
                <c:pt idx="111">
                  <c:v>25.01004344851345</c:v>
                </c:pt>
                <c:pt idx="112">
                  <c:v>25.537102241761573</c:v>
                </c:pt>
                <c:pt idx="113">
                  <c:v>26.074442158917002</c:v>
                </c:pt>
                <c:pt idx="114">
                  <c:v>26.568238492465014</c:v>
                </c:pt>
                <c:pt idx="115">
                  <c:v>26.937754181133517</c:v>
                </c:pt>
                <c:pt idx="116">
                  <c:v>27.18238445292797</c:v>
                </c:pt>
                <c:pt idx="117">
                  <c:v>27.421269390774221</c:v>
                </c:pt>
                <c:pt idx="118">
                  <c:v>27.895713020496711</c:v>
                </c:pt>
                <c:pt idx="119">
                  <c:v>28.356246894344615</c:v>
                </c:pt>
                <c:pt idx="120">
                  <c:v>28.732717460950418</c:v>
                </c:pt>
                <c:pt idx="121">
                  <c:v>29.118561993471701</c:v>
                </c:pt>
                <c:pt idx="122">
                  <c:v>29.454210450445551</c:v>
                </c:pt>
                <c:pt idx="123">
                  <c:v>29.645620786719828</c:v>
                </c:pt>
                <c:pt idx="124">
                  <c:v>29.797418557351239</c:v>
                </c:pt>
                <c:pt idx="125">
                  <c:v>30.008483983448308</c:v>
                </c:pt>
                <c:pt idx="126">
                  <c:v>30.463574909345283</c:v>
                </c:pt>
                <c:pt idx="127">
                  <c:v>30.824321404092853</c:v>
                </c:pt>
                <c:pt idx="128">
                  <c:v>31.179927336886767</c:v>
                </c:pt>
                <c:pt idx="129">
                  <c:v>31.464472560321351</c:v>
                </c:pt>
                <c:pt idx="130">
                  <c:v>31.64741608867196</c:v>
                </c:pt>
                <c:pt idx="131">
                  <c:v>31.880555692570013</c:v>
                </c:pt>
                <c:pt idx="132">
                  <c:v>32.192315655759231</c:v>
                </c:pt>
                <c:pt idx="133">
                  <c:v>32.489561091079317</c:v>
                </c:pt>
                <c:pt idx="134">
                  <c:v>32.802530598257633</c:v>
                </c:pt>
                <c:pt idx="135">
                  <c:v>33.095845015613158</c:v>
                </c:pt>
                <c:pt idx="136">
                  <c:v>33.299955563772933</c:v>
                </c:pt>
                <c:pt idx="137">
                  <c:v>33.436331648543387</c:v>
                </c:pt>
                <c:pt idx="138">
                  <c:v>33.585407945199336</c:v>
                </c:pt>
                <c:pt idx="139">
                  <c:v>33.871465098620284</c:v>
                </c:pt>
                <c:pt idx="140">
                  <c:v>34.149962602109397</c:v>
                </c:pt>
                <c:pt idx="141">
                  <c:v>34.418481367688479</c:v>
                </c:pt>
                <c:pt idx="142">
                  <c:v>34.674299921382058</c:v>
                </c:pt>
                <c:pt idx="143">
                  <c:v>34.906229981291013</c:v>
                </c:pt>
                <c:pt idx="144">
                  <c:v>34.995736236484042</c:v>
                </c:pt>
                <c:pt idx="145">
                  <c:v>35.115178705407168</c:v>
                </c:pt>
                <c:pt idx="146">
                  <c:v>35.367973399128012</c:v>
                </c:pt>
                <c:pt idx="147">
                  <c:v>35.595972441072412</c:v>
                </c:pt>
                <c:pt idx="148">
                  <c:v>35.812178429123129</c:v>
                </c:pt>
                <c:pt idx="149">
                  <c:v>36.021429539236557</c:v>
                </c:pt>
                <c:pt idx="150">
                  <c:v>36.2016515936117</c:v>
                </c:pt>
                <c:pt idx="151">
                  <c:v>36.279969566905599</c:v>
                </c:pt>
                <c:pt idx="152">
                  <c:v>36.407878843752393</c:v>
                </c:pt>
                <c:pt idx="153">
                  <c:v>36.65855683549232</c:v>
                </c:pt>
                <c:pt idx="154">
                  <c:v>36.886555877436713</c:v>
                </c:pt>
                <c:pt idx="155">
                  <c:v>37.619841920825522</c:v>
                </c:pt>
                <c:pt idx="156">
                  <c:v>37.810042713110704</c:v>
                </c:pt>
                <c:pt idx="157">
                  <c:v>37.96123571174757</c:v>
                </c:pt>
                <c:pt idx="158">
                  <c:v>38.04106561502784</c:v>
                </c:pt>
                <c:pt idx="159">
                  <c:v>38.142969696109084</c:v>
                </c:pt>
                <c:pt idx="160">
                  <c:v>38.529116614627647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2.5747938685809858E-2</c:v>
                      </c:pt>
                      <c:pt idx="28">
                        <c:v>2.7223281460532399E-2</c:v>
                      </c:pt>
                      <c:pt idx="29">
                        <c:v>2.8826914911317763E-2</c:v>
                      </c:pt>
                      <c:pt idx="30">
                        <c:v>2.8878231181742896E-2</c:v>
                      </c:pt>
                      <c:pt idx="31">
                        <c:v>3.1533848176243467E-2</c:v>
                      </c:pt>
                      <c:pt idx="32">
                        <c:v>3.1674967919912575E-2</c:v>
                      </c:pt>
                      <c:pt idx="33">
                        <c:v>3.3727618736917847E-2</c:v>
                      </c:pt>
                      <c:pt idx="34">
                        <c:v>3.4741115077814196E-2</c:v>
                      </c:pt>
                      <c:pt idx="35">
                        <c:v>3.5536517269403739E-2</c:v>
                      </c:pt>
                      <c:pt idx="36">
                        <c:v>3.610099624408019E-2</c:v>
                      </c:pt>
                      <c:pt idx="37">
                        <c:v>3.6845082165244597E-2</c:v>
                      </c:pt>
                      <c:pt idx="38">
                        <c:v>3.7730287830078126E-2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4.1745785990844678E-2</c:v>
                      </c:pt>
                      <c:pt idx="43">
                        <c:v>4.2938889278228996E-2</c:v>
                      </c:pt>
                      <c:pt idx="44">
                        <c:v>4.4375744850132681E-2</c:v>
                      </c:pt>
                      <c:pt idx="45">
                        <c:v>4.5645822543154697E-2</c:v>
                      </c:pt>
                      <c:pt idx="46">
                        <c:v>4.8763285971481447E-2</c:v>
                      </c:pt>
                      <c:pt idx="47">
                        <c:v>5.1149492546250078E-2</c:v>
                      </c:pt>
                      <c:pt idx="48">
                        <c:v>5.4690315205584171E-2</c:v>
                      </c:pt>
                      <c:pt idx="49">
                        <c:v>5.9142001664964347E-2</c:v>
                      </c:pt>
                      <c:pt idx="50">
                        <c:v>6.3029209149668072E-2</c:v>
                      </c:pt>
                      <c:pt idx="51">
                        <c:v>6.9418084817596981E-2</c:v>
                      </c:pt>
                      <c:pt idx="52">
                        <c:v>7.4806293212235808E-2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0.10208089094319335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0.14675170434827053</c:v>
                      </c:pt>
                      <c:pt idx="59">
                        <c:v>0.16858677741416411</c:v>
                      </c:pt>
                      <c:pt idx="60">
                        <c:v>0.19038336327723882</c:v>
                      </c:pt>
                      <c:pt idx="61">
                        <c:v>0.21498951494608948</c:v>
                      </c:pt>
                      <c:pt idx="62">
                        <c:v>0.2440858402771392</c:v>
                      </c:pt>
                      <c:pt idx="63">
                        <c:v>0.27966084474936176</c:v>
                      </c:pt>
                      <c:pt idx="64">
                        <c:v>0.31816087663581688</c:v>
                      </c:pt>
                      <c:pt idx="65">
                        <c:v>0.36316524579865739</c:v>
                      </c:pt>
                      <c:pt idx="66">
                        <c:v>0.41040187272499118</c:v>
                      </c:pt>
                      <c:pt idx="67">
                        <c:v>0.45486742104836791</c:v>
                      </c:pt>
                      <c:pt idx="68">
                        <c:v>0.50808239347922957</c:v>
                      </c:pt>
                      <c:pt idx="69">
                        <c:v>0.57012376442321377</c:v>
                      </c:pt>
                      <c:pt idx="70">
                        <c:v>0.64104285015074591</c:v>
                      </c:pt>
                      <c:pt idx="71">
                        <c:v>0.72164788192102158</c:v>
                      </c:pt>
                      <c:pt idx="72">
                        <c:v>0.79813478298968044</c:v>
                      </c:pt>
                      <c:pt idx="73">
                        <c:v>0.8729410762019163</c:v>
                      </c:pt>
                      <c:pt idx="74">
                        <c:v>0.9369196363544493</c:v>
                      </c:pt>
                      <c:pt idx="75">
                        <c:v>1.0117259295666852</c:v>
                      </c:pt>
                      <c:pt idx="76">
                        <c:v>1.1131140508591393</c:v>
                      </c:pt>
                      <c:pt idx="77">
                        <c:v>1.1989661712803845</c:v>
                      </c:pt>
                      <c:pt idx="78">
                        <c:v>1.2962874781416469</c:v>
                      </c:pt>
                      <c:pt idx="79">
                        <c:v>1.3892084148139543</c:v>
                      </c:pt>
                      <c:pt idx="80">
                        <c:v>1.4664522308713839</c:v>
                      </c:pt>
                      <c:pt idx="81">
                        <c:v>1.5395779162271965</c:v>
                      </c:pt>
                      <c:pt idx="82">
                        <c:v>1.6129986701379537</c:v>
                      </c:pt>
                      <c:pt idx="83">
                        <c:v>1.7014037750128497</c:v>
                      </c:pt>
                      <c:pt idx="84">
                        <c:v>1.8074360187787781</c:v>
                      </c:pt>
                      <c:pt idx="85">
                        <c:v>1.9007161693440615</c:v>
                      </c:pt>
                      <c:pt idx="86">
                        <c:v>2.0144458536737599</c:v>
                      </c:pt>
                      <c:pt idx="87">
                        <c:v>2.0969367583821588</c:v>
                      </c:pt>
                      <c:pt idx="88">
                        <c:v>2.1550652637062271</c:v>
                      </c:pt>
                      <c:pt idx="89">
                        <c:v>2.2243165706449424</c:v>
                      </c:pt>
                      <c:pt idx="90">
                        <c:v>2.3153259762439133</c:v>
                      </c:pt>
                      <c:pt idx="91">
                        <c:v>2.4012679001384027</c:v>
                      </c:pt>
                      <c:pt idx="92">
                        <c:v>2.4878897646160252</c:v>
                      </c:pt>
                      <c:pt idx="93">
                        <c:v>2.5692260532398592</c:v>
                      </c:pt>
                      <c:pt idx="94">
                        <c:v>2.6486764689255695</c:v>
                      </c:pt>
                      <c:pt idx="95">
                        <c:v>2.6965673782998234</c:v>
                      </c:pt>
                      <c:pt idx="96">
                        <c:v>2.7550037812464421</c:v>
                      </c:pt>
                      <c:pt idx="97">
                        <c:v>2.8366223093576144</c:v>
                      </c:pt>
                      <c:pt idx="98">
                        <c:v>2.9249247816916597</c:v>
                      </c:pt>
                      <c:pt idx="99">
                        <c:v>2.9979863217094413</c:v>
                      </c:pt>
                      <c:pt idx="100">
                        <c:v>3.0654030719804579</c:v>
                      </c:pt>
                      <c:pt idx="101">
                        <c:v>3.1319474456542475</c:v>
                      </c:pt>
                      <c:pt idx="102">
                        <c:v>3.1790044656340934</c:v>
                      </c:pt>
                      <c:pt idx="103">
                        <c:v>3.2315138393466092</c:v>
                      </c:pt>
                      <c:pt idx="104">
                        <c:v>3.3049217641897601</c:v>
                      </c:pt>
                      <c:pt idx="105">
                        <c:v>3.3893883453095275</c:v>
                      </c:pt>
                      <c:pt idx="106">
                        <c:v>3.462629492273797</c:v>
                      </c:pt>
                      <c:pt idx="107">
                        <c:v>3.5312008586293788</c:v>
                      </c:pt>
                      <c:pt idx="108">
                        <c:v>3.5877898758406928</c:v>
                      </c:pt>
                      <c:pt idx="109">
                        <c:v>3.6317294323922118</c:v>
                      </c:pt>
                      <c:pt idx="110">
                        <c:v>3.6780551955184997</c:v>
                      </c:pt>
                      <c:pt idx="111">
                        <c:v>3.7501802136010221</c:v>
                      </c:pt>
                      <c:pt idx="112">
                        <c:v>3.8171479465058198</c:v>
                      </c:pt>
                      <c:pt idx="113">
                        <c:v>3.8848084490613553</c:v>
                      </c:pt>
                      <c:pt idx="114">
                        <c:v>3.9513271645999328</c:v>
                      </c:pt>
                      <c:pt idx="115">
                        <c:v>4.0045934533012195</c:v>
                      </c:pt>
                      <c:pt idx="116">
                        <c:v>4.0481609668921559</c:v>
                      </c:pt>
                      <c:pt idx="117">
                        <c:v>4.0905866934661335</c:v>
                      </c:pt>
                      <c:pt idx="118">
                        <c:v>4.1522816795847479</c:v>
                      </c:pt>
                      <c:pt idx="119">
                        <c:v>4.2141306145146382</c:v>
                      </c:pt>
                      <c:pt idx="120">
                        <c:v>4.2758256006332536</c:v>
                      </c:pt>
                      <c:pt idx="121">
                        <c:v>4.3437298554733088</c:v>
                      </c:pt>
                      <c:pt idx="122">
                        <c:v>4.394789544546315</c:v>
                      </c:pt>
                      <c:pt idx="123">
                        <c:v>4.4313139000214026</c:v>
                      </c:pt>
                      <c:pt idx="124">
                        <c:v>4.4463367381883598</c:v>
                      </c:pt>
                      <c:pt idx="125">
                        <c:v>4.5005267197572989</c:v>
                      </c:pt>
                      <c:pt idx="126">
                        <c:v>4.567019777160664</c:v>
                      </c:pt>
                      <c:pt idx="127">
                        <c:v>4.627265078639768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35</xdr:col>
      <xdr:colOff>365125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14</xdr:col>
      <xdr:colOff>711200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13</xdr:row>
      <xdr:rowOff>0</xdr:rowOff>
    </xdr:from>
    <xdr:to>
      <xdr:col>29</xdr:col>
      <xdr:colOff>476250</xdr:colOff>
      <xdr:row>50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14</xdr:col>
      <xdr:colOff>679450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13</xdr:row>
      <xdr:rowOff>0</xdr:rowOff>
    </xdr:from>
    <xdr:to>
      <xdr:col>29</xdr:col>
      <xdr:colOff>476250</xdr:colOff>
      <xdr:row>50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I268"/>
  <sheetViews>
    <sheetView topLeftCell="ER1" workbookViewId="0">
      <selection activeCell="FH1" sqref="F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</cols>
  <sheetData>
    <row r="1" spans="1:165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19881</v>
      </c>
      <c r="R1">
        <f t="shared" si="0"/>
        <v>23892</v>
      </c>
      <c r="S1">
        <f t="shared" si="0"/>
        <v>27635</v>
      </c>
      <c r="T1">
        <f t="shared" si="0"/>
        <v>30794</v>
      </c>
      <c r="U1">
        <f t="shared" si="0"/>
        <v>34391</v>
      </c>
      <c r="V1">
        <f t="shared" si="0"/>
        <v>37120</v>
      </c>
      <c r="W1">
        <f t="shared" si="0"/>
        <v>40150</v>
      </c>
      <c r="X1">
        <f t="shared" si="0"/>
        <v>42762</v>
      </c>
      <c r="Y1">
        <f t="shared" si="0"/>
        <v>44802</v>
      </c>
      <c r="Z1">
        <f t="shared" si="0"/>
        <v>45221</v>
      </c>
      <c r="AA1">
        <f t="shared" si="0"/>
        <v>60368</v>
      </c>
      <c r="AB1">
        <f t="shared" si="0"/>
        <v>66885</v>
      </c>
      <c r="AC1">
        <f t="shared" si="0"/>
        <v>69030</v>
      </c>
      <c r="AD1">
        <f t="shared" si="0"/>
        <v>71224</v>
      </c>
      <c r="AE1">
        <f t="shared" si="0"/>
        <v>73258</v>
      </c>
      <c r="AF1">
        <f t="shared" si="0"/>
        <v>75136</v>
      </c>
      <c r="AG1">
        <f t="shared" si="0"/>
        <v>75639</v>
      </c>
      <c r="AH1">
        <f t="shared" si="0"/>
        <v>76197</v>
      </c>
      <c r="AI1">
        <f t="shared" si="0"/>
        <v>76819</v>
      </c>
      <c r="AJ1">
        <f t="shared" si="0"/>
        <v>78572</v>
      </c>
      <c r="AK1">
        <f t="shared" si="0"/>
        <v>78958</v>
      </c>
      <c r="AL1">
        <f t="shared" si="0"/>
        <v>79525</v>
      </c>
      <c r="AM1">
        <f t="shared" si="0"/>
        <v>80372</v>
      </c>
      <c r="AN1">
        <f t="shared" si="0"/>
        <v>81346</v>
      </c>
      <c r="AO1">
        <f t="shared" si="0"/>
        <v>82704</v>
      </c>
      <c r="AP1">
        <f t="shared" si="0"/>
        <v>84070</v>
      </c>
      <c r="AQ1">
        <f t="shared" si="0"/>
        <v>85967</v>
      </c>
      <c r="AR1">
        <f t="shared" si="0"/>
        <v>88325</v>
      </c>
      <c r="AS1">
        <f t="shared" si="0"/>
        <v>90262</v>
      </c>
      <c r="AT1">
        <f t="shared" si="0"/>
        <v>92795</v>
      </c>
      <c r="AU1">
        <f t="shared" si="0"/>
        <v>95075</v>
      </c>
      <c r="AV1">
        <f t="shared" si="0"/>
        <v>97844</v>
      </c>
      <c r="AW1">
        <f t="shared" si="0"/>
        <v>101761</v>
      </c>
      <c r="AX1">
        <f t="shared" si="0"/>
        <v>105782</v>
      </c>
      <c r="AY1">
        <f t="shared" si="0"/>
        <v>109754</v>
      </c>
      <c r="AZ1">
        <f t="shared" si="0"/>
        <v>113536</v>
      </c>
      <c r="BA1">
        <f t="shared" si="0"/>
        <v>118375</v>
      </c>
      <c r="BB1">
        <f t="shared" si="0"/>
        <v>125704</v>
      </c>
      <c r="BC1">
        <f t="shared" si="0"/>
        <v>130909</v>
      </c>
      <c r="BD1">
        <f t="shared" si="0"/>
        <v>145204</v>
      </c>
      <c r="BE1">
        <f t="shared" si="0"/>
        <v>156283</v>
      </c>
      <c r="BF1">
        <f t="shared" si="0"/>
        <v>167022</v>
      </c>
      <c r="BG1">
        <f t="shared" si="0"/>
        <v>181452</v>
      </c>
      <c r="BH1">
        <f t="shared" si="0"/>
        <v>196917</v>
      </c>
      <c r="BI1">
        <f t="shared" si="0"/>
        <v>216161</v>
      </c>
      <c r="BJ1">
        <f t="shared" si="0"/>
        <v>243084</v>
      </c>
      <c r="BK1">
        <f t="shared" si="0"/>
        <v>272698</v>
      </c>
      <c r="BL1">
        <f t="shared" si="0"/>
        <v>304844</v>
      </c>
      <c r="BM1">
        <f t="shared" si="0"/>
        <v>337597</v>
      </c>
      <c r="BN1">
        <f t="shared" si="0"/>
        <v>378381</v>
      </c>
      <c r="BO1">
        <f t="shared" si="0"/>
        <v>418569</v>
      </c>
      <c r="BP1">
        <f t="shared" si="0"/>
        <v>468155</v>
      </c>
      <c r="BQ1">
        <f t="shared" si="0"/>
        <v>530138</v>
      </c>
      <c r="BR1">
        <f t="shared" ref="BR1:FI1" si="1">SUM(BR3:BR269)</f>
        <v>594178</v>
      </c>
      <c r="BS1">
        <f t="shared" si="1"/>
        <v>661544</v>
      </c>
      <c r="BT1">
        <f t="shared" si="1"/>
        <v>720695</v>
      </c>
      <c r="BU1">
        <f t="shared" si="1"/>
        <v>783580</v>
      </c>
      <c r="BV1">
        <f t="shared" si="1"/>
        <v>858317</v>
      </c>
      <c r="BW1">
        <f t="shared" si="1"/>
        <v>933905</v>
      </c>
      <c r="BX1">
        <f t="shared" si="1"/>
        <v>1014713</v>
      </c>
      <c r="BY1">
        <f t="shared" si="1"/>
        <v>1097193</v>
      </c>
      <c r="BZ1">
        <f t="shared" si="1"/>
        <v>1177447</v>
      </c>
      <c r="CA1">
        <f t="shared" si="1"/>
        <v>1251123</v>
      </c>
      <c r="CB1">
        <f t="shared" si="1"/>
        <v>1322598</v>
      </c>
      <c r="CC1">
        <f t="shared" si="1"/>
        <v>1397537</v>
      </c>
      <c r="CD1">
        <f t="shared" si="1"/>
        <v>1481490</v>
      </c>
      <c r="CE1">
        <f t="shared" si="1"/>
        <v>1567423</v>
      </c>
      <c r="CF1">
        <f t="shared" si="1"/>
        <v>1659674</v>
      </c>
      <c r="CG1">
        <f t="shared" si="1"/>
        <v>1737813</v>
      </c>
      <c r="CH1">
        <f t="shared" si="1"/>
        <v>1836615</v>
      </c>
      <c r="CI1">
        <f t="shared" si="1"/>
        <v>1906692</v>
      </c>
      <c r="CJ1">
        <f t="shared" si="1"/>
        <v>1977287</v>
      </c>
      <c r="CK1">
        <f t="shared" si="1"/>
        <v>2057584</v>
      </c>
      <c r="CL1">
        <f t="shared" si="1"/>
        <v>2153578</v>
      </c>
      <c r="CM1">
        <f t="shared" si="1"/>
        <v>2242537</v>
      </c>
      <c r="CN1">
        <f t="shared" si="1"/>
        <v>2316591</v>
      </c>
      <c r="CO1">
        <f t="shared" si="1"/>
        <v>2399451</v>
      </c>
      <c r="CP1">
        <f t="shared" si="1"/>
        <v>2472264</v>
      </c>
      <c r="CQ1">
        <f t="shared" si="1"/>
        <v>2546905</v>
      </c>
      <c r="CR1">
        <f t="shared" si="1"/>
        <v>2622750</v>
      </c>
      <c r="CS1">
        <f t="shared" si="1"/>
        <v>2711635</v>
      </c>
      <c r="CT1">
        <f t="shared" si="1"/>
        <v>2799064</v>
      </c>
      <c r="CU1">
        <f t="shared" si="1"/>
        <v>2884420</v>
      </c>
      <c r="CV1">
        <f t="shared" si="1"/>
        <v>2958352</v>
      </c>
      <c r="CW1">
        <f t="shared" si="1"/>
        <v>3027215</v>
      </c>
      <c r="CX1">
        <f t="shared" si="1"/>
        <v>3101078</v>
      </c>
      <c r="CY1">
        <f t="shared" si="1"/>
        <v>3176596</v>
      </c>
      <c r="CZ1">
        <f t="shared" si="1"/>
        <v>3261450</v>
      </c>
      <c r="DA1">
        <f t="shared" si="1"/>
        <v>3349915</v>
      </c>
      <c r="DB1">
        <f t="shared" si="1"/>
        <v>3432050</v>
      </c>
      <c r="DC1">
        <f t="shared" si="1"/>
        <v>3511157</v>
      </c>
      <c r="DD1">
        <f t="shared" si="1"/>
        <v>3587874</v>
      </c>
      <c r="DE1">
        <f t="shared" si="1"/>
        <v>3668635</v>
      </c>
      <c r="DF1">
        <f t="shared" si="1"/>
        <v>3760836</v>
      </c>
      <c r="DG1">
        <f t="shared" si="1"/>
        <v>3851895</v>
      </c>
      <c r="DH1">
        <f t="shared" si="1"/>
        <v>3945002</v>
      </c>
      <c r="DI1">
        <f t="shared" si="1"/>
        <v>4030363</v>
      </c>
      <c r="DJ1">
        <f t="shared" si="1"/>
        <v>4108270</v>
      </c>
      <c r="DK1">
        <f t="shared" si="1"/>
        <v>4184838</v>
      </c>
      <c r="DL1">
        <f t="shared" si="1"/>
        <v>4268247</v>
      </c>
      <c r="DM1">
        <f t="shared" si="1"/>
        <v>4353211</v>
      </c>
      <c r="DN1">
        <f t="shared" si="1"/>
        <v>4451126</v>
      </c>
      <c r="DO1">
        <f t="shared" si="1"/>
        <v>4548549</v>
      </c>
      <c r="DP1">
        <f t="shared" si="1"/>
        <v>4641727</v>
      </c>
      <c r="DQ1">
        <f t="shared" si="1"/>
        <v>4721968</v>
      </c>
      <c r="DR1">
        <f t="shared" si="1"/>
        <v>4810315</v>
      </c>
      <c r="DS1">
        <f t="shared" si="1"/>
        <v>4906193</v>
      </c>
      <c r="DT1">
        <f t="shared" si="1"/>
        <v>5005761</v>
      </c>
      <c r="DU1">
        <f t="shared" si="1"/>
        <v>5112366</v>
      </c>
      <c r="DV1">
        <f t="shared" si="1"/>
        <v>5220585</v>
      </c>
      <c r="DW1">
        <f t="shared" si="1"/>
        <v>5321022</v>
      </c>
      <c r="DX1">
        <f t="shared" si="1"/>
        <v>5417354</v>
      </c>
      <c r="DY1">
        <f t="shared" si="1"/>
        <v>5504324</v>
      </c>
      <c r="DZ1">
        <f t="shared" si="1"/>
        <v>5599216</v>
      </c>
      <c r="EA1">
        <f t="shared" si="1"/>
        <v>5702113</v>
      </c>
      <c r="EB1">
        <f t="shared" si="1"/>
        <v>5820253</v>
      </c>
      <c r="EC1">
        <f t="shared" si="1"/>
        <v>5941938</v>
      </c>
      <c r="ED1">
        <f t="shared" si="1"/>
        <v>6070884</v>
      </c>
      <c r="EE1">
        <f t="shared" si="1"/>
        <v>6178860</v>
      </c>
      <c r="EF1">
        <f t="shared" si="1"/>
        <v>6275246</v>
      </c>
      <c r="EG1">
        <f t="shared" si="1"/>
        <v>6387981</v>
      </c>
      <c r="EH1">
        <f t="shared" si="1"/>
        <v>6515768</v>
      </c>
      <c r="EI1">
        <f t="shared" si="1"/>
        <v>6642985</v>
      </c>
      <c r="EJ1">
        <f t="shared" si="1"/>
        <v>6776258</v>
      </c>
      <c r="EK1">
        <f t="shared" si="1"/>
        <v>6902782</v>
      </c>
      <c r="EL1">
        <f t="shared" si="1"/>
        <v>7015871</v>
      </c>
      <c r="EM1">
        <f t="shared" si="1"/>
        <v>7119487</v>
      </c>
      <c r="EN1">
        <f t="shared" si="1"/>
        <v>7243018</v>
      </c>
      <c r="EO1">
        <f t="shared" si="1"/>
        <v>7376659</v>
      </c>
      <c r="EP1">
        <f t="shared" si="1"/>
        <v>7515050</v>
      </c>
      <c r="EQ1">
        <f t="shared" si="1"/>
        <v>7644586</v>
      </c>
      <c r="ER1">
        <f t="shared" si="1"/>
        <v>7779207</v>
      </c>
      <c r="ES1">
        <f t="shared" si="1"/>
        <v>7912752</v>
      </c>
      <c r="ET1">
        <f t="shared" si="1"/>
        <v>8034787</v>
      </c>
      <c r="EU1">
        <f t="shared" si="1"/>
        <v>8174568</v>
      </c>
      <c r="EV1">
        <f t="shared" si="1"/>
        <v>8350578</v>
      </c>
      <c r="EW1">
        <f t="shared" si="1"/>
        <v>8489604</v>
      </c>
      <c r="EX1">
        <f t="shared" si="1"/>
        <v>8670951</v>
      </c>
      <c r="EY1">
        <f t="shared" si="1"/>
        <v>8829814</v>
      </c>
      <c r="EZ1">
        <f t="shared" si="1"/>
        <v>8961235</v>
      </c>
      <c r="FA1">
        <f t="shared" si="1"/>
        <v>9099271</v>
      </c>
      <c r="FB1">
        <f t="shared" si="1"/>
        <v>9264657</v>
      </c>
      <c r="FC1">
        <f t="shared" si="1"/>
        <v>9432072</v>
      </c>
      <c r="FD1">
        <f t="shared" si="1"/>
        <v>9610551</v>
      </c>
      <c r="FE1">
        <f t="shared" si="1"/>
        <v>9802294</v>
      </c>
      <c r="FF1">
        <f t="shared" si="1"/>
        <v>9980257</v>
      </c>
      <c r="FG1">
        <f t="shared" si="1"/>
        <v>10145791</v>
      </c>
      <c r="FH1">
        <f t="shared" si="1"/>
        <v>10302151</v>
      </c>
      <c r="FI1">
        <f t="shared" si="1"/>
        <v>10475826</v>
      </c>
    </row>
    <row r="2" spans="1:16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</row>
    <row r="3" spans="1:165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</row>
    <row r="4" spans="1:16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</row>
    <row r="5" spans="1:16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</row>
    <row r="6" spans="1:16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</row>
    <row r="7" spans="1:16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</row>
    <row r="8" spans="1:16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</row>
    <row r="9" spans="1:16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</row>
    <row r="10" spans="1:16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</row>
    <row r="11" spans="1:16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</row>
    <row r="12" spans="1:16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</row>
    <row r="13" spans="1:16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</row>
    <row r="14" spans="1:165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</row>
    <row r="15" spans="1:16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</row>
    <row r="16" spans="1:165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</row>
    <row r="17" spans="1:16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</row>
    <row r="18" spans="1:16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</row>
    <row r="19" spans="1:16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</row>
    <row r="20" spans="1:16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</row>
    <row r="21" spans="1:165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</row>
    <row r="22" spans="1:16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</row>
    <row r="23" spans="1:16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</row>
    <row r="24" spans="1:16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</row>
    <row r="25" spans="1:16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</row>
    <row r="26" spans="1:165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</row>
    <row r="27" spans="1:165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</row>
    <row r="28" spans="1:165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</row>
    <row r="29" spans="1:165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</row>
    <row r="30" spans="1:165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</row>
    <row r="31" spans="1:165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</row>
    <row r="32" spans="1:165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</row>
    <row r="33" spans="1:165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</row>
    <row r="34" spans="1:165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</row>
    <row r="35" spans="1:165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</row>
    <row r="36" spans="1:165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</row>
    <row r="37" spans="1:165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</row>
    <row r="38" spans="1:165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</row>
    <row r="39" spans="1:165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</row>
    <row r="40" spans="1:165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</row>
    <row r="41" spans="1:165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</row>
    <row r="42" spans="1:165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</row>
    <row r="43" spans="1:165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</row>
    <row r="44" spans="1:165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</row>
    <row r="45" spans="1:165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</row>
    <row r="46" spans="1:165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</row>
    <row r="47" spans="1:165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</row>
    <row r="48" spans="1:165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</row>
    <row r="49" spans="1:165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</row>
    <row r="50" spans="1:165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</row>
    <row r="51" spans="1:165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</row>
    <row r="52" spans="1:165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</row>
    <row r="53" spans="1:165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</row>
    <row r="54" spans="1:165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</row>
    <row r="55" spans="1:165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</row>
    <row r="56" spans="1:165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</row>
    <row r="57" spans="1:165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</row>
    <row r="58" spans="1:165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</row>
    <row r="59" spans="1:165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</row>
    <row r="60" spans="1:165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</row>
    <row r="61" spans="1:165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</row>
    <row r="62" spans="1:165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</row>
    <row r="63" spans="1:165" x14ac:dyDescent="0.35">
      <c r="A63" t="s">
        <v>147</v>
      </c>
      <c r="B63" t="s">
        <v>142</v>
      </c>
      <c r="C63">
        <v>33.881999999999998</v>
      </c>
      <c r="D63">
        <v>113.614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</row>
    <row r="64" spans="1:165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</row>
    <row r="65" spans="1:165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</row>
    <row r="66" spans="1:165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</row>
    <row r="67" spans="1:165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</row>
    <row r="68" spans="1:165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</row>
    <row r="69" spans="1:165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</row>
    <row r="70" spans="1:165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</row>
    <row r="71" spans="1:165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</row>
    <row r="72" spans="1:165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</row>
    <row r="73" spans="1:165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</row>
    <row r="74" spans="1:165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</row>
    <row r="75" spans="1:165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</row>
    <row r="76" spans="1:165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</row>
    <row r="77" spans="1:165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</row>
    <row r="78" spans="1:165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</row>
    <row r="79" spans="1:165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</row>
    <row r="80" spans="1:165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</row>
    <row r="81" spans="1:165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</row>
    <row r="82" spans="1:165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</row>
    <row r="83" spans="1:165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</row>
    <row r="84" spans="1:165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</row>
    <row r="85" spans="1:165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</row>
    <row r="86" spans="1:165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</row>
    <row r="87" spans="1:165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</row>
    <row r="88" spans="1:165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</row>
    <row r="89" spans="1:165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</row>
    <row r="90" spans="1:165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</row>
    <row r="91" spans="1:165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</row>
    <row r="92" spans="1:165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</row>
    <row r="93" spans="1:165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</row>
    <row r="94" spans="1:165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</row>
    <row r="95" spans="1:165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</row>
    <row r="96" spans="1:165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</row>
    <row r="97" spans="1:165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</row>
    <row r="98" spans="1:165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</row>
    <row r="99" spans="1:165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</row>
    <row r="100" spans="1:165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</row>
    <row r="101" spans="1:165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</row>
    <row r="102" spans="1:165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</row>
    <row r="103" spans="1:165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</row>
    <row r="104" spans="1:165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</row>
    <row r="105" spans="1:165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</row>
    <row r="106" spans="1:165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</row>
    <row r="107" spans="1:165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</row>
    <row r="108" spans="1:165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</row>
    <row r="109" spans="1:165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</row>
    <row r="110" spans="1:165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</row>
    <row r="111" spans="1:165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</row>
    <row r="112" spans="1:165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</row>
    <row r="113" spans="1:165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</row>
    <row r="114" spans="1:165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</row>
    <row r="115" spans="1:165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</row>
    <row r="116" spans="1:165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</row>
    <row r="117" spans="1:165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</row>
    <row r="118" spans="1:165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</row>
    <row r="119" spans="1:165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</row>
    <row r="120" spans="1:165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</row>
    <row r="121" spans="1:165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</row>
    <row r="122" spans="1:165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</row>
    <row r="123" spans="1:165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</row>
    <row r="124" spans="1:165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</row>
    <row r="125" spans="1:165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</row>
    <row r="126" spans="1:165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</row>
    <row r="127" spans="1:165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</row>
    <row r="128" spans="1:165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</row>
    <row r="129" spans="2:165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</row>
    <row r="130" spans="2:165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</row>
    <row r="131" spans="2:165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</row>
    <row r="132" spans="2:165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</row>
    <row r="133" spans="2:165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</row>
    <row r="134" spans="2:165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</row>
    <row r="135" spans="2:165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</row>
    <row r="136" spans="2:165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</row>
    <row r="137" spans="2:165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</row>
    <row r="138" spans="2:165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</row>
    <row r="139" spans="2:165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</row>
    <row r="140" spans="2:165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</row>
    <row r="141" spans="2:165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</row>
    <row r="142" spans="2:165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22</v>
      </c>
      <c r="T142">
        <v>22</v>
      </c>
      <c r="U142">
        <v>25</v>
      </c>
      <c r="V142">
        <v>25</v>
      </c>
      <c r="W142">
        <v>26</v>
      </c>
      <c r="X142">
        <v>26</v>
      </c>
      <c r="Y142">
        <v>26</v>
      </c>
      <c r="Z142">
        <v>28</v>
      </c>
      <c r="AA142">
        <v>28</v>
      </c>
      <c r="AB142">
        <v>29</v>
      </c>
      <c r="AC142">
        <v>43</v>
      </c>
      <c r="AD142">
        <v>59</v>
      </c>
      <c r="AE142">
        <v>66</v>
      </c>
      <c r="AF142">
        <v>74</v>
      </c>
      <c r="AG142">
        <v>84</v>
      </c>
      <c r="AH142">
        <v>94</v>
      </c>
      <c r="AI142">
        <v>105</v>
      </c>
      <c r="AJ142">
        <v>122</v>
      </c>
      <c r="AK142">
        <v>147</v>
      </c>
      <c r="AL142">
        <v>159</v>
      </c>
      <c r="AM142">
        <v>170</v>
      </c>
      <c r="AN142">
        <v>189</v>
      </c>
      <c r="AO142">
        <v>214</v>
      </c>
      <c r="AP142">
        <v>228</v>
      </c>
      <c r="AQ142">
        <v>241</v>
      </c>
      <c r="AR142">
        <v>256</v>
      </c>
      <c r="AS142">
        <v>274</v>
      </c>
      <c r="AT142">
        <v>293</v>
      </c>
      <c r="AU142">
        <v>331</v>
      </c>
      <c r="AV142">
        <v>360</v>
      </c>
      <c r="AW142">
        <v>420</v>
      </c>
      <c r="AX142">
        <v>461</v>
      </c>
      <c r="AY142">
        <v>502</v>
      </c>
      <c r="AZ142">
        <v>511</v>
      </c>
      <c r="BA142">
        <v>581</v>
      </c>
      <c r="BB142">
        <v>639</v>
      </c>
      <c r="BC142">
        <v>639</v>
      </c>
      <c r="BD142">
        <v>701</v>
      </c>
      <c r="BE142">
        <v>773</v>
      </c>
      <c r="BF142">
        <v>839</v>
      </c>
      <c r="BG142">
        <v>839</v>
      </c>
      <c r="BH142">
        <v>878</v>
      </c>
      <c r="BI142">
        <v>889</v>
      </c>
      <c r="BJ142">
        <v>924</v>
      </c>
      <c r="BK142">
        <v>963</v>
      </c>
      <c r="BL142">
        <v>1007</v>
      </c>
      <c r="BM142">
        <v>1101</v>
      </c>
      <c r="BN142">
        <v>1128</v>
      </c>
      <c r="BO142">
        <v>1193</v>
      </c>
      <c r="BP142">
        <v>1307</v>
      </c>
      <c r="BQ142">
        <v>1387</v>
      </c>
      <c r="BR142">
        <v>1468</v>
      </c>
      <c r="BS142">
        <v>1693</v>
      </c>
      <c r="BT142">
        <v>1866</v>
      </c>
      <c r="BU142">
        <v>1866</v>
      </c>
      <c r="BV142">
        <v>1953</v>
      </c>
      <c r="BW142">
        <v>2178</v>
      </c>
      <c r="BX142">
        <v>2495</v>
      </c>
      <c r="BY142">
        <v>2617</v>
      </c>
      <c r="BZ142">
        <v>3139</v>
      </c>
      <c r="CA142">
        <v>3139</v>
      </c>
      <c r="CB142">
        <v>3654</v>
      </c>
      <c r="CC142">
        <v>3906</v>
      </c>
      <c r="CD142">
        <v>4257</v>
      </c>
      <c r="CE142">
        <v>4667</v>
      </c>
      <c r="CF142">
        <v>5530</v>
      </c>
      <c r="CG142">
        <v>6005</v>
      </c>
      <c r="CH142">
        <v>6748</v>
      </c>
      <c r="CI142">
        <v>7370</v>
      </c>
      <c r="CJ142">
        <v>7645</v>
      </c>
      <c r="CK142">
        <v>8100</v>
      </c>
      <c r="CL142">
        <v>8626</v>
      </c>
      <c r="CM142">
        <v>9787</v>
      </c>
      <c r="CN142">
        <v>10296</v>
      </c>
      <c r="CO142">
        <v>10797</v>
      </c>
      <c r="CP142">
        <v>10797</v>
      </c>
      <c r="CQ142">
        <v>11135</v>
      </c>
      <c r="CR142">
        <v>11512</v>
      </c>
      <c r="CS142">
        <v>12368</v>
      </c>
      <c r="CT142">
        <v>12829</v>
      </c>
      <c r="CU142">
        <v>13231</v>
      </c>
      <c r="CV142">
        <v>13441</v>
      </c>
      <c r="CW142">
        <v>14153</v>
      </c>
      <c r="CX142">
        <v>13736</v>
      </c>
      <c r="CY142">
        <v>13895</v>
      </c>
      <c r="CZ142">
        <v>14088</v>
      </c>
      <c r="DA142">
        <v>14305</v>
      </c>
      <c r="DB142">
        <v>14571</v>
      </c>
      <c r="DC142">
        <v>14877</v>
      </c>
      <c r="DD142">
        <v>15078</v>
      </c>
      <c r="DE142">
        <v>15253</v>
      </c>
      <c r="DF142">
        <v>15253</v>
      </c>
      <c r="DG142">
        <v>15477</v>
      </c>
      <c r="DH142">
        <v>15575</v>
      </c>
      <c r="DI142">
        <v>15663</v>
      </c>
      <c r="DJ142">
        <v>15777</v>
      </c>
      <c r="DK142">
        <v>15847</v>
      </c>
      <c r="DL142">
        <v>15968</v>
      </c>
      <c r="DM142">
        <v>16049</v>
      </c>
      <c r="DN142">
        <v>16120</v>
      </c>
      <c r="DO142">
        <v>16203</v>
      </c>
      <c r="DP142">
        <v>16237</v>
      </c>
      <c r="DQ142">
        <v>16285</v>
      </c>
      <c r="DR142">
        <v>16305</v>
      </c>
      <c r="DS142">
        <v>16367</v>
      </c>
      <c r="DT142">
        <v>16367</v>
      </c>
      <c r="DU142">
        <v>16424</v>
      </c>
      <c r="DV142">
        <v>16513</v>
      </c>
      <c r="DW142">
        <v>16536</v>
      </c>
      <c r="DX142">
        <v>16550</v>
      </c>
      <c r="DY142">
        <v>16581</v>
      </c>
      <c r="DZ142">
        <v>16623</v>
      </c>
      <c r="EA142">
        <v>16651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</row>
    <row r="143" spans="2:165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</row>
    <row r="144" spans="2:165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</row>
    <row r="145" spans="2:165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</row>
    <row r="146" spans="2:165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</row>
    <row r="147" spans="2:165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</row>
    <row r="148" spans="2:165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</row>
    <row r="149" spans="2:165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</row>
    <row r="150" spans="2:165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</row>
    <row r="151" spans="2:165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</row>
    <row r="152" spans="2:165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</row>
    <row r="153" spans="2:165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</row>
    <row r="154" spans="2:165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</row>
    <row r="155" spans="2:165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</row>
    <row r="156" spans="2:165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</row>
    <row r="157" spans="2:165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</row>
    <row r="158" spans="2:165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</row>
    <row r="159" spans="2:165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</row>
    <row r="160" spans="2:165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</row>
    <row r="161" spans="1:165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</row>
    <row r="162" spans="1:165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</row>
    <row r="163" spans="1:165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</row>
    <row r="164" spans="1:165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</row>
    <row r="165" spans="1:165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</row>
    <row r="166" spans="1:165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</row>
    <row r="167" spans="1:165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</row>
    <row r="168" spans="1:165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</row>
    <row r="169" spans="1:165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</row>
    <row r="170" spans="1:165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</row>
    <row r="171" spans="1:165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</row>
    <row r="172" spans="1:165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</row>
    <row r="173" spans="1:165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</row>
    <row r="174" spans="1:165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</row>
    <row r="175" spans="1:165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</row>
    <row r="176" spans="1:165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</row>
    <row r="177" spans="2:165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</row>
    <row r="178" spans="2:165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</row>
    <row r="179" spans="2:165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</row>
    <row r="180" spans="2:165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</row>
    <row r="181" spans="2:165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</row>
    <row r="182" spans="2:165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</row>
    <row r="183" spans="2:165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</row>
    <row r="184" spans="2:165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</row>
    <row r="185" spans="2:165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</row>
    <row r="186" spans="2:165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</row>
    <row r="187" spans="2:165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</row>
    <row r="188" spans="2:165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</row>
    <row r="189" spans="2:165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</row>
    <row r="190" spans="2:165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</row>
    <row r="191" spans="2:165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</row>
    <row r="192" spans="2:165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</row>
    <row r="193" spans="2:165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</row>
    <row r="194" spans="2:165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</row>
    <row r="195" spans="2:165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</row>
    <row r="196" spans="2:165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</row>
    <row r="197" spans="2:165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</row>
    <row r="198" spans="2:165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</row>
    <row r="199" spans="2:165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</row>
    <row r="200" spans="2:165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</row>
    <row r="201" spans="2:165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</row>
    <row r="202" spans="2:165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</row>
    <row r="203" spans="2:165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</row>
    <row r="204" spans="2:165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</row>
    <row r="205" spans="2:165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</row>
    <row r="206" spans="2:165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</row>
    <row r="207" spans="2:165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</row>
    <row r="208" spans="2:165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</row>
    <row r="209" spans="1:165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</row>
    <row r="210" spans="1:165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</row>
    <row r="211" spans="1:165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</row>
    <row r="212" spans="1:165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</row>
    <row r="213" spans="1:16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</row>
    <row r="214" spans="1:16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</row>
    <row r="215" spans="1:165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</row>
    <row r="216" spans="1:16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</row>
    <row r="217" spans="1:165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</row>
    <row r="218" spans="1:16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</row>
    <row r="219" spans="1:165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</row>
    <row r="220" spans="1:16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</row>
    <row r="221" spans="1:16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</row>
    <row r="222" spans="1:16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</row>
    <row r="223" spans="1:16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</row>
    <row r="224" spans="1:16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</row>
    <row r="225" spans="1:165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</row>
    <row r="226" spans="1:16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3</v>
      </c>
      <c r="V226">
        <v>3</v>
      </c>
      <c r="W226">
        <v>3</v>
      </c>
      <c r="X226">
        <v>8</v>
      </c>
      <c r="Y226">
        <v>8</v>
      </c>
      <c r="Z226">
        <v>9</v>
      </c>
      <c r="AA226">
        <v>9</v>
      </c>
      <c r="AB226">
        <v>9</v>
      </c>
      <c r="AC226">
        <v>9</v>
      </c>
      <c r="AD226">
        <v>9</v>
      </c>
      <c r="AE226">
        <v>9</v>
      </c>
      <c r="AF226">
        <v>9</v>
      </c>
      <c r="AG226">
        <v>9</v>
      </c>
      <c r="AH226">
        <v>9</v>
      </c>
      <c r="AI226">
        <v>9</v>
      </c>
      <c r="AJ226">
        <v>9</v>
      </c>
      <c r="AK226">
        <v>9</v>
      </c>
      <c r="AL226">
        <v>13</v>
      </c>
      <c r="AM226">
        <v>13</v>
      </c>
      <c r="AN226">
        <v>13</v>
      </c>
      <c r="AO226">
        <v>15</v>
      </c>
      <c r="AP226">
        <v>20</v>
      </c>
      <c r="AQ226">
        <v>23</v>
      </c>
      <c r="AR226">
        <v>36</v>
      </c>
      <c r="AS226">
        <v>40</v>
      </c>
      <c r="AT226">
        <v>51</v>
      </c>
      <c r="AU226">
        <v>85</v>
      </c>
      <c r="AV226">
        <v>115</v>
      </c>
      <c r="AW226">
        <v>163</v>
      </c>
      <c r="AX226">
        <v>206</v>
      </c>
      <c r="AY226">
        <v>273</v>
      </c>
      <c r="AZ226">
        <v>321</v>
      </c>
      <c r="BA226">
        <v>382</v>
      </c>
      <c r="BB226">
        <v>456</v>
      </c>
      <c r="BC226">
        <v>456</v>
      </c>
      <c r="BD226">
        <v>798</v>
      </c>
      <c r="BE226">
        <v>1140</v>
      </c>
      <c r="BF226">
        <v>1140</v>
      </c>
      <c r="BG226">
        <v>1543</v>
      </c>
      <c r="BH226">
        <v>1950</v>
      </c>
      <c r="BI226">
        <v>2626</v>
      </c>
      <c r="BJ226">
        <v>2689</v>
      </c>
      <c r="BK226">
        <v>3983</v>
      </c>
      <c r="BL226">
        <v>5018</v>
      </c>
      <c r="BM226">
        <v>5683</v>
      </c>
      <c r="BN226">
        <v>6650</v>
      </c>
      <c r="BO226">
        <v>8077</v>
      </c>
      <c r="BP226">
        <v>9529</v>
      </c>
      <c r="BQ226">
        <v>11658</v>
      </c>
      <c r="BR226">
        <v>14543</v>
      </c>
      <c r="BS226">
        <v>17089</v>
      </c>
      <c r="BT226">
        <v>19522</v>
      </c>
      <c r="BU226">
        <v>22141</v>
      </c>
      <c r="BV226">
        <v>25150</v>
      </c>
      <c r="BW226">
        <v>29474</v>
      </c>
      <c r="BX226">
        <v>33718</v>
      </c>
      <c r="BY226">
        <v>38168</v>
      </c>
      <c r="BZ226">
        <v>41903</v>
      </c>
      <c r="CA226">
        <v>47806</v>
      </c>
      <c r="CB226">
        <v>51608</v>
      </c>
      <c r="CC226">
        <v>55242</v>
      </c>
      <c r="CD226">
        <v>60733</v>
      </c>
      <c r="CE226">
        <v>65077</v>
      </c>
      <c r="CF226">
        <v>73758</v>
      </c>
      <c r="CG226">
        <v>78991</v>
      </c>
      <c r="CH226">
        <v>84279</v>
      </c>
      <c r="CI226">
        <v>88621</v>
      </c>
      <c r="CJ226">
        <v>93873</v>
      </c>
      <c r="CK226">
        <v>98476</v>
      </c>
      <c r="CL226">
        <v>103093</v>
      </c>
      <c r="CM226">
        <v>108692</v>
      </c>
      <c r="CN226">
        <v>114217</v>
      </c>
      <c r="CO226">
        <v>120067</v>
      </c>
      <c r="CP226">
        <v>124743</v>
      </c>
      <c r="CQ226">
        <v>129044</v>
      </c>
      <c r="CR226">
        <v>133495</v>
      </c>
      <c r="CS226">
        <v>138078</v>
      </c>
      <c r="CT226">
        <v>143464</v>
      </c>
      <c r="CU226">
        <v>148377</v>
      </c>
      <c r="CV226">
        <v>152840</v>
      </c>
      <c r="CW226">
        <v>157149</v>
      </c>
      <c r="CX226">
        <v>161145</v>
      </c>
      <c r="CY226">
        <v>165221</v>
      </c>
      <c r="CZ226">
        <v>171253</v>
      </c>
      <c r="DA226">
        <v>177454</v>
      </c>
      <c r="DB226">
        <v>182260</v>
      </c>
      <c r="DC226">
        <v>186599</v>
      </c>
      <c r="DD226">
        <v>190584</v>
      </c>
      <c r="DE226">
        <v>194990</v>
      </c>
      <c r="DF226">
        <v>201101</v>
      </c>
      <c r="DG226">
        <v>206715</v>
      </c>
      <c r="DH226">
        <v>211364</v>
      </c>
      <c r="DI226">
        <v>215260</v>
      </c>
      <c r="DJ226">
        <v>219183</v>
      </c>
      <c r="DK226">
        <v>223060</v>
      </c>
      <c r="DL226">
        <v>226463</v>
      </c>
      <c r="DM226">
        <v>229705</v>
      </c>
      <c r="DN226">
        <v>233151</v>
      </c>
      <c r="DO226">
        <v>236711</v>
      </c>
      <c r="DP226">
        <v>240161</v>
      </c>
      <c r="DQ226">
        <v>243695</v>
      </c>
      <c r="DR226">
        <v>246406</v>
      </c>
      <c r="DS226">
        <v>248818</v>
      </c>
      <c r="DT226">
        <v>248293</v>
      </c>
      <c r="DU226">
        <v>250908</v>
      </c>
      <c r="DV226">
        <v>254195</v>
      </c>
      <c r="DW226">
        <v>257154</v>
      </c>
      <c r="DX226">
        <v>259559</v>
      </c>
      <c r="DY226">
        <v>261184</v>
      </c>
      <c r="DZ226">
        <v>265227</v>
      </c>
      <c r="EA226">
        <v>267240</v>
      </c>
      <c r="EB226">
        <v>269127</v>
      </c>
      <c r="EC226">
        <v>271222</v>
      </c>
      <c r="ED226">
        <v>272826</v>
      </c>
      <c r="EE226">
        <v>274762</v>
      </c>
      <c r="EF226">
        <v>276332</v>
      </c>
      <c r="EG226">
        <v>277985</v>
      </c>
      <c r="EH226">
        <v>279856</v>
      </c>
      <c r="EI226">
        <v>281661</v>
      </c>
      <c r="EJ226">
        <v>283311</v>
      </c>
      <c r="EK226">
        <v>284868</v>
      </c>
      <c r="EL226">
        <v>286194</v>
      </c>
      <c r="EM226">
        <v>287399</v>
      </c>
      <c r="EN226">
        <v>289140</v>
      </c>
      <c r="EO226">
        <v>290143</v>
      </c>
      <c r="EP226">
        <v>291409</v>
      </c>
      <c r="EQ226">
        <v>292950</v>
      </c>
      <c r="ER226">
        <v>294375</v>
      </c>
      <c r="ES226">
        <v>295889</v>
      </c>
      <c r="ET226">
        <v>296857</v>
      </c>
      <c r="EU226">
        <v>298136</v>
      </c>
      <c r="EV226">
        <v>299251</v>
      </c>
      <c r="EW226">
        <v>300469</v>
      </c>
      <c r="EX226">
        <v>301815</v>
      </c>
      <c r="EY226">
        <v>303110</v>
      </c>
      <c r="EZ226">
        <v>304331</v>
      </c>
      <c r="FA226">
        <v>305289</v>
      </c>
      <c r="FB226">
        <v>306210</v>
      </c>
      <c r="FC226">
        <v>306862</v>
      </c>
      <c r="FD226">
        <v>307980</v>
      </c>
      <c r="FE226">
        <v>309360</v>
      </c>
      <c r="FF226">
        <v>310250</v>
      </c>
      <c r="FG226">
        <v>311151</v>
      </c>
      <c r="FH226">
        <v>311965</v>
      </c>
      <c r="FI226">
        <v>312654</v>
      </c>
    </row>
    <row r="227" spans="1:16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</row>
    <row r="228" spans="1:165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8914</v>
      </c>
      <c r="BJ228">
        <v>14153</v>
      </c>
      <c r="BK228">
        <v>19479</v>
      </c>
      <c r="BL228">
        <v>25818</v>
      </c>
      <c r="BM228">
        <v>33756</v>
      </c>
      <c r="BN228">
        <v>43845</v>
      </c>
      <c r="BO228">
        <v>54108</v>
      </c>
      <c r="BP228">
        <v>66044</v>
      </c>
      <c r="BQ228">
        <v>84080</v>
      </c>
      <c r="BR228">
        <v>102254</v>
      </c>
      <c r="BS228">
        <v>122054</v>
      </c>
      <c r="BT228">
        <v>141194</v>
      </c>
      <c r="BU228">
        <v>162690</v>
      </c>
      <c r="BV228">
        <v>188701</v>
      </c>
      <c r="BW228">
        <v>214194</v>
      </c>
      <c r="BX228">
        <v>244593</v>
      </c>
      <c r="BY228">
        <v>276535</v>
      </c>
      <c r="BZ228">
        <v>309699</v>
      </c>
      <c r="CA228">
        <v>337573</v>
      </c>
      <c r="CB228">
        <v>367210</v>
      </c>
      <c r="CC228">
        <v>397992</v>
      </c>
      <c r="CD228">
        <v>429686</v>
      </c>
      <c r="CE228">
        <v>464442</v>
      </c>
      <c r="CF228">
        <v>497943</v>
      </c>
      <c r="CG228">
        <v>527958</v>
      </c>
      <c r="CH228">
        <v>556517</v>
      </c>
      <c r="CI228">
        <v>581810</v>
      </c>
      <c r="CJ228">
        <v>608845</v>
      </c>
      <c r="CK228">
        <v>637974</v>
      </c>
      <c r="CL228">
        <v>669272</v>
      </c>
      <c r="CM228">
        <v>701996</v>
      </c>
      <c r="CN228">
        <v>730317</v>
      </c>
      <c r="CO228">
        <v>756375</v>
      </c>
      <c r="CP228">
        <v>783716</v>
      </c>
      <c r="CQ228">
        <v>809213</v>
      </c>
      <c r="CR228">
        <v>837414</v>
      </c>
      <c r="CS228">
        <v>871617</v>
      </c>
      <c r="CT228">
        <v>907908</v>
      </c>
      <c r="CU228">
        <v>940829</v>
      </c>
      <c r="CV228">
        <v>968517</v>
      </c>
      <c r="CW228">
        <v>990993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1288566</v>
      </c>
      <c r="DI228">
        <v>1314306</v>
      </c>
      <c r="DJ228">
        <v>1334084</v>
      </c>
      <c r="DK228">
        <v>1352962</v>
      </c>
      <c r="DL228">
        <v>1374914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1514839</v>
      </c>
      <c r="DS228">
        <v>1535337</v>
      </c>
      <c r="DT228">
        <v>1558949</v>
      </c>
      <c r="DU228">
        <v>1584486</v>
      </c>
      <c r="DV228">
        <v>1608623</v>
      </c>
      <c r="DW228">
        <v>1630450</v>
      </c>
      <c r="DX228">
        <v>1651239</v>
      </c>
      <c r="DY228">
        <v>1670209</v>
      </c>
      <c r="DZ228">
        <v>1689057</v>
      </c>
      <c r="EA228">
        <v>1707423</v>
      </c>
      <c r="EB228">
        <v>1730259</v>
      </c>
      <c r="EC228">
        <v>1754747</v>
      </c>
      <c r="ED228">
        <v>1778993</v>
      </c>
      <c r="EE228">
        <v>1799122</v>
      </c>
      <c r="EF228">
        <v>1816476</v>
      </c>
      <c r="EG228">
        <v>1837367</v>
      </c>
      <c r="EH228">
        <v>1857248</v>
      </c>
      <c r="EI228">
        <v>1878543</v>
      </c>
      <c r="EJ228">
        <v>1903854</v>
      </c>
      <c r="EK228">
        <v>1926538</v>
      </c>
      <c r="EL228">
        <v>1944309</v>
      </c>
      <c r="EM228">
        <v>1961781</v>
      </c>
      <c r="EN228">
        <v>1979868</v>
      </c>
      <c r="EO228">
        <v>2000702</v>
      </c>
      <c r="EP228">
        <v>2023590</v>
      </c>
      <c r="EQ228">
        <v>2048986</v>
      </c>
      <c r="ER228">
        <v>2074526</v>
      </c>
      <c r="ES228">
        <v>2094058</v>
      </c>
      <c r="ET228">
        <v>2114026</v>
      </c>
      <c r="EU228">
        <v>2137731</v>
      </c>
      <c r="EV228">
        <v>2163290</v>
      </c>
      <c r="EW228">
        <v>2191052</v>
      </c>
      <c r="EX228">
        <v>2222579</v>
      </c>
      <c r="EY228">
        <v>2255297</v>
      </c>
      <c r="EZ228">
        <v>2281655</v>
      </c>
      <c r="FA228">
        <v>2312302</v>
      </c>
      <c r="FB228">
        <v>2347491</v>
      </c>
      <c r="FC228">
        <v>2382327</v>
      </c>
      <c r="FD228">
        <v>2422299</v>
      </c>
      <c r="FE228">
        <v>2467554</v>
      </c>
      <c r="FF228">
        <v>2510151</v>
      </c>
      <c r="FG228">
        <v>2548996</v>
      </c>
      <c r="FH228">
        <v>2590651</v>
      </c>
      <c r="FI228">
        <v>2635417</v>
      </c>
    </row>
    <row r="229" spans="1:165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</row>
    <row r="230" spans="1:16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</row>
    <row r="231" spans="1:165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</row>
    <row r="232" spans="1:165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</row>
    <row r="233" spans="1:165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</row>
    <row r="234" spans="1:165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</row>
    <row r="235" spans="1:165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</row>
    <row r="236" spans="1:165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</row>
    <row r="237" spans="1:165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</row>
    <row r="238" spans="1:165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</row>
    <row r="239" spans="1:165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</row>
    <row r="240" spans="1:165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</row>
    <row r="241" spans="1:165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</row>
    <row r="242" spans="1:165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</row>
    <row r="243" spans="1:165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</row>
    <row r="244" spans="1:165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</row>
    <row r="245" spans="1:165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</row>
    <row r="246" spans="1:165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</row>
    <row r="247" spans="1:165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</row>
    <row r="248" spans="1:165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</row>
    <row r="249" spans="1:165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</row>
    <row r="250" spans="1:165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</row>
    <row r="251" spans="1:165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</row>
    <row r="252" spans="1:165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</row>
    <row r="253" spans="1:165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</row>
    <row r="254" spans="1:165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</row>
    <row r="255" spans="1:165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</row>
    <row r="256" spans="1:165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</row>
    <row r="257" spans="1:165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</row>
    <row r="258" spans="1:165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</row>
    <row r="259" spans="1:165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</row>
    <row r="260" spans="1:165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</row>
    <row r="261" spans="1:165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</row>
    <row r="262" spans="1:165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</row>
    <row r="263" spans="1:165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</row>
    <row r="264" spans="1:165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</row>
    <row r="265" spans="1:165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</row>
    <row r="266" spans="1:165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</row>
    <row r="267" spans="1:165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</row>
    <row r="268" spans="1:165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I255"/>
  <sheetViews>
    <sheetView topLeftCell="ER1" workbookViewId="0">
      <selection activeCell="FI1" sqref="F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</cols>
  <sheetData>
    <row r="1" spans="1:165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I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</row>
    <row r="2" spans="1:16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</row>
    <row r="3" spans="1:165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</row>
    <row r="4" spans="1:16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</row>
    <row r="5" spans="1:16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</row>
    <row r="6" spans="1:16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</row>
    <row r="7" spans="1:16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</row>
    <row r="8" spans="1:16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</row>
    <row r="9" spans="1:16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</row>
    <row r="10" spans="1:16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</row>
    <row r="11" spans="1:16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</row>
    <row r="12" spans="1:16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</row>
    <row r="13" spans="1:16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</row>
    <row r="14" spans="1:165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</row>
    <row r="15" spans="1:16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</row>
    <row r="16" spans="1:165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</row>
    <row r="17" spans="1:16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</row>
    <row r="18" spans="1:16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</row>
    <row r="19" spans="1:16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</row>
    <row r="20" spans="1:16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</row>
    <row r="21" spans="1:165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</row>
    <row r="22" spans="1:16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</row>
    <row r="23" spans="1:16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</row>
    <row r="24" spans="1:16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</row>
    <row r="25" spans="1:16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</row>
    <row r="26" spans="1:165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</row>
    <row r="27" spans="1:165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</row>
    <row r="28" spans="1:16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</row>
    <row r="29" spans="1:16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</row>
    <row r="30" spans="1:16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</row>
    <row r="31" spans="1:16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</row>
    <row r="32" spans="1:165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</row>
    <row r="33" spans="1:165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</row>
    <row r="34" spans="1:165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</row>
    <row r="35" spans="1:165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</row>
    <row r="36" spans="1:165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</row>
    <row r="37" spans="1:165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</row>
    <row r="38" spans="1:165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</row>
    <row r="39" spans="1:165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</row>
    <row r="40" spans="1:165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</row>
    <row r="41" spans="1:165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</row>
    <row r="42" spans="1:165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</row>
    <row r="43" spans="1:165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</row>
    <row r="44" spans="1:165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</row>
    <row r="45" spans="1:165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</row>
    <row r="46" spans="1:165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</row>
    <row r="47" spans="1:165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</row>
    <row r="48" spans="1:165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</row>
    <row r="49" spans="1:165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</row>
    <row r="50" spans="1:165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</row>
    <row r="51" spans="1:165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</row>
    <row r="52" spans="1:165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</row>
    <row r="53" spans="1:165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</row>
    <row r="54" spans="1:165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</row>
    <row r="55" spans="1:165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</row>
    <row r="56" spans="1:165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</row>
    <row r="57" spans="1:165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</row>
    <row r="58" spans="1:165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</row>
    <row r="59" spans="1:165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</row>
    <row r="60" spans="1:165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</row>
    <row r="61" spans="1:165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</row>
    <row r="62" spans="1:165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</row>
    <row r="63" spans="1:165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</row>
    <row r="64" spans="1:165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</row>
    <row r="65" spans="1:165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</row>
    <row r="66" spans="1:165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</row>
    <row r="67" spans="1:165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</row>
    <row r="68" spans="1:165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</row>
    <row r="69" spans="1:165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</row>
    <row r="70" spans="1:165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</row>
    <row r="71" spans="1:165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</row>
    <row r="72" spans="1:165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</row>
    <row r="73" spans="1:165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</row>
    <row r="74" spans="1:165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</row>
    <row r="75" spans="1:165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</row>
    <row r="76" spans="1:165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</row>
    <row r="77" spans="1:165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</row>
    <row r="78" spans="1:165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</row>
    <row r="79" spans="1:165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</row>
    <row r="80" spans="1:165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</row>
    <row r="81" spans="1:165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</row>
    <row r="82" spans="1:165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</row>
    <row r="83" spans="1:165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</row>
    <row r="84" spans="1:165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</row>
    <row r="85" spans="1:165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</row>
    <row r="86" spans="1:165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</row>
    <row r="87" spans="1:165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</row>
    <row r="88" spans="1:165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</row>
    <row r="89" spans="1:165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</row>
    <row r="90" spans="1:165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</row>
    <row r="91" spans="1:165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</row>
    <row r="92" spans="1:165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</row>
    <row r="93" spans="1:165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</row>
    <row r="94" spans="1:165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</row>
    <row r="95" spans="1:165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</row>
    <row r="96" spans="1:165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</row>
    <row r="97" spans="1:165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</row>
    <row r="98" spans="1:165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</row>
    <row r="99" spans="1:165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</row>
    <row r="100" spans="1:165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</row>
    <row r="101" spans="1:165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</row>
    <row r="102" spans="1:165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</row>
    <row r="103" spans="1:165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</row>
    <row r="104" spans="1:165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</row>
    <row r="105" spans="1:165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</row>
    <row r="106" spans="1:165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</row>
    <row r="107" spans="1:165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</row>
    <row r="108" spans="1:165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</row>
    <row r="109" spans="1:165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</row>
    <row r="110" spans="1:165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</row>
    <row r="111" spans="1:165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</row>
    <row r="112" spans="1:165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</row>
    <row r="113" spans="2:165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</row>
    <row r="114" spans="2:165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</row>
    <row r="115" spans="2:165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</row>
    <row r="116" spans="2:165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</row>
    <row r="117" spans="2:165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</row>
    <row r="118" spans="2:165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</row>
    <row r="119" spans="2:165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</row>
    <row r="120" spans="2:165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</row>
    <row r="121" spans="2:165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</row>
    <row r="122" spans="2:165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</row>
    <row r="123" spans="2:165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</row>
    <row r="124" spans="2:165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</row>
    <row r="125" spans="2:165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</row>
    <row r="126" spans="2:165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</row>
    <row r="127" spans="2:165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</row>
    <row r="128" spans="2:165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</row>
    <row r="129" spans="2:165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</row>
    <row r="130" spans="2:165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</row>
    <row r="131" spans="2:165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</row>
    <row r="132" spans="2:165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</row>
    <row r="133" spans="2:165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</row>
    <row r="134" spans="2:165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</row>
    <row r="135" spans="2:165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</row>
    <row r="136" spans="2:165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</row>
    <row r="137" spans="2:165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</row>
    <row r="138" spans="2:165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</row>
    <row r="139" spans="2:165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</row>
    <row r="140" spans="2:165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</row>
    <row r="141" spans="2:165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</row>
    <row r="142" spans="2:165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</row>
    <row r="143" spans="2:165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</row>
    <row r="144" spans="2:165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</row>
    <row r="145" spans="2:165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</row>
    <row r="146" spans="2:165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</row>
    <row r="147" spans="2:165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</row>
    <row r="148" spans="2:165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</row>
    <row r="149" spans="2:165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</row>
    <row r="150" spans="2:165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</row>
    <row r="151" spans="2:165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</row>
    <row r="152" spans="2:165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</row>
    <row r="153" spans="2:165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</row>
    <row r="154" spans="2:165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</row>
    <row r="155" spans="2:165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</row>
    <row r="156" spans="2:165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</row>
    <row r="157" spans="2:165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</row>
    <row r="158" spans="2:165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</row>
    <row r="159" spans="2:165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</row>
    <row r="160" spans="2:165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</row>
    <row r="161" spans="1:165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</row>
    <row r="162" spans="1:165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</row>
    <row r="163" spans="1:165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</row>
    <row r="164" spans="1:165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</row>
    <row r="165" spans="1:165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</row>
    <row r="166" spans="1:165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</row>
    <row r="167" spans="1:165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</row>
    <row r="168" spans="1:165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</row>
    <row r="169" spans="1:165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</row>
    <row r="170" spans="1:165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</row>
    <row r="171" spans="1:165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</row>
    <row r="172" spans="1:165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</row>
    <row r="173" spans="1:165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</row>
    <row r="174" spans="1:165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</row>
    <row r="175" spans="1:165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</row>
    <row r="176" spans="1:165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</row>
    <row r="177" spans="2:165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</row>
    <row r="178" spans="2:165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</row>
    <row r="179" spans="2:165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</row>
    <row r="180" spans="2:165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</row>
    <row r="181" spans="2:165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</row>
    <row r="182" spans="2:165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</row>
    <row r="183" spans="2:165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</row>
    <row r="184" spans="2:165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</row>
    <row r="185" spans="2:165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</row>
    <row r="186" spans="2:165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</row>
    <row r="187" spans="2:165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</row>
    <row r="188" spans="2:165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</row>
    <row r="189" spans="2:165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</row>
    <row r="190" spans="2:165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</row>
    <row r="191" spans="2:165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</row>
    <row r="192" spans="2:165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</row>
    <row r="193" spans="2:165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</row>
    <row r="194" spans="2:165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</row>
    <row r="195" spans="2:165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</row>
    <row r="196" spans="2:165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</row>
    <row r="197" spans="2:165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</row>
    <row r="198" spans="2:165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</row>
    <row r="199" spans="2:165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</row>
    <row r="200" spans="2:165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</row>
    <row r="201" spans="2:165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</row>
    <row r="202" spans="2:165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</row>
    <row r="203" spans="2:165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</row>
    <row r="204" spans="2:165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</row>
    <row r="205" spans="2:165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</row>
    <row r="206" spans="2:165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</row>
    <row r="207" spans="2:165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</row>
    <row r="208" spans="2:165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</row>
    <row r="209" spans="1:165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</row>
    <row r="210" spans="1:165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</row>
    <row r="211" spans="1:165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</row>
    <row r="212" spans="1:165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</row>
    <row r="213" spans="1:16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</row>
    <row r="214" spans="1:16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</row>
    <row r="215" spans="1:165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</row>
    <row r="216" spans="1:16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</row>
    <row r="217" spans="1:165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</row>
    <row r="218" spans="1:16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</row>
    <row r="219" spans="1:165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</row>
    <row r="220" spans="1:16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</row>
    <row r="221" spans="1:16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</row>
    <row r="222" spans="1:16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</row>
    <row r="223" spans="1:16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</row>
    <row r="224" spans="1:16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</row>
    <row r="225" spans="1:165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</row>
    <row r="226" spans="1:16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</row>
    <row r="227" spans="1:16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</row>
    <row r="228" spans="1:165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</row>
    <row r="229" spans="1:165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</row>
    <row r="230" spans="1:16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</row>
    <row r="231" spans="1:165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</row>
    <row r="232" spans="1:165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</row>
    <row r="233" spans="1:165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</row>
    <row r="234" spans="1:165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</row>
    <row r="235" spans="1:165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</row>
    <row r="236" spans="1:165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</row>
    <row r="237" spans="1:165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</row>
    <row r="238" spans="1:165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</row>
    <row r="239" spans="1:165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</row>
    <row r="240" spans="1:165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</row>
    <row r="241" spans="1:165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</row>
    <row r="242" spans="1:165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</row>
    <row r="243" spans="1:165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</row>
    <row r="244" spans="1:165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</row>
    <row r="245" spans="1:165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</row>
    <row r="246" spans="1:165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</row>
    <row r="247" spans="1:165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</row>
    <row r="248" spans="1:165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</row>
    <row r="249" spans="1:165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</row>
    <row r="250" spans="1:165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</row>
    <row r="251" spans="1:165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</row>
    <row r="252" spans="1:165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</row>
    <row r="253" spans="1:165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</row>
    <row r="254" spans="1:165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</row>
    <row r="255" spans="1:165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I268"/>
  <sheetViews>
    <sheetView topLeftCell="ES1" workbookViewId="0">
      <selection activeCell="FI1" sqref="F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</cols>
  <sheetData>
    <row r="1" spans="1:165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2007</v>
      </c>
      <c r="AG1">
        <f t="shared" si="0"/>
        <v>2122</v>
      </c>
      <c r="AH1">
        <f t="shared" si="0"/>
        <v>2247</v>
      </c>
      <c r="AI1">
        <f t="shared" si="0"/>
        <v>2251</v>
      </c>
      <c r="AJ1">
        <f t="shared" si="0"/>
        <v>2458</v>
      </c>
      <c r="AK1">
        <f t="shared" si="0"/>
        <v>2469</v>
      </c>
      <c r="AL1">
        <f t="shared" si="0"/>
        <v>2629</v>
      </c>
      <c r="AM1">
        <f t="shared" si="0"/>
        <v>2708</v>
      </c>
      <c r="AN1">
        <f t="shared" si="0"/>
        <v>2770</v>
      </c>
      <c r="AO1">
        <f t="shared" si="0"/>
        <v>2814</v>
      </c>
      <c r="AP1">
        <f t="shared" si="0"/>
        <v>2872</v>
      </c>
      <c r="AQ1">
        <f t="shared" si="0"/>
        <v>2941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3254</v>
      </c>
      <c r="AV1">
        <f t="shared" si="0"/>
        <v>3347</v>
      </c>
      <c r="AW1">
        <f t="shared" si="0"/>
        <v>3459</v>
      </c>
      <c r="AX1">
        <f t="shared" si="0"/>
        <v>3558</v>
      </c>
      <c r="AY1">
        <f t="shared" si="0"/>
        <v>3801</v>
      </c>
      <c r="AZ1">
        <f t="shared" si="0"/>
        <v>3987</v>
      </c>
      <c r="BA1">
        <f t="shared" si="0"/>
        <v>4263</v>
      </c>
      <c r="BB1">
        <f t="shared" si="0"/>
        <v>4610</v>
      </c>
      <c r="BC1">
        <f t="shared" si="0"/>
        <v>4913</v>
      </c>
      <c r="BD1">
        <f t="shared" si="0"/>
        <v>5411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8852</v>
      </c>
      <c r="BJ1">
        <f t="shared" si="0"/>
        <v>9958</v>
      </c>
      <c r="BK1">
        <f t="shared" si="0"/>
        <v>11439</v>
      </c>
      <c r="BL1">
        <f t="shared" si="0"/>
        <v>13141</v>
      </c>
      <c r="BM1">
        <f t="shared" si="0"/>
        <v>14840</v>
      </c>
      <c r="BN1">
        <f t="shared" si="0"/>
        <v>16758</v>
      </c>
      <c r="BO1">
        <f t="shared" si="0"/>
        <v>19026</v>
      </c>
      <c r="BP1">
        <f t="shared" si="0"/>
        <v>21799</v>
      </c>
      <c r="BQ1">
        <f t="shared" si="0"/>
        <v>24800</v>
      </c>
      <c r="BR1">
        <f t="shared" ref="BR1:EC1" si="1">SUM(BR3:BR268)</f>
        <v>28308</v>
      </c>
      <c r="BS1">
        <f t="shared" si="1"/>
        <v>31990</v>
      </c>
      <c r="BT1">
        <f t="shared" si="1"/>
        <v>35456</v>
      </c>
      <c r="BU1">
        <f t="shared" si="1"/>
        <v>39604</v>
      </c>
      <c r="BV1">
        <f t="shared" si="1"/>
        <v>44440</v>
      </c>
      <c r="BW1">
        <f t="shared" si="1"/>
        <v>49968</v>
      </c>
      <c r="BX1">
        <f t="shared" si="1"/>
        <v>56251</v>
      </c>
      <c r="BY1">
        <f t="shared" si="1"/>
        <v>62213</v>
      </c>
      <c r="BZ1">
        <f t="shared" si="1"/>
        <v>68044</v>
      </c>
      <c r="CA1">
        <f t="shared" si="1"/>
        <v>73031</v>
      </c>
      <c r="CB1">
        <f t="shared" si="1"/>
        <v>78862</v>
      </c>
      <c r="CC1">
        <f t="shared" si="1"/>
        <v>86765</v>
      </c>
      <c r="CD1">
        <f t="shared" si="1"/>
        <v>93457</v>
      </c>
      <c r="CE1">
        <f t="shared" si="1"/>
        <v>101043</v>
      </c>
      <c r="CF1">
        <f t="shared" si="1"/>
        <v>108286</v>
      </c>
      <c r="CG1">
        <f t="shared" si="1"/>
        <v>114307</v>
      </c>
      <c r="CH1">
        <f t="shared" si="1"/>
        <v>120007</v>
      </c>
      <c r="CI1">
        <f t="shared" si="1"/>
        <v>125730</v>
      </c>
      <c r="CJ1">
        <f t="shared" si="1"/>
        <v>132621</v>
      </c>
      <c r="CK1">
        <f t="shared" si="1"/>
        <v>140886</v>
      </c>
      <c r="CL1">
        <f t="shared" si="1"/>
        <v>148157</v>
      </c>
      <c r="CM1">
        <f t="shared" si="1"/>
        <v>157022</v>
      </c>
      <c r="CN1">
        <f t="shared" si="1"/>
        <v>163452</v>
      </c>
      <c r="CO1">
        <f t="shared" si="1"/>
        <v>167983</v>
      </c>
      <c r="CP1">
        <f t="shared" si="1"/>
        <v>173381</v>
      </c>
      <c r="CQ1">
        <f t="shared" si="1"/>
        <v>180475</v>
      </c>
      <c r="CR1">
        <f t="shared" si="1"/>
        <v>187174</v>
      </c>
      <c r="CS1">
        <f t="shared" si="1"/>
        <v>193926</v>
      </c>
      <c r="CT1">
        <f t="shared" si="1"/>
        <v>200266</v>
      </c>
      <c r="CU1">
        <f t="shared" si="1"/>
        <v>206459</v>
      </c>
      <c r="CV1">
        <f t="shared" si="1"/>
        <v>210192</v>
      </c>
      <c r="CW1">
        <f t="shared" si="1"/>
        <v>214747</v>
      </c>
      <c r="CX1">
        <f t="shared" si="1"/>
        <v>221109</v>
      </c>
      <c r="CY1">
        <f t="shared" si="1"/>
        <v>227992</v>
      </c>
      <c r="CZ1">
        <f t="shared" si="1"/>
        <v>233687</v>
      </c>
      <c r="DA1">
        <f t="shared" si="1"/>
        <v>238942</v>
      </c>
      <c r="DB1">
        <f t="shared" si="1"/>
        <v>244129</v>
      </c>
      <c r="DC1">
        <f t="shared" si="1"/>
        <v>247797</v>
      </c>
      <c r="DD1">
        <f t="shared" si="1"/>
        <v>251890</v>
      </c>
      <c r="DE1">
        <f t="shared" si="1"/>
        <v>257612</v>
      </c>
      <c r="DF1">
        <f t="shared" si="1"/>
        <v>264196</v>
      </c>
      <c r="DG1">
        <f t="shared" si="1"/>
        <v>269905</v>
      </c>
      <c r="DH1">
        <f t="shared" si="1"/>
        <v>275250</v>
      </c>
      <c r="DI1">
        <f t="shared" si="1"/>
        <v>279661</v>
      </c>
      <c r="DJ1">
        <f t="shared" si="1"/>
        <v>283086</v>
      </c>
      <c r="DK1">
        <f t="shared" si="1"/>
        <v>286697</v>
      </c>
      <c r="DL1">
        <f t="shared" si="1"/>
        <v>292319</v>
      </c>
      <c r="DM1">
        <f t="shared" si="1"/>
        <v>297539</v>
      </c>
      <c r="DN1">
        <f t="shared" si="1"/>
        <v>302813</v>
      </c>
      <c r="DO1">
        <f t="shared" si="1"/>
        <v>307998</v>
      </c>
      <c r="DP1">
        <f t="shared" si="1"/>
        <v>312150</v>
      </c>
      <c r="DQ1">
        <f t="shared" si="1"/>
        <v>315546</v>
      </c>
      <c r="DR1">
        <f t="shared" si="1"/>
        <v>318853</v>
      </c>
      <c r="DS1">
        <f t="shared" si="1"/>
        <v>323662</v>
      </c>
      <c r="DT1">
        <f t="shared" si="1"/>
        <v>328483</v>
      </c>
      <c r="DU1">
        <f t="shared" si="1"/>
        <v>333292</v>
      </c>
      <c r="DV1">
        <f t="shared" si="1"/>
        <v>338585</v>
      </c>
      <c r="DW1">
        <f t="shared" si="1"/>
        <v>342565</v>
      </c>
      <c r="DX1">
        <f t="shared" si="1"/>
        <v>345412</v>
      </c>
      <c r="DY1">
        <f t="shared" si="1"/>
        <v>346583</v>
      </c>
      <c r="DZ1">
        <f t="shared" si="1"/>
        <v>350807</v>
      </c>
      <c r="EA1">
        <f t="shared" si="1"/>
        <v>355990</v>
      </c>
      <c r="EB1">
        <f t="shared" si="1"/>
        <v>360686</v>
      </c>
      <c r="EC1">
        <f t="shared" si="1"/>
        <v>365380</v>
      </c>
      <c r="ED1">
        <f t="shared" ref="ED1:FI1" si="2">SUM(ED3:ED268)</f>
        <v>369492</v>
      </c>
      <c r="EE1">
        <f t="shared" si="2"/>
        <v>372373</v>
      </c>
      <c r="EF1">
        <f t="shared" si="2"/>
        <v>375902</v>
      </c>
      <c r="EG1">
        <f t="shared" si="2"/>
        <v>380599</v>
      </c>
      <c r="EH1">
        <f t="shared" si="2"/>
        <v>386298</v>
      </c>
      <c r="EI1">
        <f t="shared" si="2"/>
        <v>391472</v>
      </c>
      <c r="EJ1">
        <f t="shared" si="2"/>
        <v>396294</v>
      </c>
      <c r="EK1">
        <f t="shared" si="2"/>
        <v>400107</v>
      </c>
      <c r="EL1">
        <f t="shared" si="2"/>
        <v>402856</v>
      </c>
      <c r="EM1">
        <f t="shared" si="2"/>
        <v>406600</v>
      </c>
      <c r="EN1">
        <f t="shared" si="2"/>
        <v>411461</v>
      </c>
      <c r="EO1">
        <f t="shared" si="2"/>
        <v>416670</v>
      </c>
      <c r="EP1">
        <f t="shared" si="2"/>
        <v>421461</v>
      </c>
      <c r="EQ1">
        <f t="shared" si="2"/>
        <v>425780</v>
      </c>
      <c r="ER1">
        <f t="shared" si="2"/>
        <v>430047</v>
      </c>
      <c r="ES1">
        <f t="shared" si="2"/>
        <v>433391</v>
      </c>
      <c r="ET1">
        <f t="shared" si="2"/>
        <v>436899</v>
      </c>
      <c r="EU1">
        <f t="shared" si="2"/>
        <v>443685</v>
      </c>
      <c r="EV1">
        <f t="shared" si="2"/>
        <v>448959</v>
      </c>
      <c r="EW1">
        <f t="shared" si="2"/>
        <v>453979</v>
      </c>
      <c r="EX1">
        <f t="shared" si="2"/>
        <v>460268</v>
      </c>
      <c r="EY1">
        <f t="shared" si="2"/>
        <v>464522</v>
      </c>
      <c r="EZ1">
        <f t="shared" si="2"/>
        <v>468583</v>
      </c>
      <c r="FA1">
        <f t="shared" si="2"/>
        <v>472171</v>
      </c>
      <c r="FB1">
        <f t="shared" si="2"/>
        <v>477587</v>
      </c>
      <c r="FC1">
        <f t="shared" si="2"/>
        <v>482758</v>
      </c>
      <c r="FD1">
        <f t="shared" si="2"/>
        <v>489312</v>
      </c>
      <c r="FE1">
        <f t="shared" si="2"/>
        <v>494181</v>
      </c>
      <c r="FF1">
        <f t="shared" si="2"/>
        <v>498710</v>
      </c>
      <c r="FG1">
        <f t="shared" si="2"/>
        <v>501893</v>
      </c>
      <c r="FH1">
        <f t="shared" si="2"/>
        <v>505505</v>
      </c>
      <c r="FI1">
        <f t="shared" si="2"/>
        <v>511253</v>
      </c>
    </row>
    <row r="2" spans="1:16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</row>
    <row r="3" spans="1:165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</row>
    <row r="4" spans="1:16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</row>
    <row r="5" spans="1:16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</row>
    <row r="6" spans="1:16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</row>
    <row r="7" spans="1:16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</row>
    <row r="8" spans="1:16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</row>
    <row r="9" spans="1:16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</row>
    <row r="10" spans="1:16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</row>
    <row r="11" spans="1:16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</row>
    <row r="12" spans="1:16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</row>
    <row r="13" spans="1:16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</row>
    <row r="14" spans="1:165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</row>
    <row r="15" spans="1:16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</row>
    <row r="16" spans="1:165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</row>
    <row r="17" spans="1:16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</row>
    <row r="18" spans="1:16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</row>
    <row r="19" spans="1:16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</row>
    <row r="20" spans="1:16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</row>
    <row r="21" spans="1:165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</row>
    <row r="22" spans="1:16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</row>
    <row r="23" spans="1:16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</row>
    <row r="24" spans="1:16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</row>
    <row r="25" spans="1:16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</row>
    <row r="26" spans="1:165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</row>
    <row r="27" spans="1:165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</row>
    <row r="28" spans="1:165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</row>
    <row r="29" spans="1:165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</row>
    <row r="30" spans="1:165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</row>
    <row r="31" spans="1:165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</row>
    <row r="32" spans="1:165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</row>
    <row r="33" spans="1:165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</row>
    <row r="34" spans="1:165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</row>
    <row r="35" spans="1:165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</row>
    <row r="36" spans="1:165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</row>
    <row r="37" spans="1:165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</row>
    <row r="38" spans="1:165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</row>
    <row r="39" spans="1:165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</row>
    <row r="40" spans="1:165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</row>
    <row r="41" spans="1:165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</row>
    <row r="42" spans="1:165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</row>
    <row r="43" spans="1:165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</row>
    <row r="44" spans="1:165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</row>
    <row r="45" spans="1:165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</row>
    <row r="46" spans="1:165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</row>
    <row r="47" spans="1:165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</row>
    <row r="48" spans="1:165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</row>
    <row r="49" spans="1:165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</row>
    <row r="50" spans="1:165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</row>
    <row r="51" spans="1:165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</row>
    <row r="52" spans="1:165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</row>
    <row r="53" spans="1:165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</row>
    <row r="54" spans="1:165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</row>
    <row r="55" spans="1:165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</row>
    <row r="56" spans="1:165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</row>
    <row r="57" spans="1:165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</row>
    <row r="58" spans="1:165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</row>
    <row r="59" spans="1:165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</row>
    <row r="60" spans="1:165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</row>
    <row r="61" spans="1:165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</row>
    <row r="62" spans="1:165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</row>
    <row r="63" spans="1:165" x14ac:dyDescent="0.35">
      <c r="A63" t="s">
        <v>147</v>
      </c>
      <c r="B63" t="s">
        <v>142</v>
      </c>
      <c r="C63">
        <v>33.881999999999998</v>
      </c>
      <c r="D63">
        <v>113.614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</row>
    <row r="64" spans="1:165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</row>
    <row r="65" spans="1:165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</row>
    <row r="66" spans="1:165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</row>
    <row r="67" spans="1:165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</row>
    <row r="68" spans="1:165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</row>
    <row r="69" spans="1:165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</row>
    <row r="70" spans="1:165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</row>
    <row r="71" spans="1:165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</row>
    <row r="72" spans="1:165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</row>
    <row r="73" spans="1:165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</row>
    <row r="74" spans="1:165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</row>
    <row r="75" spans="1:165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</row>
    <row r="76" spans="1:165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</row>
    <row r="77" spans="1:165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</row>
    <row r="78" spans="1:165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</row>
    <row r="79" spans="1:165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</row>
    <row r="80" spans="1:165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</row>
    <row r="81" spans="1:165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</row>
    <row r="82" spans="1:165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</row>
    <row r="83" spans="1:165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</row>
    <row r="84" spans="1:165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</row>
    <row r="85" spans="1:165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</row>
    <row r="86" spans="1:165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</row>
    <row r="87" spans="1:165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</row>
    <row r="88" spans="1:165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</row>
    <row r="89" spans="1:165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</row>
    <row r="90" spans="1:165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</row>
    <row r="91" spans="1:165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</row>
    <row r="92" spans="1:165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</row>
    <row r="93" spans="1:165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</row>
    <row r="94" spans="1:165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</row>
    <row r="95" spans="1:165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</row>
    <row r="96" spans="1:165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</row>
    <row r="97" spans="1:165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</row>
    <row r="98" spans="1:165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</row>
    <row r="99" spans="1:165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</row>
    <row r="100" spans="1:165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</row>
    <row r="101" spans="1:165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</row>
    <row r="102" spans="1:165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</row>
    <row r="103" spans="1:165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</row>
    <row r="104" spans="1:165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</row>
    <row r="105" spans="1:165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</row>
    <row r="106" spans="1:165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</row>
    <row r="107" spans="1:165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</row>
    <row r="108" spans="1:165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</row>
    <row r="109" spans="1:165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</row>
    <row r="110" spans="1:165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</row>
    <row r="111" spans="1:165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</row>
    <row r="112" spans="1:165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</row>
    <row r="113" spans="1:165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</row>
    <row r="114" spans="1:165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</row>
    <row r="115" spans="1:165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</row>
    <row r="116" spans="1:165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</row>
    <row r="117" spans="1:165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</row>
    <row r="118" spans="1:165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</row>
    <row r="119" spans="1:165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</row>
    <row r="120" spans="1:165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</row>
    <row r="121" spans="1:165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</row>
    <row r="122" spans="1:165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</row>
    <row r="123" spans="1:165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</row>
    <row r="124" spans="1:165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</row>
    <row r="125" spans="1:165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</row>
    <row r="126" spans="1:165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</row>
    <row r="127" spans="1:165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</row>
    <row r="128" spans="1:165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</row>
    <row r="129" spans="2:165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</row>
    <row r="130" spans="2:165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</row>
    <row r="131" spans="2:165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</row>
    <row r="132" spans="2:165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</row>
    <row r="133" spans="2:165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</row>
    <row r="134" spans="2:165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</row>
    <row r="135" spans="2:165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</row>
    <row r="136" spans="2:165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</row>
    <row r="137" spans="2:165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</row>
    <row r="138" spans="2:165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</row>
    <row r="139" spans="2:165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</row>
    <row r="140" spans="2:165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</row>
    <row r="141" spans="2:165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</row>
    <row r="142" spans="2:165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2</v>
      </c>
      <c r="AO142">
        <v>4</v>
      </c>
      <c r="AP142">
        <v>4</v>
      </c>
      <c r="AQ142">
        <v>5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10</v>
      </c>
      <c r="BA142">
        <v>10</v>
      </c>
      <c r="BB142">
        <v>15</v>
      </c>
      <c r="BC142">
        <v>16</v>
      </c>
      <c r="BD142">
        <v>19</v>
      </c>
      <c r="BE142">
        <v>22</v>
      </c>
      <c r="BF142">
        <v>22</v>
      </c>
      <c r="BG142">
        <v>27</v>
      </c>
      <c r="BH142">
        <v>29</v>
      </c>
      <c r="BI142">
        <v>29</v>
      </c>
      <c r="BJ142">
        <v>29</v>
      </c>
      <c r="BK142">
        <v>33</v>
      </c>
      <c r="BL142">
        <v>35</v>
      </c>
      <c r="BM142">
        <v>41</v>
      </c>
      <c r="BN142">
        <v>42</v>
      </c>
      <c r="BO142">
        <v>43</v>
      </c>
      <c r="BP142">
        <v>45</v>
      </c>
      <c r="BQ142">
        <v>47</v>
      </c>
      <c r="BR142">
        <v>49</v>
      </c>
      <c r="BS142">
        <v>52</v>
      </c>
      <c r="BT142">
        <v>54</v>
      </c>
      <c r="BU142">
        <v>54</v>
      </c>
      <c r="BV142">
        <v>56</v>
      </c>
      <c r="BW142">
        <v>57</v>
      </c>
      <c r="BX142">
        <v>62</v>
      </c>
      <c r="BY142">
        <v>63</v>
      </c>
      <c r="BZ142">
        <v>77</v>
      </c>
      <c r="CA142">
        <v>77</v>
      </c>
      <c r="CB142">
        <v>85</v>
      </c>
      <c r="CC142">
        <v>92</v>
      </c>
      <c r="CD142">
        <v>93</v>
      </c>
      <c r="CE142">
        <v>94</v>
      </c>
      <c r="CF142">
        <v>99</v>
      </c>
      <c r="CG142">
        <v>99</v>
      </c>
      <c r="CH142">
        <v>108</v>
      </c>
      <c r="CI142">
        <v>123</v>
      </c>
      <c r="CJ142">
        <v>143</v>
      </c>
      <c r="CK142">
        <v>146</v>
      </c>
      <c r="CL142">
        <v>178</v>
      </c>
      <c r="CM142">
        <v>190</v>
      </c>
      <c r="CN142">
        <v>222</v>
      </c>
      <c r="CO142">
        <v>236</v>
      </c>
      <c r="CP142">
        <v>236</v>
      </c>
      <c r="CQ142">
        <v>263</v>
      </c>
      <c r="CR142">
        <v>281</v>
      </c>
      <c r="CS142">
        <v>328</v>
      </c>
      <c r="CT142">
        <v>345</v>
      </c>
      <c r="CU142">
        <v>360</v>
      </c>
      <c r="CV142">
        <v>372</v>
      </c>
      <c r="CW142">
        <v>385</v>
      </c>
      <c r="CX142">
        <v>394</v>
      </c>
      <c r="CY142">
        <v>413</v>
      </c>
      <c r="CZ142">
        <v>430</v>
      </c>
      <c r="DA142">
        <v>455</v>
      </c>
      <c r="DB142">
        <v>474</v>
      </c>
      <c r="DC142">
        <v>487</v>
      </c>
      <c r="DD142">
        <v>536</v>
      </c>
      <c r="DE142">
        <v>556</v>
      </c>
      <c r="DF142">
        <v>556</v>
      </c>
      <c r="DG142">
        <v>577</v>
      </c>
      <c r="DH142">
        <v>590</v>
      </c>
      <c r="DI142">
        <v>607</v>
      </c>
      <c r="DJ142">
        <v>624</v>
      </c>
      <c r="DK142">
        <v>633</v>
      </c>
      <c r="DL142">
        <v>657</v>
      </c>
      <c r="DM142">
        <v>678</v>
      </c>
      <c r="DN142">
        <v>697</v>
      </c>
      <c r="DO142">
        <v>713</v>
      </c>
      <c r="DP142">
        <v>725</v>
      </c>
      <c r="DQ142">
        <v>744</v>
      </c>
      <c r="DR142">
        <v>749</v>
      </c>
      <c r="DS142">
        <v>768</v>
      </c>
      <c r="DT142">
        <v>768</v>
      </c>
      <c r="DU142">
        <v>777</v>
      </c>
      <c r="DV142">
        <v>796</v>
      </c>
      <c r="DW142">
        <v>808</v>
      </c>
      <c r="DX142">
        <v>820</v>
      </c>
      <c r="DY142">
        <v>830</v>
      </c>
      <c r="DZ142">
        <v>846</v>
      </c>
      <c r="EA142">
        <v>858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</row>
    <row r="143" spans="2:165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</row>
    <row r="144" spans="2:165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</row>
    <row r="145" spans="2:165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</row>
    <row r="146" spans="2:165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</row>
    <row r="147" spans="2:165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</row>
    <row r="148" spans="2:165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</row>
    <row r="149" spans="2:165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</row>
    <row r="150" spans="2:165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</row>
    <row r="151" spans="2:165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</row>
    <row r="152" spans="2:165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</row>
    <row r="153" spans="2:165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</row>
    <row r="154" spans="2:165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</row>
    <row r="155" spans="2:165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</row>
    <row r="156" spans="2:165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</row>
    <row r="157" spans="2:165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</row>
    <row r="158" spans="2:165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</row>
    <row r="159" spans="2:165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</row>
    <row r="160" spans="2:165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</row>
    <row r="161" spans="1:165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</row>
    <row r="162" spans="1:165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</row>
    <row r="163" spans="1:165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</row>
    <row r="164" spans="1:165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</row>
    <row r="165" spans="1:165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</row>
    <row r="166" spans="1:165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</row>
    <row r="167" spans="1:165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</row>
    <row r="168" spans="1:165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</row>
    <row r="169" spans="1:165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</row>
    <row r="170" spans="1:165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</row>
    <row r="171" spans="1:165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</row>
    <row r="172" spans="1:165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</row>
    <row r="173" spans="1:165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</row>
    <row r="174" spans="1:165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</row>
    <row r="175" spans="1:165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</row>
    <row r="176" spans="1:165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</row>
    <row r="177" spans="2:165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</row>
    <row r="178" spans="2:165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</row>
    <row r="179" spans="2:165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</row>
    <row r="180" spans="2:165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</row>
    <row r="181" spans="2:165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</row>
    <row r="182" spans="2:165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</row>
    <row r="183" spans="2:165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</row>
    <row r="184" spans="2:165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</row>
    <row r="185" spans="2:165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</row>
    <row r="186" spans="2:165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</row>
    <row r="187" spans="2:165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</row>
    <row r="188" spans="2:165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</row>
    <row r="189" spans="2:165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</row>
    <row r="190" spans="2:165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</row>
    <row r="191" spans="2:165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</row>
    <row r="192" spans="2:165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</row>
    <row r="193" spans="2:165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</row>
    <row r="194" spans="2:165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</row>
    <row r="195" spans="2:165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</row>
    <row r="196" spans="2:165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</row>
    <row r="197" spans="2:165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</row>
    <row r="198" spans="2:165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</row>
    <row r="199" spans="2:165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</row>
    <row r="200" spans="2:165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</row>
    <row r="201" spans="2:165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</row>
    <row r="202" spans="2:165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</row>
    <row r="203" spans="2:165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</row>
    <row r="204" spans="2:165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</row>
    <row r="205" spans="2:165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</row>
    <row r="206" spans="2:165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</row>
    <row r="207" spans="2:165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</row>
    <row r="208" spans="2:165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</row>
    <row r="209" spans="1:165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</row>
    <row r="210" spans="1:165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</row>
    <row r="211" spans="1:165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</row>
    <row r="212" spans="1:165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</row>
    <row r="213" spans="1:16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</row>
    <row r="214" spans="1:16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</row>
    <row r="215" spans="1:165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</row>
    <row r="216" spans="1:16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</row>
    <row r="217" spans="1:165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</row>
    <row r="218" spans="1:16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</row>
    <row r="219" spans="1:165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</row>
    <row r="220" spans="1:16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</row>
    <row r="221" spans="1:16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</row>
    <row r="222" spans="1:16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</row>
    <row r="223" spans="1:16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</row>
    <row r="224" spans="1:16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</row>
    <row r="225" spans="1:165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</row>
    <row r="226" spans="1:16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  <c r="EU226">
        <v>41969</v>
      </c>
      <c r="EV226">
        <v>42153</v>
      </c>
      <c r="EW226">
        <v>42288</v>
      </c>
      <c r="EX226">
        <v>42461</v>
      </c>
      <c r="EY226">
        <v>42589</v>
      </c>
      <c r="EZ226">
        <v>42632</v>
      </c>
      <c r="FA226">
        <v>42647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</row>
    <row r="227" spans="1:16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</row>
    <row r="228" spans="1:165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32</v>
      </c>
      <c r="BC228">
        <v>43</v>
      </c>
      <c r="BD228">
        <v>52</v>
      </c>
      <c r="BE228">
        <v>59</v>
      </c>
      <c r="BF228">
        <v>72</v>
      </c>
      <c r="BG228">
        <v>100</v>
      </c>
      <c r="BH228">
        <v>134</v>
      </c>
      <c r="BI228">
        <v>191</v>
      </c>
      <c r="BJ228">
        <v>269</v>
      </c>
      <c r="BK228">
        <v>366</v>
      </c>
      <c r="BL228">
        <v>456</v>
      </c>
      <c r="BM228">
        <v>600</v>
      </c>
      <c r="BN228">
        <v>784</v>
      </c>
      <c r="BO228">
        <v>1019</v>
      </c>
      <c r="BP228">
        <v>1329</v>
      </c>
      <c r="BQ228">
        <v>1736</v>
      </c>
      <c r="BR228">
        <v>2284</v>
      </c>
      <c r="BS228">
        <v>2921</v>
      </c>
      <c r="BT228">
        <v>3546</v>
      </c>
      <c r="BU228">
        <v>4352</v>
      </c>
      <c r="BV228">
        <v>5568</v>
      </c>
      <c r="BW228">
        <v>6787</v>
      </c>
      <c r="BX228">
        <v>8349</v>
      </c>
      <c r="BY228">
        <v>9646</v>
      </c>
      <c r="BZ228">
        <v>10912</v>
      </c>
      <c r="CA228">
        <v>12323</v>
      </c>
      <c r="CB228">
        <v>13985</v>
      </c>
      <c r="CC228">
        <v>16290</v>
      </c>
      <c r="CD228">
        <v>18369</v>
      </c>
      <c r="CE228">
        <v>20415</v>
      </c>
      <c r="CF228">
        <v>22486</v>
      </c>
      <c r="CG228">
        <v>24498</v>
      </c>
      <c r="CH228">
        <v>26238</v>
      </c>
      <c r="CI228">
        <v>28036</v>
      </c>
      <c r="CJ228">
        <v>30429</v>
      </c>
      <c r="CK228">
        <v>32944</v>
      </c>
      <c r="CL228">
        <v>35031</v>
      </c>
      <c r="CM228">
        <v>37621</v>
      </c>
      <c r="CN228">
        <v>39966</v>
      </c>
      <c r="CO228">
        <v>41148</v>
      </c>
      <c r="CP228">
        <v>42918</v>
      </c>
      <c r="CQ228">
        <v>45314</v>
      </c>
      <c r="CR228">
        <v>47649</v>
      </c>
      <c r="CS228">
        <v>49969</v>
      </c>
      <c r="CT228">
        <v>51746</v>
      </c>
      <c r="CU228">
        <v>54015</v>
      </c>
      <c r="CV228">
        <v>55162</v>
      </c>
      <c r="CW228">
        <v>56502</v>
      </c>
      <c r="CX228">
        <v>58632</v>
      </c>
      <c r="CY228">
        <v>61252</v>
      </c>
      <c r="CZ228">
        <v>63291</v>
      </c>
      <c r="DA228">
        <v>65243</v>
      </c>
      <c r="DB228">
        <v>66668</v>
      </c>
      <c r="DC228">
        <v>67990</v>
      </c>
      <c r="DD228">
        <v>69237</v>
      </c>
      <c r="DE228">
        <v>71387</v>
      </c>
      <c r="DF228">
        <v>73775</v>
      </c>
      <c r="DG228">
        <v>75986</v>
      </c>
      <c r="DH228">
        <v>77495</v>
      </c>
      <c r="DI228">
        <v>79122</v>
      </c>
      <c r="DJ228">
        <v>79856</v>
      </c>
      <c r="DK228">
        <v>81018</v>
      </c>
      <c r="DL228">
        <v>82709</v>
      </c>
      <c r="DM228">
        <v>84452</v>
      </c>
      <c r="DN228">
        <v>86229</v>
      </c>
      <c r="DO228">
        <v>87862</v>
      </c>
      <c r="DP228">
        <v>89084</v>
      </c>
      <c r="DQ228">
        <v>89893</v>
      </c>
      <c r="DR228">
        <v>90683</v>
      </c>
      <c r="DS228">
        <v>92252</v>
      </c>
      <c r="DT228">
        <v>93775</v>
      </c>
      <c r="DU228">
        <v>95020</v>
      </c>
      <c r="DV228">
        <v>96296</v>
      </c>
      <c r="DW228">
        <v>97406</v>
      </c>
      <c r="DX228">
        <v>98039</v>
      </c>
      <c r="DY228">
        <v>98541</v>
      </c>
      <c r="DZ228">
        <v>99239</v>
      </c>
      <c r="EA228">
        <v>100744</v>
      </c>
      <c r="EB228">
        <v>101937</v>
      </c>
      <c r="EC228">
        <v>103113</v>
      </c>
      <c r="ED228">
        <v>104054</v>
      </c>
      <c r="EE228">
        <v>104659</v>
      </c>
      <c r="EF228">
        <v>105430</v>
      </c>
      <c r="EG228">
        <v>106461</v>
      </c>
      <c r="EH228">
        <v>107444</v>
      </c>
      <c r="EI228">
        <v>108479</v>
      </c>
      <c r="EJ228">
        <v>109449</v>
      </c>
      <c r="EK228">
        <v>110124</v>
      </c>
      <c r="EL228">
        <v>110575</v>
      </c>
      <c r="EM228">
        <v>111068</v>
      </c>
      <c r="EN228">
        <v>112014</v>
      </c>
      <c r="EO228">
        <v>112935</v>
      </c>
      <c r="EP228">
        <v>113823</v>
      </c>
      <c r="EQ228">
        <v>114669</v>
      </c>
      <c r="ER228">
        <v>115436</v>
      </c>
      <c r="ES228">
        <v>115732</v>
      </c>
      <c r="ET228">
        <v>116127</v>
      </c>
      <c r="EU228">
        <v>116963</v>
      </c>
      <c r="EV228">
        <v>117717</v>
      </c>
      <c r="EW228">
        <v>118432</v>
      </c>
      <c r="EX228">
        <v>119124</v>
      </c>
      <c r="EY228">
        <v>119720</v>
      </c>
      <c r="EZ228">
        <v>119979</v>
      </c>
      <c r="FA228">
        <v>120402</v>
      </c>
      <c r="FB228">
        <v>121231</v>
      </c>
      <c r="FC228">
        <v>121985</v>
      </c>
      <c r="FD228">
        <v>124410</v>
      </c>
      <c r="FE228">
        <v>125039</v>
      </c>
      <c r="FF228">
        <v>125539</v>
      </c>
      <c r="FG228">
        <v>125803</v>
      </c>
      <c r="FH228">
        <v>126140</v>
      </c>
      <c r="FI228">
        <v>127417</v>
      </c>
    </row>
    <row r="229" spans="1:165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</row>
    <row r="230" spans="1:16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</row>
    <row r="231" spans="1:165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</row>
    <row r="232" spans="1:165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</row>
    <row r="233" spans="1:165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</row>
    <row r="234" spans="1:165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</row>
    <row r="235" spans="1:165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</row>
    <row r="236" spans="1:165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</row>
    <row r="237" spans="1:165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</row>
    <row r="238" spans="1:165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</row>
    <row r="239" spans="1:165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</row>
    <row r="240" spans="1:165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</row>
    <row r="241" spans="1:165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</row>
    <row r="242" spans="1:165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</row>
    <row r="243" spans="1:165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</row>
    <row r="244" spans="1:165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</row>
    <row r="245" spans="1:165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</row>
    <row r="246" spans="1:165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</row>
    <row r="247" spans="1:165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</row>
    <row r="248" spans="1:165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</row>
    <row r="249" spans="1:165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</row>
    <row r="250" spans="1:165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</row>
    <row r="251" spans="1:165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</row>
    <row r="252" spans="1:165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</row>
    <row r="253" spans="1:165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</row>
    <row r="254" spans="1:165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</row>
    <row r="255" spans="1:165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</row>
    <row r="256" spans="1:165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</row>
    <row r="257" spans="1:165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</row>
    <row r="258" spans="1:165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</row>
    <row r="259" spans="1:165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</row>
    <row r="260" spans="1:165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</row>
    <row r="261" spans="1:165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</row>
    <row r="262" spans="1:165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</row>
    <row r="263" spans="1:165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</row>
    <row r="264" spans="1:165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</row>
    <row r="265" spans="1:165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</row>
    <row r="266" spans="1:165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</row>
    <row r="267" spans="1:165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</row>
    <row r="268" spans="1:165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G64"/>
  <sheetViews>
    <sheetView topLeftCell="C37"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</cols>
  <sheetData>
    <row r="1" spans="1:16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</row>
    <row r="2" spans="1:16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19881</v>
      </c>
      <c r="P2">
        <f>'time_series_19-covid-Confirmed'!R1</f>
        <v>23892</v>
      </c>
      <c r="Q2">
        <f>'time_series_19-covid-Confirmed'!S1</f>
        <v>27635</v>
      </c>
      <c r="R2">
        <f>'time_series_19-covid-Confirmed'!T1</f>
        <v>30794</v>
      </c>
      <c r="S2">
        <f>'time_series_19-covid-Confirmed'!U1</f>
        <v>34391</v>
      </c>
      <c r="T2">
        <f>'time_series_19-covid-Confirmed'!V1</f>
        <v>37120</v>
      </c>
      <c r="U2">
        <f>'time_series_19-covid-Confirmed'!W1</f>
        <v>40150</v>
      </c>
      <c r="V2">
        <f>'time_series_19-covid-Confirmed'!X1</f>
        <v>42762</v>
      </c>
      <c r="W2">
        <f>'time_series_19-covid-Confirmed'!Y1</f>
        <v>44802</v>
      </c>
      <c r="X2">
        <f>'time_series_19-covid-Confirmed'!Z1</f>
        <v>45221</v>
      </c>
      <c r="Y2">
        <f>'time_series_19-covid-Confirmed'!AA1</f>
        <v>60368</v>
      </c>
      <c r="Z2">
        <f>'time_series_19-covid-Confirmed'!AB1</f>
        <v>66885</v>
      </c>
      <c r="AA2">
        <f>'time_series_19-covid-Confirmed'!AC1</f>
        <v>69030</v>
      </c>
      <c r="AB2">
        <f>'time_series_19-covid-Confirmed'!AD1</f>
        <v>71224</v>
      </c>
      <c r="AC2">
        <f>'time_series_19-covid-Confirmed'!AE1</f>
        <v>73258</v>
      </c>
      <c r="AD2">
        <f>'time_series_19-covid-Confirmed'!AF1</f>
        <v>75136</v>
      </c>
      <c r="AE2">
        <f>'time_series_19-covid-Confirmed'!AG1</f>
        <v>75639</v>
      </c>
      <c r="AF2">
        <f>'time_series_19-covid-Confirmed'!AH1</f>
        <v>76197</v>
      </c>
      <c r="AG2">
        <f>'time_series_19-covid-Confirmed'!AI1</f>
        <v>76819</v>
      </c>
      <c r="AH2">
        <f>'time_series_19-covid-Confirmed'!AJ1</f>
        <v>78572</v>
      </c>
      <c r="AI2">
        <f>'time_series_19-covid-Confirmed'!AK1</f>
        <v>78958</v>
      </c>
      <c r="AJ2">
        <f>'time_series_19-covid-Confirmed'!AL1</f>
        <v>79525</v>
      </c>
      <c r="AK2">
        <f>'time_series_19-covid-Confirmed'!AM1</f>
        <v>80372</v>
      </c>
      <c r="AL2">
        <f>'time_series_19-covid-Confirmed'!AN1</f>
        <v>81346</v>
      </c>
      <c r="AM2">
        <f>'time_series_19-covid-Confirmed'!AO1</f>
        <v>82704</v>
      </c>
      <c r="AN2">
        <f>'time_series_19-covid-Confirmed'!AP1</f>
        <v>84070</v>
      </c>
      <c r="AO2">
        <f>'time_series_19-covid-Confirmed'!AQ1</f>
        <v>85967</v>
      </c>
      <c r="AP2">
        <f>'time_series_19-covid-Confirmed'!AR1</f>
        <v>88325</v>
      </c>
      <c r="AQ2">
        <f>'time_series_19-covid-Confirmed'!AS1</f>
        <v>90262</v>
      </c>
      <c r="AR2">
        <f>'time_series_19-covid-Confirmed'!AT1</f>
        <v>92795</v>
      </c>
      <c r="AS2">
        <f>'time_series_19-covid-Confirmed'!AU1</f>
        <v>95075</v>
      </c>
      <c r="AT2">
        <f>'time_series_19-covid-Confirmed'!AV1</f>
        <v>97844</v>
      </c>
      <c r="AU2">
        <f>'time_series_19-covid-Confirmed'!AW1</f>
        <v>101761</v>
      </c>
      <c r="AV2">
        <f>'time_series_19-covid-Confirmed'!AX1</f>
        <v>105782</v>
      </c>
      <c r="AW2">
        <f>'time_series_19-covid-Confirmed'!AY1</f>
        <v>109754</v>
      </c>
      <c r="AX2">
        <f>'time_series_19-covid-Confirmed'!AZ1</f>
        <v>113536</v>
      </c>
      <c r="AY2">
        <f>'time_series_19-covid-Confirmed'!BA1</f>
        <v>118375</v>
      </c>
      <c r="AZ2">
        <f>'time_series_19-covid-Confirmed'!BB1</f>
        <v>125704</v>
      </c>
      <c r="BA2">
        <f>'time_series_19-covid-Confirmed'!BC1</f>
        <v>130909</v>
      </c>
      <c r="BB2">
        <f>'time_series_19-covid-Confirmed'!BD1</f>
        <v>145204</v>
      </c>
      <c r="BC2">
        <f>'time_series_19-covid-Confirmed'!BE1</f>
        <v>156283</v>
      </c>
      <c r="BD2">
        <f>'time_series_19-covid-Confirmed'!BF1</f>
        <v>167022</v>
      </c>
      <c r="BE2">
        <f>'time_series_19-covid-Confirmed'!BG1</f>
        <v>181452</v>
      </c>
      <c r="BF2">
        <f>'time_series_19-covid-Confirmed'!BH1</f>
        <v>196917</v>
      </c>
      <c r="BG2">
        <f>'time_series_19-covid-Confirmed'!BI1</f>
        <v>216161</v>
      </c>
      <c r="BH2">
        <f>'time_series_19-covid-Confirmed'!BJ1</f>
        <v>243084</v>
      </c>
      <c r="BI2">
        <f>'time_series_19-covid-Confirmed'!BK1</f>
        <v>272698</v>
      </c>
      <c r="BJ2">
        <f>'time_series_19-covid-Confirmed'!BL1</f>
        <v>304844</v>
      </c>
      <c r="BK2">
        <f>'time_series_19-covid-Confirmed'!BM1</f>
        <v>337597</v>
      </c>
      <c r="BL2">
        <f>'time_series_19-covid-Confirmed'!BN1</f>
        <v>378381</v>
      </c>
      <c r="BM2">
        <f>'time_series_19-covid-Confirmed'!BO1</f>
        <v>418569</v>
      </c>
      <c r="BN2">
        <f>'time_series_19-covid-Confirmed'!BP1</f>
        <v>468155</v>
      </c>
      <c r="BO2">
        <f>'time_series_19-covid-Confirmed'!BQ1</f>
        <v>530138</v>
      </c>
      <c r="BP2">
        <f>'time_series_19-covid-Confirmed'!BR1</f>
        <v>594178</v>
      </c>
      <c r="BQ2">
        <f>'time_series_19-covid-Confirmed'!BS1</f>
        <v>661544</v>
      </c>
      <c r="BR2">
        <f>'time_series_19-covid-Confirmed'!BT1</f>
        <v>720695</v>
      </c>
      <c r="BS2">
        <f>'time_series_19-covid-Confirmed'!BU1</f>
        <v>783580</v>
      </c>
      <c r="BT2">
        <f>'time_series_19-covid-Confirmed'!BV1</f>
        <v>858317</v>
      </c>
      <c r="BU2">
        <f>'time_series_19-covid-Confirmed'!BW1</f>
        <v>933905</v>
      </c>
      <c r="BV2">
        <f>'time_series_19-covid-Confirmed'!BX1</f>
        <v>1014713</v>
      </c>
      <c r="BW2">
        <f>'time_series_19-covid-Confirmed'!BY1</f>
        <v>1097193</v>
      </c>
      <c r="BX2">
        <f>'time_series_19-covid-Confirmed'!BZ1</f>
        <v>1177447</v>
      </c>
      <c r="BY2">
        <f>'time_series_19-covid-Confirmed'!CA1</f>
        <v>1251123</v>
      </c>
      <c r="BZ2">
        <f>'time_series_19-covid-Confirmed'!CB1</f>
        <v>1322598</v>
      </c>
      <c r="CA2">
        <f>'time_series_19-covid-Confirmed'!CC1</f>
        <v>1397537</v>
      </c>
      <c r="CB2">
        <f>'time_series_19-covid-Confirmed'!CD1</f>
        <v>1481490</v>
      </c>
      <c r="CC2">
        <f>'time_series_19-covid-Confirmed'!CE1</f>
        <v>1567423</v>
      </c>
      <c r="CD2">
        <f>'time_series_19-covid-Confirmed'!CF1</f>
        <v>1659674</v>
      </c>
      <c r="CE2">
        <f>'time_series_19-covid-Confirmed'!CG1</f>
        <v>1737813</v>
      </c>
      <c r="CF2">
        <f>'time_series_19-covid-Confirmed'!CH1</f>
        <v>1836615</v>
      </c>
      <c r="CG2">
        <f>'time_series_19-covid-Confirmed'!CI1</f>
        <v>1906692</v>
      </c>
      <c r="CH2">
        <f>'time_series_19-covid-Confirmed'!CJ1</f>
        <v>1977287</v>
      </c>
      <c r="CI2">
        <f>'time_series_19-covid-Confirmed'!CK1</f>
        <v>2057584</v>
      </c>
      <c r="CJ2">
        <f>'time_series_19-covid-Confirmed'!CL1</f>
        <v>2153578</v>
      </c>
      <c r="CK2">
        <f>'time_series_19-covid-Confirmed'!CM1</f>
        <v>2242537</v>
      </c>
      <c r="CL2">
        <f>'time_series_19-covid-Confirmed'!CN1</f>
        <v>2316591</v>
      </c>
      <c r="CM2">
        <f>'time_series_19-covid-Confirmed'!CO1</f>
        <v>2399451</v>
      </c>
      <c r="CN2">
        <f>'time_series_19-covid-Confirmed'!CP1</f>
        <v>2472264</v>
      </c>
      <c r="CO2">
        <f>'time_series_19-covid-Confirmed'!CQ1</f>
        <v>2546905</v>
      </c>
      <c r="CP2">
        <f>'time_series_19-covid-Confirmed'!CR1</f>
        <v>2622750</v>
      </c>
      <c r="CQ2">
        <f>'time_series_19-covid-Confirmed'!CS1</f>
        <v>2711635</v>
      </c>
      <c r="CR2">
        <f>'time_series_19-covid-Confirmed'!CT1</f>
        <v>2799064</v>
      </c>
      <c r="CS2">
        <f>'time_series_19-covid-Confirmed'!CU1</f>
        <v>2884420</v>
      </c>
      <c r="CT2">
        <f>'time_series_19-covid-Confirmed'!CV1</f>
        <v>2958352</v>
      </c>
      <c r="CU2">
        <f>'time_series_19-covid-Confirmed'!CW1</f>
        <v>3027215</v>
      </c>
      <c r="CV2">
        <f>'time_series_19-covid-Confirmed'!CX1</f>
        <v>3101078</v>
      </c>
      <c r="CW2">
        <f>'time_series_19-covid-Confirmed'!CY1</f>
        <v>3176596</v>
      </c>
      <c r="CX2">
        <f>'time_series_19-covid-Confirmed'!CZ1</f>
        <v>3261450</v>
      </c>
      <c r="CY2">
        <f>'time_series_19-covid-Confirmed'!DA1</f>
        <v>3349915</v>
      </c>
      <c r="CZ2">
        <f>'time_series_19-covid-Confirmed'!DB1</f>
        <v>3432050</v>
      </c>
      <c r="DA2">
        <f>'time_series_19-covid-Confirmed'!DC1</f>
        <v>3511157</v>
      </c>
      <c r="DB2">
        <f>'time_series_19-covid-Confirmed'!DD1</f>
        <v>3587874</v>
      </c>
      <c r="DC2">
        <f>'time_series_19-covid-Confirmed'!DE1</f>
        <v>3668635</v>
      </c>
      <c r="DD2">
        <f>'time_series_19-covid-Confirmed'!DF1</f>
        <v>3760836</v>
      </c>
      <c r="DE2">
        <f>'time_series_19-covid-Confirmed'!DG1</f>
        <v>3851895</v>
      </c>
      <c r="DF2">
        <f>'time_series_19-covid-Confirmed'!DH1</f>
        <v>3945002</v>
      </c>
      <c r="DG2">
        <f>'time_series_19-covid-Confirmed'!DI1</f>
        <v>4030363</v>
      </c>
      <c r="DH2">
        <f>'time_series_19-covid-Confirmed'!DJ1</f>
        <v>4108270</v>
      </c>
      <c r="DI2">
        <f>'time_series_19-covid-Confirmed'!DK1</f>
        <v>4184838</v>
      </c>
      <c r="DJ2">
        <f>'time_series_19-covid-Confirmed'!DL1</f>
        <v>4268247</v>
      </c>
      <c r="DK2">
        <f>'time_series_19-covid-Confirmed'!DM1</f>
        <v>4353211</v>
      </c>
      <c r="DL2">
        <f>'time_series_19-covid-Confirmed'!DN1</f>
        <v>4451126</v>
      </c>
      <c r="DM2">
        <f>'time_series_19-covid-Confirmed'!DO1</f>
        <v>4548549</v>
      </c>
      <c r="DN2">
        <f>'time_series_19-covid-Confirmed'!DP1</f>
        <v>4641727</v>
      </c>
      <c r="DO2">
        <f>'time_series_19-covid-Confirmed'!DQ1</f>
        <v>4721968</v>
      </c>
      <c r="DP2">
        <f>'time_series_19-covid-Confirmed'!DR1</f>
        <v>4810315</v>
      </c>
      <c r="DQ2">
        <f>'time_series_19-covid-Confirmed'!DS1</f>
        <v>4906193</v>
      </c>
      <c r="DR2">
        <f>'time_series_19-covid-Confirmed'!DT1</f>
        <v>5005761</v>
      </c>
      <c r="DS2">
        <f>'time_series_19-covid-Confirmed'!DU1</f>
        <v>5112366</v>
      </c>
      <c r="DT2">
        <f>'time_series_19-covid-Confirmed'!DV1</f>
        <v>5220585</v>
      </c>
      <c r="DU2">
        <f>'time_series_19-covid-Confirmed'!DW1</f>
        <v>5321022</v>
      </c>
      <c r="DV2">
        <f>'time_series_19-covid-Confirmed'!DX1</f>
        <v>5417354</v>
      </c>
      <c r="DW2">
        <f>'time_series_19-covid-Confirmed'!DY1</f>
        <v>5504324</v>
      </c>
      <c r="DX2">
        <f>'time_series_19-covid-Confirmed'!DZ1</f>
        <v>5599216</v>
      </c>
      <c r="DY2">
        <f>'time_series_19-covid-Confirmed'!EA1</f>
        <v>5702113</v>
      </c>
      <c r="DZ2">
        <f>'time_series_19-covid-Confirmed'!EB1</f>
        <v>5820253</v>
      </c>
      <c r="EA2">
        <f>'time_series_19-covid-Confirmed'!EC1</f>
        <v>5941938</v>
      </c>
      <c r="EB2">
        <f>'time_series_19-covid-Confirmed'!ED1</f>
        <v>6070884</v>
      </c>
      <c r="EC2">
        <f>'time_series_19-covid-Confirmed'!EE1</f>
        <v>6178860</v>
      </c>
      <c r="ED2">
        <f>'time_series_19-covid-Confirmed'!EF1</f>
        <v>6275246</v>
      </c>
      <c r="EE2">
        <f>'time_series_19-covid-Confirmed'!EG1</f>
        <v>6387981</v>
      </c>
      <c r="EF2">
        <f>'time_series_19-covid-Confirmed'!EH1</f>
        <v>6515768</v>
      </c>
      <c r="EG2">
        <f>'time_series_19-covid-Confirmed'!EI1</f>
        <v>6642985</v>
      </c>
      <c r="EH2">
        <f>'time_series_19-covid-Confirmed'!EJ1</f>
        <v>6776258</v>
      </c>
      <c r="EI2">
        <f>'time_series_19-covid-Confirmed'!EK1</f>
        <v>6902782</v>
      </c>
      <c r="EJ2">
        <f>'time_series_19-covid-Confirmed'!EL1</f>
        <v>7015871</v>
      </c>
      <c r="EK2">
        <f>'time_series_19-covid-Confirmed'!EM1</f>
        <v>7119487</v>
      </c>
      <c r="EL2">
        <f>'time_series_19-covid-Confirmed'!EN1</f>
        <v>7243018</v>
      </c>
      <c r="EM2">
        <f>'time_series_19-covid-Confirmed'!EO1</f>
        <v>7376659</v>
      </c>
      <c r="EN2">
        <f>'time_series_19-covid-Confirmed'!EP1</f>
        <v>7515050</v>
      </c>
      <c r="EO2">
        <f>'time_series_19-covid-Confirmed'!EQ1</f>
        <v>7644586</v>
      </c>
      <c r="EP2">
        <f>'time_series_19-covid-Confirmed'!ER1</f>
        <v>7779207</v>
      </c>
      <c r="EQ2">
        <f>'time_series_19-covid-Confirmed'!ES1</f>
        <v>7912752</v>
      </c>
      <c r="ER2">
        <f>'time_series_19-covid-Confirmed'!ET1</f>
        <v>8034787</v>
      </c>
      <c r="ES2">
        <f>'time_series_19-covid-Confirmed'!EU1</f>
        <v>8174568</v>
      </c>
      <c r="ET2">
        <f>'time_series_19-covid-Confirmed'!EV1</f>
        <v>8350578</v>
      </c>
      <c r="EU2">
        <f>'time_series_19-covid-Confirmed'!EW1</f>
        <v>8489604</v>
      </c>
      <c r="EV2">
        <f>'time_series_19-covid-Confirmed'!EX1</f>
        <v>8670951</v>
      </c>
      <c r="EW2">
        <f>'time_series_19-covid-Confirmed'!EY1</f>
        <v>8829814</v>
      </c>
      <c r="EX2">
        <f>'time_series_19-covid-Confirmed'!EZ1</f>
        <v>8961235</v>
      </c>
      <c r="EY2">
        <f>'time_series_19-covid-Confirmed'!FA1</f>
        <v>9099271</v>
      </c>
      <c r="EZ2">
        <f>'time_series_19-covid-Confirmed'!FB1</f>
        <v>9264657</v>
      </c>
      <c r="FA2">
        <f>'time_series_19-covid-Confirmed'!FC1</f>
        <v>9432072</v>
      </c>
      <c r="FB2">
        <f>'time_series_19-covid-Confirmed'!FD1</f>
        <v>9610551</v>
      </c>
      <c r="FC2">
        <f>'time_series_19-covid-Confirmed'!FE1</f>
        <v>9802294</v>
      </c>
      <c r="FD2">
        <f>'time_series_19-covid-Confirmed'!FF1</f>
        <v>9980257</v>
      </c>
      <c r="FE2">
        <f>'time_series_19-covid-Confirmed'!FG1</f>
        <v>10145791</v>
      </c>
      <c r="FF2">
        <f>'time_series_19-covid-Confirmed'!FH1</f>
        <v>10302151</v>
      </c>
      <c r="FG2">
        <f>'time_series_19-covid-Confirmed'!FI1</f>
        <v>10475826</v>
      </c>
    </row>
    <row r="3" spans="1:163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</row>
    <row r="4" spans="1:163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</row>
    <row r="5" spans="1:163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25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26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26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26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29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34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36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41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43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44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44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44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45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45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45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45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45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45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62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104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197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275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378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534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797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1081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1452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2186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2708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3328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4288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5675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7417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9545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12075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14849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18215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23217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26563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37816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45856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54127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64768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75717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89125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107314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127593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148921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168077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193359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216702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246237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281589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318180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355407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385525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416955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453606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490920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527186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565108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599920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631180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659741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690382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726814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761580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801913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834526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888735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914750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940822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971654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1014548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1046115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1068220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1101007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1123804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1148451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1169382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1195343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1206720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1228452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1246266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1264629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1282585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1297465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1315442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1332483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1348093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1360502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1372169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1386065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1405445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1421813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1437602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1449775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1460947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1473658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1485645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1496055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1507930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1519599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1529657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1538748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1547024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1556667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1563035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1571873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1582945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1591767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1599182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1604870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1614285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1621552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1633950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1642827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1651534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1657989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1663284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1668444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1676889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1684646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1692624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1700408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1707115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1712912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1720039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1726042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1733503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1741747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1749432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1756524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1762635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1769812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1777461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1786093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1794330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1800890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1806472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1811600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1819285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1826099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1833173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1841978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1847314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1851499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1860174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1865655</v>
      </c>
    </row>
    <row r="6" spans="1:163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2</v>
      </c>
      <c r="P6">
        <f>SUM('time_series_19-covid-Confirmed'!R220:R226)+SUM('time_series_19-covid-Confirmed'!R252:R254)+'time_series_19-covid-Confirmed'!R261</f>
        <v>2</v>
      </c>
      <c r="Q6">
        <f>SUM('time_series_19-covid-Confirmed'!S220:S226)+SUM('time_series_19-covid-Confirmed'!S252:S254)+'time_series_19-covid-Confirmed'!S261</f>
        <v>2</v>
      </c>
      <c r="R6">
        <f>SUM('time_series_19-covid-Confirmed'!T220:T226)+SUM('time_series_19-covid-Confirmed'!T252:T254)+'time_series_19-covid-Confirmed'!T261</f>
        <v>2</v>
      </c>
      <c r="S6">
        <f>SUM('time_series_19-covid-Confirmed'!U220:U226)+SUM('time_series_19-covid-Confirmed'!U252:U254)+'time_series_19-covid-Confirmed'!U261</f>
        <v>3</v>
      </c>
      <c r="T6">
        <f>SUM('time_series_19-covid-Confirmed'!V220:V226)+SUM('time_series_19-covid-Confirmed'!V252:V254)+'time_series_19-covid-Confirmed'!V261</f>
        <v>3</v>
      </c>
      <c r="U6">
        <f>SUM('time_series_19-covid-Confirmed'!W220:W226)+SUM('time_series_19-covid-Confirmed'!W252:W254)+'time_series_19-covid-Confirmed'!W261</f>
        <v>3</v>
      </c>
      <c r="V6">
        <f>SUM('time_series_19-covid-Confirmed'!X220:X226)+SUM('time_series_19-covid-Confirmed'!X252:X254)+'time_series_19-covid-Confirmed'!X261</f>
        <v>8</v>
      </c>
      <c r="W6">
        <f>SUM('time_series_19-covid-Confirmed'!Y220:Y226)+SUM('time_series_19-covid-Confirmed'!Y252:Y254)+'time_series_19-covid-Confirmed'!Y261</f>
        <v>8</v>
      </c>
      <c r="X6">
        <f>SUM('time_series_19-covid-Confirmed'!Z220:Z226)+SUM('time_series_19-covid-Confirmed'!Z252:Z254)+'time_series_19-covid-Confirmed'!Z261</f>
        <v>9</v>
      </c>
      <c r="Y6">
        <f>SUM('time_series_19-covid-Confirmed'!AA220:AA226)+SUM('time_series_19-covid-Confirmed'!AA252:AA254)+'time_series_19-covid-Confirmed'!AA261</f>
        <v>9</v>
      </c>
      <c r="Z6">
        <f>SUM('time_series_19-covid-Confirmed'!AB220:AB226)+SUM('time_series_19-covid-Confirmed'!AB252:AB254)+'time_series_19-covid-Confirmed'!AB261</f>
        <v>9</v>
      </c>
      <c r="AA6">
        <f>SUM('time_series_19-covid-Confirmed'!AC220:AC226)+SUM('time_series_19-covid-Confirmed'!AC252:AC254)+'time_series_19-covid-Confirmed'!AC261</f>
        <v>9</v>
      </c>
      <c r="AB6">
        <f>SUM('time_series_19-covid-Confirmed'!AD220:AD226)+SUM('time_series_19-covid-Confirmed'!AD252:AD254)+'time_series_19-covid-Confirmed'!AD261</f>
        <v>9</v>
      </c>
      <c r="AC6">
        <f>SUM('time_series_19-covid-Confirmed'!AE220:AE226)+SUM('time_series_19-covid-Confirmed'!AE252:AE254)+'time_series_19-covid-Confirmed'!AE261</f>
        <v>9</v>
      </c>
      <c r="AD6">
        <f>SUM('time_series_19-covid-Confirmed'!AF220:AF226)+SUM('time_series_19-covid-Confirmed'!AF252:AF254)+'time_series_19-covid-Confirmed'!AF261</f>
        <v>9</v>
      </c>
      <c r="AE6">
        <f>SUM('time_series_19-covid-Confirmed'!AG220:AG226)+SUM('time_series_19-covid-Confirmed'!AG252:AG254)+'time_series_19-covid-Confirmed'!AG261</f>
        <v>9</v>
      </c>
      <c r="AF6">
        <f>SUM('time_series_19-covid-Confirmed'!AH220:AH226)+SUM('time_series_19-covid-Confirmed'!AH252:AH254)+'time_series_19-covid-Confirmed'!AH261</f>
        <v>9</v>
      </c>
      <c r="AG6">
        <f>SUM('time_series_19-covid-Confirmed'!AI220:AI226)+SUM('time_series_19-covid-Confirmed'!AI252:AI254)+'time_series_19-covid-Confirmed'!AI261</f>
        <v>9</v>
      </c>
      <c r="AH6">
        <f>SUM('time_series_19-covid-Confirmed'!AJ220:AJ226)+SUM('time_series_19-covid-Confirmed'!AJ252:AJ254)+'time_series_19-covid-Confirmed'!AJ261</f>
        <v>9</v>
      </c>
      <c r="AI6">
        <f>SUM('time_series_19-covid-Confirmed'!AK220:AK226)+SUM('time_series_19-covid-Confirmed'!AK252:AK254)+'time_series_19-covid-Confirmed'!AK261</f>
        <v>9</v>
      </c>
      <c r="AJ6">
        <f>SUM('time_series_19-covid-Confirmed'!AL220:AL226)+SUM('time_series_19-covid-Confirmed'!AL252:AL254)+'time_series_19-covid-Confirmed'!AL261</f>
        <v>13</v>
      </c>
      <c r="AK6">
        <f>SUM('time_series_19-covid-Confirmed'!AM220:AM226)+SUM('time_series_19-covid-Confirmed'!AM252:AM254)+'time_series_19-covid-Confirmed'!AM261</f>
        <v>13</v>
      </c>
      <c r="AL6">
        <f>SUM('time_series_19-covid-Confirmed'!AN220:AN226)+SUM('time_series_19-covid-Confirmed'!AN252:AN254)+'time_series_19-covid-Confirmed'!AN261</f>
        <v>13</v>
      </c>
      <c r="AM6">
        <f>SUM('time_series_19-covid-Confirmed'!AO220:AO226)+SUM('time_series_19-covid-Confirmed'!AO252:AO254)+'time_series_19-covid-Confirmed'!AO261</f>
        <v>15</v>
      </c>
      <c r="AN6">
        <f>SUM('time_series_19-covid-Confirmed'!AP220:AP226)+SUM('time_series_19-covid-Confirmed'!AP252:AP254)+'time_series_19-covid-Confirmed'!AP261</f>
        <v>20</v>
      </c>
      <c r="AO6">
        <f>SUM('time_series_19-covid-Confirmed'!AQ220:AQ226)+SUM('time_series_19-covid-Confirmed'!AQ252:AQ254)+'time_series_19-covid-Confirmed'!AQ261</f>
        <v>23</v>
      </c>
      <c r="AP6">
        <f>SUM('time_series_19-covid-Confirmed'!AR220:AR226)+SUM('time_series_19-covid-Confirmed'!AR252:AR254)+'time_series_19-covid-Confirmed'!AR261</f>
        <v>36</v>
      </c>
      <c r="AQ6">
        <f>SUM('time_series_19-covid-Confirmed'!AS220:AS226)+SUM('time_series_19-covid-Confirmed'!AS252:AS254)+'time_series_19-covid-Confirmed'!AS261</f>
        <v>40</v>
      </c>
      <c r="AR6">
        <f>SUM('time_series_19-covid-Confirmed'!AT220:AT226)+SUM('time_series_19-covid-Confirmed'!AT252:AT254)+'time_series_19-covid-Confirmed'!AT261</f>
        <v>51</v>
      </c>
      <c r="AS6">
        <f>SUM('time_series_19-covid-Confirmed'!AU220:AU226)+SUM('time_series_19-covid-Confirmed'!AU252:AU254)+'time_series_19-covid-Confirmed'!AU261</f>
        <v>86</v>
      </c>
      <c r="AT6">
        <f>SUM('time_series_19-covid-Confirmed'!AV220:AV226)+SUM('time_series_19-covid-Confirmed'!AV252:AV254)+'time_series_19-covid-Confirmed'!AV261</f>
        <v>116</v>
      </c>
      <c r="AU6">
        <f>SUM('time_series_19-covid-Confirmed'!AW220:AW226)+SUM('time_series_19-covid-Confirmed'!AW252:AW254)+'time_series_19-covid-Confirmed'!AW261</f>
        <v>164</v>
      </c>
      <c r="AV6">
        <f>SUM('time_series_19-covid-Confirmed'!AX220:AX226)+SUM('time_series_19-covid-Confirmed'!AX252:AX254)+'time_series_19-covid-Confirmed'!AX261</f>
        <v>207</v>
      </c>
      <c r="AW6">
        <f>SUM('time_series_19-covid-Confirmed'!AY220:AY226)+SUM('time_series_19-covid-Confirmed'!AY252:AY254)+'time_series_19-covid-Confirmed'!AY261</f>
        <v>274</v>
      </c>
      <c r="AX6">
        <f>SUM('time_series_19-covid-Confirmed'!AZ220:AZ226)+SUM('time_series_19-covid-Confirmed'!AZ252:AZ254)+'time_series_19-covid-Confirmed'!AZ261</f>
        <v>322</v>
      </c>
      <c r="AY6">
        <f>SUM('time_series_19-covid-Confirmed'!BA220:BA226)+SUM('time_series_19-covid-Confirmed'!BA252:BA254)+'time_series_19-covid-Confirmed'!BA261</f>
        <v>384</v>
      </c>
      <c r="AZ6">
        <f>SUM('time_series_19-covid-Confirmed'!BB220:BB226)+SUM('time_series_19-covid-Confirmed'!BB252:BB254)+'time_series_19-covid-Confirmed'!BB261</f>
        <v>459</v>
      </c>
      <c r="BA6">
        <f>SUM('time_series_19-covid-Confirmed'!BC220:BC226)+SUM('time_series_19-covid-Confirmed'!BC252:BC254)+'time_series_19-covid-Confirmed'!BC261</f>
        <v>459</v>
      </c>
      <c r="BB6">
        <f>SUM('time_series_19-covid-Confirmed'!BD220:BD226)+SUM('time_series_19-covid-Confirmed'!BD252:BD254)+'time_series_19-covid-Confirmed'!BD261</f>
        <v>802</v>
      </c>
      <c r="BC6">
        <f>SUM('time_series_19-covid-Confirmed'!BE220:BE226)+SUM('time_series_19-covid-Confirmed'!BE252:BE254)+'time_series_19-covid-Confirmed'!BE261</f>
        <v>1144</v>
      </c>
      <c r="BD6">
        <f>SUM('time_series_19-covid-Confirmed'!BF220:BF226)+SUM('time_series_19-covid-Confirmed'!BF252:BF254)+'time_series_19-covid-Confirmed'!BF261</f>
        <v>1145</v>
      </c>
      <c r="BE6">
        <f>SUM('time_series_19-covid-Confirmed'!BG220:BG226)+SUM('time_series_19-covid-Confirmed'!BG252:BG254)+'time_series_19-covid-Confirmed'!BG261</f>
        <v>1551</v>
      </c>
      <c r="BF6">
        <f>SUM('time_series_19-covid-Confirmed'!BH220:BH226)+SUM('time_series_19-covid-Confirmed'!BH252:BH254)+'time_series_19-covid-Confirmed'!BH261</f>
        <v>1960</v>
      </c>
      <c r="BG6">
        <f>SUM('time_series_19-covid-Confirmed'!BI220:BI226)+SUM('time_series_19-covid-Confirmed'!BI252:BI254)+'time_series_19-covid-Confirmed'!BI261</f>
        <v>2642</v>
      </c>
      <c r="BH6">
        <f>SUM('time_series_19-covid-Confirmed'!BJ220:BJ226)+SUM('time_series_19-covid-Confirmed'!BJ252:BJ254)+'time_series_19-covid-Confirmed'!BJ261</f>
        <v>2716</v>
      </c>
      <c r="BI6">
        <f>SUM('time_series_19-covid-Confirmed'!BK220:BK226)+SUM('time_series_19-covid-Confirmed'!BK252:BK254)+'time_series_19-covid-Confirmed'!BK261</f>
        <v>4014</v>
      </c>
      <c r="BJ6">
        <f>SUM('time_series_19-covid-Confirmed'!BL220:BL226)+SUM('time_series_19-covid-Confirmed'!BL252:BL254)+'time_series_19-covid-Confirmed'!BL261</f>
        <v>5067</v>
      </c>
      <c r="BK6">
        <f>SUM('time_series_19-covid-Confirmed'!BM220:BM226)+SUM('time_series_19-covid-Confirmed'!BM252:BM254)+'time_series_19-covid-Confirmed'!BM261</f>
        <v>5745</v>
      </c>
      <c r="BL6">
        <f>SUM('time_series_19-covid-Confirmed'!BN220:BN226)+SUM('time_series_19-covid-Confirmed'!BN252:BN254)+'time_series_19-covid-Confirmed'!BN261</f>
        <v>6726</v>
      </c>
      <c r="BM6">
        <f>SUM('time_series_19-covid-Confirmed'!BO220:BO226)+SUM('time_series_19-covid-Confirmed'!BO252:BO254)+'time_series_19-covid-Confirmed'!BO261</f>
        <v>8164</v>
      </c>
      <c r="BN6">
        <f>SUM('time_series_19-covid-Confirmed'!BP220:BP226)+SUM('time_series_19-covid-Confirmed'!BP252:BP254)+'time_series_19-covid-Confirmed'!BP261</f>
        <v>9640</v>
      </c>
      <c r="BO6">
        <f>SUM('time_series_19-covid-Confirmed'!BQ220:BQ226)+SUM('time_series_19-covid-Confirmed'!BQ252:BQ254)+'time_series_19-covid-Confirmed'!BQ261</f>
        <v>11812</v>
      </c>
      <c r="BP6">
        <f>SUM('time_series_19-covid-Confirmed'!BR220:BR226)+SUM('time_series_19-covid-Confirmed'!BR252:BR254)+'time_series_19-covid-Confirmed'!BR261</f>
        <v>14745</v>
      </c>
      <c r="BQ6">
        <f>SUM('time_series_19-covid-Confirmed'!BS220:BS226)+SUM('time_series_19-covid-Confirmed'!BS252:BS254)+'time_series_19-covid-Confirmed'!BS261</f>
        <v>17312</v>
      </c>
      <c r="BR6">
        <f>SUM('time_series_19-covid-Confirmed'!BT220:BT226)+SUM('time_series_19-covid-Confirmed'!BT252:BT254)+'time_series_19-covid-Confirmed'!BT261</f>
        <v>19780</v>
      </c>
      <c r="BS6">
        <f>SUM('time_series_19-covid-Confirmed'!BU220:BU226)+SUM('time_series_19-covid-Confirmed'!BU252:BU254)+'time_series_19-covid-Confirmed'!BU261</f>
        <v>22453</v>
      </c>
      <c r="BT6">
        <f>SUM('time_series_19-covid-Confirmed'!BV220:BV226)+SUM('time_series_19-covid-Confirmed'!BV252:BV254)+'time_series_19-covid-Confirmed'!BV261</f>
        <v>25481</v>
      </c>
      <c r="BU6">
        <f>SUM('time_series_19-covid-Confirmed'!BW220:BW226)+SUM('time_series_19-covid-Confirmed'!BW252:BW254)+'time_series_19-covid-Confirmed'!BW261</f>
        <v>29872</v>
      </c>
      <c r="BV6">
        <f>SUM('time_series_19-covid-Confirmed'!BX220:BX226)+SUM('time_series_19-covid-Confirmed'!BX252:BX254)+'time_series_19-covid-Confirmed'!BX261</f>
        <v>34179</v>
      </c>
      <c r="BW6">
        <f>SUM('time_series_19-covid-Confirmed'!BY220:BY226)+SUM('time_series_19-covid-Confirmed'!BY252:BY254)+'time_series_19-covid-Confirmed'!BY261</f>
        <v>38695</v>
      </c>
      <c r="BX6">
        <f>SUM('time_series_19-covid-Confirmed'!BZ220:BZ226)+SUM('time_series_19-covid-Confirmed'!BZ252:BZ254)+'time_series_19-covid-Confirmed'!BZ261</f>
        <v>42482</v>
      </c>
      <c r="BY6">
        <f>SUM('time_series_19-covid-Confirmed'!CA220:CA226)+SUM('time_series_19-covid-Confirmed'!CA252:CA254)+'time_series_19-covid-Confirmed'!CA261</f>
        <v>48441</v>
      </c>
      <c r="BZ6">
        <f>SUM('time_series_19-covid-Confirmed'!CB220:CB226)+SUM('time_series_19-covid-Confirmed'!CB252:CB254)+'time_series_19-covid-Confirmed'!CB261</f>
        <v>52284</v>
      </c>
      <c r="CA6">
        <f>SUM('time_series_19-covid-Confirmed'!CC220:CC226)+SUM('time_series_19-covid-Confirmed'!CC252:CC254)+'time_series_19-covid-Confirmed'!CC261</f>
        <v>55954</v>
      </c>
      <c r="CB6">
        <f>SUM('time_series_19-covid-Confirmed'!CD220:CD226)+SUM('time_series_19-covid-Confirmed'!CD252:CD254)+'time_series_19-covid-Confirmed'!CD261</f>
        <v>61476</v>
      </c>
      <c r="CC6">
        <f>SUM('time_series_19-covid-Confirmed'!CE220:CE226)+SUM('time_series_19-covid-Confirmed'!CE252:CE254)+'time_series_19-covid-Confirmed'!CE261</f>
        <v>65874</v>
      </c>
      <c r="CD6">
        <f>SUM('time_series_19-covid-Confirmed'!CF220:CF226)+SUM('time_series_19-covid-Confirmed'!CF252:CF254)+'time_series_19-covid-Confirmed'!CF261</f>
        <v>74607</v>
      </c>
      <c r="CE6">
        <f>SUM('time_series_19-covid-Confirmed'!CG220:CG226)+SUM('time_series_19-covid-Confirmed'!CG252:CG254)+'time_series_19-covid-Confirmed'!CG261</f>
        <v>79876</v>
      </c>
      <c r="CF6">
        <f>SUM('time_series_19-covid-Confirmed'!CH220:CH226)+SUM('time_series_19-covid-Confirmed'!CH252:CH254)+'time_series_19-covid-Confirmed'!CH261</f>
        <v>85208</v>
      </c>
      <c r="CG6">
        <f>SUM('time_series_19-covid-Confirmed'!CI220:CI226)+SUM('time_series_19-covid-Confirmed'!CI252:CI254)+'time_series_19-covid-Confirmed'!CI261</f>
        <v>89572</v>
      </c>
      <c r="CH6">
        <f>SUM('time_series_19-covid-Confirmed'!CJ220:CJ226)+SUM('time_series_19-covid-Confirmed'!CJ252:CJ254)+'time_series_19-covid-Confirmed'!CJ261</f>
        <v>94841</v>
      </c>
      <c r="CI6">
        <f>SUM('time_series_19-covid-Confirmed'!CK220:CK226)+SUM('time_series_19-covid-Confirmed'!CK252:CK254)+'time_series_19-covid-Confirmed'!CK261</f>
        <v>99479</v>
      </c>
      <c r="CJ6">
        <f>SUM('time_series_19-covid-Confirmed'!CL220:CL226)+SUM('time_series_19-covid-Confirmed'!CL252:CL254)+'time_series_19-covid-Confirmed'!CL261</f>
        <v>104141</v>
      </c>
      <c r="CK6">
        <f>SUM('time_series_19-covid-Confirmed'!CM220:CM226)+SUM('time_series_19-covid-Confirmed'!CM252:CM254)+'time_series_19-covid-Confirmed'!CM261</f>
        <v>109765</v>
      </c>
      <c r="CL6">
        <f>SUM('time_series_19-covid-Confirmed'!CN220:CN226)+SUM('time_series_19-covid-Confirmed'!CN252:CN254)+'time_series_19-covid-Confirmed'!CN261</f>
        <v>115310</v>
      </c>
      <c r="CM6">
        <f>SUM('time_series_19-covid-Confirmed'!CO220:CO226)+SUM('time_series_19-covid-Confirmed'!CO252:CO254)+'time_series_19-covid-Confirmed'!CO261</f>
        <v>121168</v>
      </c>
      <c r="CN6">
        <f>SUM('time_series_19-covid-Confirmed'!CP220:CP226)+SUM('time_series_19-covid-Confirmed'!CP252:CP254)+'time_series_19-covid-Confirmed'!CP261</f>
        <v>125852</v>
      </c>
      <c r="CO6">
        <f>SUM('time_series_19-covid-Confirmed'!CQ220:CQ226)+SUM('time_series_19-covid-Confirmed'!CQ252:CQ254)+'time_series_19-covid-Confirmed'!CQ261</f>
        <v>130168</v>
      </c>
      <c r="CP6">
        <f>SUM('time_series_19-covid-Confirmed'!CR220:CR226)+SUM('time_series_19-covid-Confirmed'!CR252:CR254)+'time_series_19-covid-Confirmed'!CR261</f>
        <v>134634</v>
      </c>
      <c r="CQ6">
        <f>SUM('time_series_19-covid-Confirmed'!CS220:CS226)+SUM('time_series_19-covid-Confirmed'!CS252:CS254)+'time_series_19-covid-Confirmed'!CS261</f>
        <v>139241</v>
      </c>
      <c r="CR6">
        <f>SUM('time_series_19-covid-Confirmed'!CT220:CT226)+SUM('time_series_19-covid-Confirmed'!CT252:CT254)+'time_series_19-covid-Confirmed'!CT261</f>
        <v>144634</v>
      </c>
      <c r="CS6">
        <f>SUM('time_series_19-covid-Confirmed'!CU220:CU226)+SUM('time_series_19-covid-Confirmed'!CU252:CU254)+'time_series_19-covid-Confirmed'!CU261</f>
        <v>149563</v>
      </c>
      <c r="CT6">
        <f>SUM('time_series_19-covid-Confirmed'!CV220:CV226)+SUM('time_series_19-covid-Confirmed'!CV252:CV254)+'time_series_19-covid-Confirmed'!CV261</f>
        <v>154031</v>
      </c>
      <c r="CU6">
        <f>SUM('time_series_19-covid-Confirmed'!CW220:CW226)+SUM('time_series_19-covid-Confirmed'!CW252:CW254)+'time_series_19-covid-Confirmed'!CW261</f>
        <v>158342</v>
      </c>
      <c r="CV6">
        <f>SUM('time_series_19-covid-Confirmed'!CX220:CX226)+SUM('time_series_19-covid-Confirmed'!CX252:CX254)+'time_series_19-covid-Confirmed'!CX261</f>
        <v>162344</v>
      </c>
      <c r="CW6">
        <f>SUM('time_series_19-covid-Confirmed'!CY220:CY226)+SUM('time_series_19-covid-Confirmed'!CY252:CY254)+'time_series_19-covid-Confirmed'!CY261</f>
        <v>166435</v>
      </c>
      <c r="CX6">
        <f>SUM('time_series_19-covid-Confirmed'!CZ220:CZ226)+SUM('time_series_19-covid-Confirmed'!CZ252:CZ254)+'time_series_19-covid-Confirmed'!CZ261</f>
        <v>172475</v>
      </c>
      <c r="CY6">
        <f>SUM('time_series_19-covid-Confirmed'!DA220:DA226)+SUM('time_series_19-covid-Confirmed'!DA252:DA254)+'time_series_19-covid-Confirmed'!DA261</f>
        <v>178679</v>
      </c>
      <c r="CZ6">
        <f>SUM('time_series_19-covid-Confirmed'!DB220:DB226)+SUM('time_series_19-covid-Confirmed'!DB252:DB254)+'time_series_19-covid-Confirmed'!DB261</f>
        <v>183494</v>
      </c>
      <c r="DA6">
        <f>SUM('time_series_19-covid-Confirmed'!DC220:DC226)+SUM('time_series_19-covid-Confirmed'!DC252:DC254)+'time_series_19-covid-Confirmed'!DC261</f>
        <v>187836</v>
      </c>
      <c r="DB6">
        <f>SUM('time_series_19-covid-Confirmed'!DD220:DD226)+SUM('time_series_19-covid-Confirmed'!DD252:DD254)+'time_series_19-covid-Confirmed'!DD261</f>
        <v>191826</v>
      </c>
      <c r="DC6">
        <f>SUM('time_series_19-covid-Confirmed'!DE220:DE226)+SUM('time_series_19-covid-Confirmed'!DE252:DE254)+'time_series_19-covid-Confirmed'!DE261</f>
        <v>196237</v>
      </c>
      <c r="DD6">
        <f>SUM('time_series_19-covid-Confirmed'!DF220:DF226)+SUM('time_series_19-covid-Confirmed'!DF252:DF254)+'time_series_19-covid-Confirmed'!DF261</f>
        <v>202353</v>
      </c>
      <c r="DE6">
        <f>SUM('time_series_19-covid-Confirmed'!DG220:DG226)+SUM('time_series_19-covid-Confirmed'!DG252:DG254)+'time_series_19-covid-Confirmed'!DG261</f>
        <v>207971</v>
      </c>
      <c r="DF6">
        <f>SUM('time_series_19-covid-Confirmed'!DH220:DH226)+SUM('time_series_19-covid-Confirmed'!DH252:DH254)+'time_series_19-covid-Confirmed'!DH261</f>
        <v>212623</v>
      </c>
      <c r="DG6">
        <f>SUM('time_series_19-covid-Confirmed'!DI220:DI226)+SUM('time_series_19-covid-Confirmed'!DI252:DI254)+'time_series_19-covid-Confirmed'!DI261</f>
        <v>216519</v>
      </c>
      <c r="DH6">
        <f>SUM('time_series_19-covid-Confirmed'!DJ220:DJ226)+SUM('time_series_19-covid-Confirmed'!DJ252:DJ254)+'time_series_19-covid-Confirmed'!DJ261</f>
        <v>220443</v>
      </c>
      <c r="DI6">
        <f>SUM('time_series_19-covid-Confirmed'!DK220:DK226)+SUM('time_series_19-covid-Confirmed'!DK252:DK254)+'time_series_19-covid-Confirmed'!DK261</f>
        <v>224326</v>
      </c>
      <c r="DJ6">
        <f>SUM('time_series_19-covid-Confirmed'!DL220:DL226)+SUM('time_series_19-covid-Confirmed'!DL252:DL254)+'time_series_19-covid-Confirmed'!DL261</f>
        <v>227735</v>
      </c>
      <c r="DK6">
        <f>SUM('time_series_19-covid-Confirmed'!DM220:DM226)+SUM('time_series_19-covid-Confirmed'!DM252:DM254)+'time_series_19-covid-Confirmed'!DM261</f>
        <v>230979</v>
      </c>
      <c r="DL6">
        <f>SUM('time_series_19-covid-Confirmed'!DN220:DN226)+SUM('time_series_19-covid-Confirmed'!DN252:DN254)+'time_series_19-covid-Confirmed'!DN261</f>
        <v>234434</v>
      </c>
      <c r="DM6">
        <f>SUM('time_series_19-covid-Confirmed'!DO220:DO226)+SUM('time_series_19-covid-Confirmed'!DO252:DO254)+'time_series_19-covid-Confirmed'!DO261</f>
        <v>237998</v>
      </c>
      <c r="DN6">
        <f>SUM('time_series_19-covid-Confirmed'!DP220:DP226)+SUM('time_series_19-covid-Confirmed'!DP252:DP254)+'time_series_19-covid-Confirmed'!DP261</f>
        <v>241455</v>
      </c>
      <c r="DO6">
        <f>SUM('time_series_19-covid-Confirmed'!DQ220:DQ226)+SUM('time_series_19-covid-Confirmed'!DQ252:DQ254)+'time_series_19-covid-Confirmed'!DQ261</f>
        <v>244989</v>
      </c>
      <c r="DP6">
        <f>SUM('time_series_19-covid-Confirmed'!DR220:DR226)+SUM('time_series_19-covid-Confirmed'!DR252:DR254)+'time_series_19-covid-Confirmed'!DR261</f>
        <v>247703</v>
      </c>
      <c r="DQ6">
        <f>SUM('time_series_19-covid-Confirmed'!DS220:DS226)+SUM('time_series_19-covid-Confirmed'!DS252:DS254)+'time_series_19-covid-Confirmed'!DS261</f>
        <v>250132</v>
      </c>
      <c r="DR6">
        <f>SUM('time_series_19-covid-Confirmed'!DT220:DT226)+SUM('time_series_19-covid-Confirmed'!DT252:DT254)+'time_series_19-covid-Confirmed'!DT261</f>
        <v>249613</v>
      </c>
      <c r="DS6">
        <f>SUM('time_series_19-covid-Confirmed'!DU220:DU226)+SUM('time_series_19-covid-Confirmed'!DU252:DU254)+'time_series_19-covid-Confirmed'!DU261</f>
        <v>252240</v>
      </c>
      <c r="DT6">
        <f>SUM('time_series_19-covid-Confirmed'!DV220:DV226)+SUM('time_series_19-covid-Confirmed'!DV252:DV254)+'time_series_19-covid-Confirmed'!DV261</f>
        <v>255538</v>
      </c>
      <c r="DU6">
        <f>SUM('time_series_19-covid-Confirmed'!DW220:DW226)+SUM('time_series_19-covid-Confirmed'!DW252:DW254)+'time_series_19-covid-Confirmed'!DW261</f>
        <v>258498</v>
      </c>
      <c r="DV6">
        <f>SUM('time_series_19-covid-Confirmed'!DX220:DX226)+SUM('time_series_19-covid-Confirmed'!DX252:DX254)+'time_series_19-covid-Confirmed'!DX261</f>
        <v>260910</v>
      </c>
      <c r="DW6">
        <f>SUM('time_series_19-covid-Confirmed'!DY220:DY226)+SUM('time_series_19-covid-Confirmed'!DY252:DY254)+'time_series_19-covid-Confirmed'!DY261</f>
        <v>262541</v>
      </c>
      <c r="DX6">
        <f>SUM('time_series_19-covid-Confirmed'!DZ220:DZ226)+SUM('time_series_19-covid-Confirmed'!DZ252:DZ254)+'time_series_19-covid-Confirmed'!DZ261</f>
        <v>266593</v>
      </c>
      <c r="DY6">
        <f>SUM('time_series_19-covid-Confirmed'!EA220:EA226)+SUM('time_series_19-covid-Confirmed'!EA252:EA254)+'time_series_19-covid-Confirmed'!EA261</f>
        <v>268613</v>
      </c>
      <c r="DZ6">
        <f>SUM('time_series_19-covid-Confirmed'!EB220:EB226)+SUM('time_series_19-covid-Confirmed'!EB252:EB254)+'time_series_19-covid-Confirmed'!EB261</f>
        <v>270502</v>
      </c>
      <c r="EA6">
        <f>SUM('time_series_19-covid-Confirmed'!EC220:EC226)+SUM('time_series_19-covid-Confirmed'!EC252:EC254)+'time_series_19-covid-Confirmed'!EC261</f>
        <v>272601</v>
      </c>
      <c r="EB6">
        <f>SUM('time_series_19-covid-Confirmed'!ED220:ED226)+SUM('time_series_19-covid-Confirmed'!ED252:ED254)+'time_series_19-covid-Confirmed'!ED261</f>
        <v>274213</v>
      </c>
      <c r="EC6">
        <f>SUM('time_series_19-covid-Confirmed'!EE220:EE226)+SUM('time_series_19-covid-Confirmed'!EE252:EE254)+'time_series_19-covid-Confirmed'!EE261</f>
        <v>276150</v>
      </c>
      <c r="ED6">
        <f>SUM('time_series_19-covid-Confirmed'!EF220:EF226)+SUM('time_series_19-covid-Confirmed'!EF252:EF254)+'time_series_19-covid-Confirmed'!EF261</f>
        <v>277730</v>
      </c>
      <c r="EE6">
        <f>SUM('time_series_19-covid-Confirmed'!EG220:EG226)+SUM('time_series_19-covid-Confirmed'!EG252:EG254)+'time_series_19-covid-Confirmed'!EG261</f>
        <v>279386</v>
      </c>
      <c r="EF6">
        <f>SUM('time_series_19-covid-Confirmed'!EH220:EH226)+SUM('time_series_19-covid-Confirmed'!EH252:EH254)+'time_series_19-covid-Confirmed'!EH261</f>
        <v>281264</v>
      </c>
      <c r="EG6">
        <f>SUM('time_series_19-covid-Confirmed'!EI220:EI226)+SUM('time_series_19-covid-Confirmed'!EI252:EI254)+'time_series_19-covid-Confirmed'!EI261</f>
        <v>283073</v>
      </c>
      <c r="EH6">
        <f>SUM('time_series_19-covid-Confirmed'!EJ220:EJ226)+SUM('time_series_19-covid-Confirmed'!EJ252:EJ254)+'time_series_19-covid-Confirmed'!EJ261</f>
        <v>284728</v>
      </c>
      <c r="EI6">
        <f>SUM('time_series_19-covid-Confirmed'!EK220:EK226)+SUM('time_series_19-covid-Confirmed'!EK252:EK254)+'time_series_19-covid-Confirmed'!EK261</f>
        <v>286288</v>
      </c>
      <c r="EJ6">
        <f>SUM('time_series_19-covid-Confirmed'!EL220:EL226)+SUM('time_series_19-covid-Confirmed'!EL252:EL254)+'time_series_19-covid-Confirmed'!EL261</f>
        <v>287615</v>
      </c>
      <c r="EK6">
        <f>SUM('time_series_19-covid-Confirmed'!EM220:EM226)+SUM('time_series_19-covid-Confirmed'!EM252:EM254)+'time_series_19-covid-Confirmed'!EM261</f>
        <v>288828</v>
      </c>
      <c r="EL6">
        <f>SUM('time_series_19-covid-Confirmed'!EN220:EN226)+SUM('time_series_19-covid-Confirmed'!EN252:EN254)+'time_series_19-covid-Confirmed'!EN261</f>
        <v>290575</v>
      </c>
      <c r="EM6">
        <f>SUM('time_series_19-covid-Confirmed'!EO220:EO226)+SUM('time_series_19-covid-Confirmed'!EO252:EO254)+'time_series_19-covid-Confirmed'!EO261</f>
        <v>291582</v>
      </c>
      <c r="EN6">
        <f>SUM('time_series_19-covid-Confirmed'!EP220:EP226)+SUM('time_series_19-covid-Confirmed'!EP252:EP254)+'time_series_19-covid-Confirmed'!EP261</f>
        <v>292854</v>
      </c>
      <c r="EO6">
        <f>SUM('time_series_19-covid-Confirmed'!EQ220:EQ226)+SUM('time_series_19-covid-Confirmed'!EQ252:EQ254)+'time_series_19-covid-Confirmed'!EQ261</f>
        <v>294396</v>
      </c>
      <c r="EP6">
        <f>SUM('time_series_19-covid-Confirmed'!ER220:ER226)+SUM('time_series_19-covid-Confirmed'!ER252:ER254)+'time_series_19-covid-Confirmed'!ER261</f>
        <v>295822</v>
      </c>
      <c r="EQ6">
        <f>SUM('time_series_19-covid-Confirmed'!ES220:ES226)+SUM('time_series_19-covid-Confirmed'!ES252:ES254)+'time_series_19-covid-Confirmed'!ES261</f>
        <v>297336</v>
      </c>
      <c r="ER6">
        <f>SUM('time_series_19-covid-Confirmed'!ET220:ET226)+SUM('time_series_19-covid-Confirmed'!ET252:ET254)+'time_series_19-covid-Confirmed'!ET261</f>
        <v>298309</v>
      </c>
      <c r="ES6">
        <f>SUM('time_series_19-covid-Confirmed'!EU220:EU226)+SUM('time_series_19-covid-Confirmed'!EU252:EU254)+'time_series_19-covid-Confirmed'!EU261</f>
        <v>299594</v>
      </c>
      <c r="ET6">
        <f>SUM('time_series_19-covid-Confirmed'!EV220:EV226)+SUM('time_series_19-covid-Confirmed'!EV252:EV254)+'time_series_19-covid-Confirmed'!EV261</f>
        <v>300711</v>
      </c>
      <c r="EU6">
        <f>SUM('time_series_19-covid-Confirmed'!EW220:EW226)+SUM('time_series_19-covid-Confirmed'!EW252:EW254)+'time_series_19-covid-Confirmed'!EW261</f>
        <v>301929</v>
      </c>
      <c r="EV6">
        <f>SUM('time_series_19-covid-Confirmed'!EX220:EX226)+SUM('time_series_19-covid-Confirmed'!EX252:EX254)+'time_series_19-covid-Confirmed'!EX261</f>
        <v>303279</v>
      </c>
      <c r="EW6">
        <f>SUM('time_series_19-covid-Confirmed'!EY220:EY226)+SUM('time_series_19-covid-Confirmed'!EY252:EY254)+'time_series_19-covid-Confirmed'!EY261</f>
        <v>304574</v>
      </c>
      <c r="EX6">
        <f>SUM('time_series_19-covid-Confirmed'!EZ220:EZ226)+SUM('time_series_19-covid-Confirmed'!EZ252:EZ254)+'time_series_19-covid-Confirmed'!EZ261</f>
        <v>305797</v>
      </c>
      <c r="EY6">
        <f>SUM('time_series_19-covid-Confirmed'!FA220:FA226)+SUM('time_series_19-covid-Confirmed'!FA252:FA254)+'time_series_19-covid-Confirmed'!FA261</f>
        <v>306755</v>
      </c>
      <c r="EZ6">
        <f>SUM('time_series_19-covid-Confirmed'!FB220:FB226)+SUM('time_series_19-covid-Confirmed'!FB252:FB254)+'time_series_19-covid-Confirmed'!FB261</f>
        <v>307676</v>
      </c>
      <c r="FA6">
        <f>SUM('time_series_19-covid-Confirmed'!FC220:FC226)+SUM('time_series_19-covid-Confirmed'!FC252:FC254)+'time_series_19-covid-Confirmed'!FC261</f>
        <v>308331</v>
      </c>
      <c r="FB6">
        <f>SUM('time_series_19-covid-Confirmed'!FD220:FD226)+SUM('time_series_19-covid-Confirmed'!FD252:FD254)+'time_series_19-covid-Confirmed'!FD261</f>
        <v>309449</v>
      </c>
      <c r="FC6">
        <f>SUM('time_series_19-covid-Confirmed'!FE220:FE226)+SUM('time_series_19-covid-Confirmed'!FE252:FE254)+'time_series_19-covid-Confirmed'!FE261</f>
        <v>310830</v>
      </c>
      <c r="FD6">
        <f>SUM('time_series_19-covid-Confirmed'!FF220:FF226)+SUM('time_series_19-covid-Confirmed'!FF252:FF254)+'time_series_19-covid-Confirmed'!FF261</f>
        <v>311721</v>
      </c>
      <c r="FE6">
        <f>SUM('time_series_19-covid-Confirmed'!FG220:FG226)+SUM('time_series_19-covid-Confirmed'!FG252:FG254)+'time_series_19-covid-Confirmed'!FG261</f>
        <v>312634</v>
      </c>
      <c r="FF6">
        <f>SUM('time_series_19-covid-Confirmed'!FH220:FH226)+SUM('time_series_19-covid-Confirmed'!FH252:FH254)+'time_series_19-covid-Confirmed'!FH261</f>
        <v>313464</v>
      </c>
      <c r="FG6">
        <f>SUM('time_series_19-covid-Confirmed'!FI220:FI226)+SUM('time_series_19-covid-Confirmed'!FI252:FI254)+'time_series_19-covid-Confirmed'!FI261</f>
        <v>314154</v>
      </c>
    </row>
    <row r="7" spans="1:163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</row>
    <row r="8" spans="1:163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</row>
    <row r="9" spans="1:163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</row>
    <row r="10" spans="1:163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</row>
    <row r="11" spans="1:163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8914</v>
      </c>
      <c r="BH11">
        <f>'time_series_19-covid-Confirmed'!BJ228</f>
        <v>14153</v>
      </c>
      <c r="BI11">
        <f>'time_series_19-covid-Confirmed'!BK228</f>
        <v>19479</v>
      </c>
      <c r="BJ11">
        <f>'time_series_19-covid-Confirmed'!BL228</f>
        <v>25818</v>
      </c>
      <c r="BK11">
        <f>'time_series_19-covid-Confirmed'!BM228</f>
        <v>33756</v>
      </c>
      <c r="BL11">
        <f>'time_series_19-covid-Confirmed'!BN228</f>
        <v>43845</v>
      </c>
      <c r="BM11">
        <f>'time_series_19-covid-Confirmed'!BO228</f>
        <v>54108</v>
      </c>
      <c r="BN11">
        <f>'time_series_19-covid-Confirmed'!BP228</f>
        <v>66044</v>
      </c>
      <c r="BO11">
        <f>'time_series_19-covid-Confirmed'!BQ228</f>
        <v>84080</v>
      </c>
      <c r="BP11">
        <f>'time_series_19-covid-Confirmed'!BR228</f>
        <v>102254</v>
      </c>
      <c r="BQ11">
        <f>'time_series_19-covid-Confirmed'!BS228</f>
        <v>122054</v>
      </c>
      <c r="BR11">
        <f>'time_series_19-covid-Confirmed'!BT228</f>
        <v>141194</v>
      </c>
      <c r="BS11">
        <f>'time_series_19-covid-Confirmed'!BU228</f>
        <v>162690</v>
      </c>
      <c r="BT11">
        <f>'time_series_19-covid-Confirmed'!BV228</f>
        <v>188701</v>
      </c>
      <c r="BU11">
        <f>'time_series_19-covid-Confirmed'!BW228</f>
        <v>214194</v>
      </c>
      <c r="BV11">
        <f>'time_series_19-covid-Confirmed'!BX228</f>
        <v>244593</v>
      </c>
      <c r="BW11">
        <f>'time_series_19-covid-Confirmed'!BY228</f>
        <v>276535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367210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527958</v>
      </c>
      <c r="CF11">
        <f>'time_series_19-covid-Confirmed'!CH228</f>
        <v>556517</v>
      </c>
      <c r="CG11">
        <f>'time_series_19-covid-Confirmed'!CI228</f>
        <v>581810</v>
      </c>
      <c r="CH11">
        <f>'time_series_19-covid-Confirmed'!CJ228</f>
        <v>608845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730317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809213</v>
      </c>
      <c r="CP11">
        <f>'time_series_19-covid-Confirmed'!CR228</f>
        <v>837414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968517</v>
      </c>
      <c r="CU11">
        <f>'time_series_19-covid-Confirmed'!CW228</f>
        <v>990993</v>
      </c>
      <c r="CV11">
        <f>'time_series_19-covid-Confirmed'!CX228</f>
        <v>1015518</v>
      </c>
      <c r="CW11">
        <f>'time_series_19-covid-Confirmed'!CY228</f>
        <v>1042926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1288566</v>
      </c>
      <c r="DG11">
        <f>'time_series_19-covid-Confirmed'!DI228</f>
        <v>1314306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1374914</v>
      </c>
      <c r="DK11">
        <f>'time_series_19-covid-Confirmed'!DM228</f>
        <v>1396109</v>
      </c>
      <c r="DL11">
        <f>'time_series_19-covid-Confirmed'!DN228</f>
        <v>1423726</v>
      </c>
      <c r="DM11">
        <f>'time_series_19-covid-Confirmed'!DO228</f>
        <v>1449026</v>
      </c>
      <c r="DN11">
        <f>'time_series_19-covid-Confirmed'!DP228</f>
        <v>1474127</v>
      </c>
      <c r="DO11">
        <f>'time_series_19-covid-Confirmed'!DQ228</f>
        <v>1493131</v>
      </c>
      <c r="DP11">
        <f>'time_series_19-covid-Confirmed'!DR228</f>
        <v>1514839</v>
      </c>
      <c r="DQ11">
        <f>'time_series_19-covid-Confirmed'!DS228</f>
        <v>1535337</v>
      </c>
      <c r="DR11">
        <f>'time_series_19-covid-Confirmed'!DT228</f>
        <v>1558949</v>
      </c>
      <c r="DS11">
        <f>'time_series_19-covid-Confirmed'!DU228</f>
        <v>1584486</v>
      </c>
      <c r="DT11">
        <f>'time_series_19-covid-Confirmed'!DV228</f>
        <v>1608623</v>
      </c>
      <c r="DU11">
        <f>'time_series_19-covid-Confirmed'!DW228</f>
        <v>1630450</v>
      </c>
      <c r="DV11">
        <f>'time_series_19-covid-Confirmed'!DX228</f>
        <v>1651239</v>
      </c>
      <c r="DW11">
        <f>'time_series_19-covid-Confirmed'!DY228</f>
        <v>1670209</v>
      </c>
      <c r="DX11">
        <f>'time_series_19-covid-Confirmed'!DZ228</f>
        <v>1689057</v>
      </c>
      <c r="DY11">
        <f>'time_series_19-covid-Confirmed'!EA228</f>
        <v>1707423</v>
      </c>
      <c r="DZ11">
        <f>'time_series_19-covid-Confirmed'!EB228</f>
        <v>1730259</v>
      </c>
      <c r="EA11">
        <f>'time_series_19-covid-Confirmed'!EC228</f>
        <v>1754747</v>
      </c>
      <c r="EB11">
        <f>'time_series_19-covid-Confirmed'!ED228</f>
        <v>1778993</v>
      </c>
      <c r="EC11">
        <f>'time_series_19-covid-Confirmed'!EE228</f>
        <v>1799122</v>
      </c>
      <c r="ED11">
        <f>'time_series_19-covid-Confirmed'!EF228</f>
        <v>1816476</v>
      </c>
      <c r="EE11">
        <f>'time_series_19-covid-Confirmed'!EG228</f>
        <v>1837367</v>
      </c>
      <c r="EF11">
        <f>'time_series_19-covid-Confirmed'!EH228</f>
        <v>1857248</v>
      </c>
      <c r="EG11">
        <f>'time_series_19-covid-Confirmed'!EI228</f>
        <v>1878543</v>
      </c>
      <c r="EH11">
        <f>'time_series_19-covid-Confirmed'!EJ228</f>
        <v>1903854</v>
      </c>
      <c r="EI11">
        <f>'time_series_19-covid-Confirmed'!EK228</f>
        <v>1926538</v>
      </c>
      <c r="EJ11">
        <f>'time_series_19-covid-Confirmed'!EL228</f>
        <v>1944309</v>
      </c>
      <c r="EK11">
        <f>'time_series_19-covid-Confirmed'!EM228</f>
        <v>1961781</v>
      </c>
      <c r="EL11">
        <f>'time_series_19-covid-Confirmed'!EN228</f>
        <v>1979868</v>
      </c>
      <c r="EM11">
        <f>'time_series_19-covid-Confirmed'!EO228</f>
        <v>2000702</v>
      </c>
      <c r="EN11">
        <f>'time_series_19-covid-Confirmed'!EP228</f>
        <v>2023590</v>
      </c>
      <c r="EO11">
        <f>'time_series_19-covid-Confirmed'!EQ228</f>
        <v>2048986</v>
      </c>
      <c r="EP11">
        <f>'time_series_19-covid-Confirmed'!ER228</f>
        <v>2074526</v>
      </c>
      <c r="EQ11">
        <f>'time_series_19-covid-Confirmed'!ES228</f>
        <v>2094058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2191052</v>
      </c>
      <c r="EV11">
        <f>'time_series_19-covid-Confirmed'!EX228</f>
        <v>2222579</v>
      </c>
      <c r="EW11">
        <f>'time_series_19-covid-Confirmed'!EY228</f>
        <v>2255297</v>
      </c>
      <c r="EX11">
        <f>'time_series_19-covid-Confirmed'!EZ228</f>
        <v>2281655</v>
      </c>
      <c r="EY11">
        <f>'time_series_19-covid-Confirmed'!FA228</f>
        <v>2312302</v>
      </c>
      <c r="EZ11">
        <f>'time_series_19-covid-Confirmed'!FB228</f>
        <v>2347491</v>
      </c>
      <c r="FA11">
        <f>'time_series_19-covid-Confirmed'!FC228</f>
        <v>2382327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2510151</v>
      </c>
      <c r="FE11">
        <f>'time_series_19-covid-Confirmed'!FG228</f>
        <v>2548996</v>
      </c>
      <c r="FF11">
        <f>'time_series_19-covid-Confirmed'!FH228</f>
        <v>2590651</v>
      </c>
      <c r="FG11">
        <f>'time_series_19-covid-Confirmed'!FI228</f>
        <v>2635417</v>
      </c>
    </row>
    <row r="12" spans="1:163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</row>
    <row r="53" spans="1:163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" si="47">FG1</f>
        <v>6/30/20</v>
      </c>
    </row>
    <row r="54" spans="1:163" x14ac:dyDescent="0.35">
      <c r="A54" t="s">
        <v>252</v>
      </c>
      <c r="D54">
        <f t="shared" ref="D54:AI54" si="48">D2-C2</f>
        <v>99</v>
      </c>
      <c r="E54">
        <f t="shared" si="48"/>
        <v>287</v>
      </c>
      <c r="F54">
        <f t="shared" si="48"/>
        <v>493</v>
      </c>
      <c r="G54">
        <f t="shared" si="48"/>
        <v>684</v>
      </c>
      <c r="H54">
        <f t="shared" si="48"/>
        <v>809</v>
      </c>
      <c r="I54">
        <f t="shared" si="48"/>
        <v>2651</v>
      </c>
      <c r="J54">
        <f t="shared" si="48"/>
        <v>588</v>
      </c>
      <c r="K54">
        <f t="shared" si="48"/>
        <v>2068</v>
      </c>
      <c r="L54">
        <f t="shared" si="48"/>
        <v>1693</v>
      </c>
      <c r="M54">
        <f t="shared" si="48"/>
        <v>2111</v>
      </c>
      <c r="N54">
        <f t="shared" si="48"/>
        <v>4749</v>
      </c>
      <c r="O54">
        <f t="shared" si="48"/>
        <v>3094</v>
      </c>
      <c r="P54">
        <f t="shared" si="48"/>
        <v>4011</v>
      </c>
      <c r="Q54">
        <f t="shared" si="48"/>
        <v>3743</v>
      </c>
      <c r="R54">
        <f t="shared" si="48"/>
        <v>3159</v>
      </c>
      <c r="S54">
        <f t="shared" si="48"/>
        <v>3597</v>
      </c>
      <c r="T54">
        <f t="shared" si="48"/>
        <v>2729</v>
      </c>
      <c r="U54">
        <f t="shared" si="48"/>
        <v>3030</v>
      </c>
      <c r="V54">
        <f t="shared" si="48"/>
        <v>2612</v>
      </c>
      <c r="W54">
        <f t="shared" si="48"/>
        <v>2040</v>
      </c>
      <c r="X54">
        <f t="shared" si="48"/>
        <v>419</v>
      </c>
      <c r="Y54">
        <f t="shared" si="48"/>
        <v>15147</v>
      </c>
      <c r="Z54">
        <f t="shared" si="48"/>
        <v>6517</v>
      </c>
      <c r="AA54">
        <f t="shared" si="48"/>
        <v>2145</v>
      </c>
      <c r="AB54">
        <f t="shared" si="48"/>
        <v>2194</v>
      </c>
      <c r="AC54">
        <f t="shared" si="48"/>
        <v>2034</v>
      </c>
      <c r="AD54">
        <f t="shared" si="48"/>
        <v>1878</v>
      </c>
      <c r="AE54">
        <f t="shared" si="48"/>
        <v>503</v>
      </c>
      <c r="AF54">
        <f t="shared" si="48"/>
        <v>558</v>
      </c>
      <c r="AG54">
        <f t="shared" si="48"/>
        <v>622</v>
      </c>
      <c r="AH54">
        <f t="shared" si="48"/>
        <v>1753</v>
      </c>
      <c r="AI54">
        <f t="shared" si="48"/>
        <v>386</v>
      </c>
      <c r="AJ54">
        <f t="shared" ref="AJ54:BO54" si="49">AJ2-AI2</f>
        <v>567</v>
      </c>
      <c r="AK54">
        <f t="shared" si="49"/>
        <v>847</v>
      </c>
      <c r="AL54">
        <f t="shared" si="49"/>
        <v>974</v>
      </c>
      <c r="AM54">
        <f t="shared" si="49"/>
        <v>1358</v>
      </c>
      <c r="AN54">
        <f t="shared" si="49"/>
        <v>1366</v>
      </c>
      <c r="AO54">
        <f t="shared" si="49"/>
        <v>1897</v>
      </c>
      <c r="AP54">
        <f t="shared" si="49"/>
        <v>2358</v>
      </c>
      <c r="AQ54">
        <f t="shared" si="49"/>
        <v>1937</v>
      </c>
      <c r="AR54">
        <f t="shared" si="49"/>
        <v>2533</v>
      </c>
      <c r="AS54">
        <f t="shared" si="49"/>
        <v>2280</v>
      </c>
      <c r="AT54">
        <f t="shared" si="49"/>
        <v>2769</v>
      </c>
      <c r="AU54">
        <f t="shared" si="49"/>
        <v>3917</v>
      </c>
      <c r="AV54">
        <f t="shared" si="49"/>
        <v>4021</v>
      </c>
      <c r="AW54">
        <f t="shared" si="49"/>
        <v>3972</v>
      </c>
      <c r="AX54">
        <f t="shared" si="49"/>
        <v>3782</v>
      </c>
      <c r="AY54">
        <f t="shared" si="49"/>
        <v>4839</v>
      </c>
      <c r="AZ54">
        <f t="shared" si="49"/>
        <v>7329</v>
      </c>
      <c r="BA54">
        <f t="shared" si="49"/>
        <v>5205</v>
      </c>
      <c r="BB54">
        <f t="shared" si="49"/>
        <v>14295</v>
      </c>
      <c r="BC54">
        <f t="shared" si="49"/>
        <v>11079</v>
      </c>
      <c r="BD54">
        <f t="shared" si="49"/>
        <v>10739</v>
      </c>
      <c r="BE54">
        <f t="shared" si="49"/>
        <v>14430</v>
      </c>
      <c r="BF54">
        <f t="shared" si="49"/>
        <v>15465</v>
      </c>
      <c r="BG54">
        <f t="shared" si="49"/>
        <v>19244</v>
      </c>
      <c r="BH54">
        <f t="shared" si="49"/>
        <v>26923</v>
      </c>
      <c r="BI54">
        <f t="shared" si="49"/>
        <v>29614</v>
      </c>
      <c r="BJ54">
        <f t="shared" si="49"/>
        <v>32146</v>
      </c>
      <c r="BK54">
        <f t="shared" si="49"/>
        <v>32753</v>
      </c>
      <c r="BL54">
        <f t="shared" si="49"/>
        <v>40784</v>
      </c>
      <c r="BM54">
        <f t="shared" si="49"/>
        <v>40188</v>
      </c>
      <c r="BN54">
        <f t="shared" si="49"/>
        <v>49586</v>
      </c>
      <c r="BO54">
        <f t="shared" si="49"/>
        <v>61983</v>
      </c>
      <c r="BP54">
        <f t="shared" ref="BP54:CU54" si="50">BP2-BO2</f>
        <v>64040</v>
      </c>
      <c r="BQ54">
        <f t="shared" si="50"/>
        <v>67366</v>
      </c>
      <c r="BR54">
        <f t="shared" si="50"/>
        <v>59151</v>
      </c>
      <c r="BS54">
        <f t="shared" si="50"/>
        <v>62885</v>
      </c>
      <c r="BT54">
        <f t="shared" si="50"/>
        <v>74737</v>
      </c>
      <c r="BU54">
        <f t="shared" si="50"/>
        <v>75588</v>
      </c>
      <c r="BV54">
        <f t="shared" si="50"/>
        <v>80808</v>
      </c>
      <c r="BW54">
        <f t="shared" si="50"/>
        <v>82480</v>
      </c>
      <c r="BX54">
        <f t="shared" si="50"/>
        <v>80254</v>
      </c>
      <c r="BY54">
        <f t="shared" si="50"/>
        <v>73676</v>
      </c>
      <c r="BZ54">
        <f t="shared" si="50"/>
        <v>71475</v>
      </c>
      <c r="CA54">
        <f t="shared" si="50"/>
        <v>74939</v>
      </c>
      <c r="CB54">
        <f t="shared" si="50"/>
        <v>83953</v>
      </c>
      <c r="CC54">
        <f t="shared" si="50"/>
        <v>85933</v>
      </c>
      <c r="CD54">
        <f t="shared" si="50"/>
        <v>92251</v>
      </c>
      <c r="CE54">
        <f t="shared" si="50"/>
        <v>78139</v>
      </c>
      <c r="CF54">
        <f t="shared" si="50"/>
        <v>98802</v>
      </c>
      <c r="CG54">
        <f t="shared" si="50"/>
        <v>70077</v>
      </c>
      <c r="CH54">
        <f t="shared" si="50"/>
        <v>70595</v>
      </c>
      <c r="CI54">
        <f t="shared" si="50"/>
        <v>80297</v>
      </c>
      <c r="CJ54">
        <f t="shared" si="50"/>
        <v>95994</v>
      </c>
      <c r="CK54">
        <f t="shared" si="50"/>
        <v>88959</v>
      </c>
      <c r="CL54">
        <f t="shared" si="50"/>
        <v>74054</v>
      </c>
      <c r="CM54">
        <f t="shared" si="50"/>
        <v>82860</v>
      </c>
      <c r="CN54">
        <f t="shared" si="50"/>
        <v>72813</v>
      </c>
      <c r="CO54">
        <f t="shared" si="50"/>
        <v>74641</v>
      </c>
      <c r="CP54">
        <f t="shared" si="50"/>
        <v>75845</v>
      </c>
      <c r="CQ54">
        <f t="shared" si="50"/>
        <v>88885</v>
      </c>
      <c r="CR54">
        <f t="shared" si="50"/>
        <v>87429</v>
      </c>
      <c r="CS54">
        <f t="shared" si="50"/>
        <v>85356</v>
      </c>
      <c r="CT54">
        <f t="shared" si="50"/>
        <v>73932</v>
      </c>
      <c r="CU54">
        <f t="shared" si="50"/>
        <v>68863</v>
      </c>
      <c r="CV54">
        <f t="shared" ref="CV54:EA54" si="51">CV2-CU2</f>
        <v>73863</v>
      </c>
      <c r="CW54">
        <f t="shared" si="51"/>
        <v>75518</v>
      </c>
      <c r="CX54">
        <f t="shared" si="51"/>
        <v>84854</v>
      </c>
      <c r="CY54">
        <f t="shared" si="51"/>
        <v>88465</v>
      </c>
      <c r="CZ54">
        <f t="shared" si="51"/>
        <v>82135</v>
      </c>
      <c r="DA54">
        <f t="shared" si="51"/>
        <v>79107</v>
      </c>
      <c r="DB54">
        <f t="shared" si="51"/>
        <v>76717</v>
      </c>
      <c r="DC54">
        <f t="shared" si="51"/>
        <v>80761</v>
      </c>
      <c r="DD54">
        <f t="shared" si="51"/>
        <v>92201</v>
      </c>
      <c r="DE54">
        <f t="shared" si="51"/>
        <v>91059</v>
      </c>
      <c r="DF54">
        <f t="shared" si="51"/>
        <v>93107</v>
      </c>
      <c r="DG54">
        <f t="shared" si="51"/>
        <v>85361</v>
      </c>
      <c r="DH54">
        <f t="shared" si="51"/>
        <v>77907</v>
      </c>
      <c r="DI54">
        <f t="shared" si="51"/>
        <v>76568</v>
      </c>
      <c r="DJ54">
        <f t="shared" si="51"/>
        <v>83409</v>
      </c>
      <c r="DK54">
        <f t="shared" si="51"/>
        <v>84964</v>
      </c>
      <c r="DL54">
        <f t="shared" si="51"/>
        <v>97915</v>
      </c>
      <c r="DM54">
        <f t="shared" si="51"/>
        <v>97423</v>
      </c>
      <c r="DN54">
        <f t="shared" si="51"/>
        <v>93178</v>
      </c>
      <c r="DO54">
        <f t="shared" si="51"/>
        <v>80241</v>
      </c>
      <c r="DP54">
        <f t="shared" si="51"/>
        <v>88347</v>
      </c>
      <c r="DQ54">
        <f t="shared" si="51"/>
        <v>95878</v>
      </c>
      <c r="DR54">
        <f t="shared" si="51"/>
        <v>99568</v>
      </c>
      <c r="DS54">
        <f t="shared" si="51"/>
        <v>106605</v>
      </c>
      <c r="DT54">
        <f t="shared" si="51"/>
        <v>108219</v>
      </c>
      <c r="DU54">
        <f t="shared" si="51"/>
        <v>100437</v>
      </c>
      <c r="DV54">
        <f t="shared" si="51"/>
        <v>96332</v>
      </c>
      <c r="DW54">
        <f t="shared" si="51"/>
        <v>86970</v>
      </c>
      <c r="DX54">
        <f t="shared" si="51"/>
        <v>94892</v>
      </c>
      <c r="DY54">
        <f t="shared" si="51"/>
        <v>102897</v>
      </c>
      <c r="DZ54">
        <f t="shared" si="51"/>
        <v>118140</v>
      </c>
      <c r="EA54">
        <f t="shared" si="51"/>
        <v>121685</v>
      </c>
      <c r="EB54">
        <f t="shared" ref="EB54:FD54" si="52">EB2-EA2</f>
        <v>128946</v>
      </c>
      <c r="EC54">
        <f t="shared" si="52"/>
        <v>107976</v>
      </c>
      <c r="ED54">
        <f t="shared" si="52"/>
        <v>96386</v>
      </c>
      <c r="EE54">
        <f t="shared" si="52"/>
        <v>112735</v>
      </c>
      <c r="EF54">
        <f t="shared" si="52"/>
        <v>127787</v>
      </c>
      <c r="EG54">
        <f t="shared" si="52"/>
        <v>127217</v>
      </c>
      <c r="EH54">
        <f t="shared" si="52"/>
        <v>133273</v>
      </c>
      <c r="EI54">
        <f t="shared" si="52"/>
        <v>126524</v>
      </c>
      <c r="EJ54">
        <f t="shared" si="52"/>
        <v>113089</v>
      </c>
      <c r="EK54">
        <f t="shared" si="52"/>
        <v>103616</v>
      </c>
      <c r="EL54">
        <f t="shared" si="52"/>
        <v>123531</v>
      </c>
      <c r="EM54">
        <f t="shared" si="52"/>
        <v>133641</v>
      </c>
      <c r="EN54">
        <f t="shared" si="52"/>
        <v>138391</v>
      </c>
      <c r="EO54">
        <f t="shared" si="52"/>
        <v>129536</v>
      </c>
      <c r="EP54">
        <f t="shared" si="52"/>
        <v>134621</v>
      </c>
      <c r="EQ54">
        <f t="shared" si="52"/>
        <v>133545</v>
      </c>
      <c r="ER54">
        <f t="shared" si="52"/>
        <v>122035</v>
      </c>
      <c r="ES54">
        <f t="shared" si="52"/>
        <v>139781</v>
      </c>
      <c r="ET54">
        <f t="shared" si="52"/>
        <v>176010</v>
      </c>
      <c r="EU54">
        <f t="shared" si="52"/>
        <v>139026</v>
      </c>
      <c r="EV54">
        <f t="shared" si="52"/>
        <v>181347</v>
      </c>
      <c r="EW54">
        <f t="shared" si="52"/>
        <v>158863</v>
      </c>
      <c r="EX54">
        <f t="shared" si="52"/>
        <v>131421</v>
      </c>
      <c r="EY54">
        <f t="shared" si="52"/>
        <v>138036</v>
      </c>
      <c r="EZ54">
        <f t="shared" si="52"/>
        <v>165386</v>
      </c>
      <c r="FA54">
        <f t="shared" si="52"/>
        <v>167415</v>
      </c>
      <c r="FB54">
        <f t="shared" si="52"/>
        <v>178479</v>
      </c>
      <c r="FC54">
        <f t="shared" si="52"/>
        <v>191743</v>
      </c>
      <c r="FD54">
        <f t="shared" si="52"/>
        <v>177963</v>
      </c>
      <c r="FE54">
        <f t="shared" ref="FE54:FG54" si="53">FE2-FD2</f>
        <v>165534</v>
      </c>
      <c r="FF54">
        <f t="shared" si="53"/>
        <v>156360</v>
      </c>
      <c r="FG54">
        <f t="shared" si="53"/>
        <v>173675</v>
      </c>
    </row>
    <row r="55" spans="1:163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54">D3-C3</f>
        <v>0</v>
      </c>
      <c r="E55">
        <f t="shared" si="54"/>
        <v>0</v>
      </c>
      <c r="F55">
        <f t="shared" si="54"/>
        <v>0</v>
      </c>
      <c r="G55">
        <f t="shared" si="54"/>
        <v>0</v>
      </c>
      <c r="H55">
        <f t="shared" si="54"/>
        <v>0</v>
      </c>
      <c r="I55">
        <f t="shared" si="54"/>
        <v>0</v>
      </c>
      <c r="J55">
        <f t="shared" si="54"/>
        <v>0</v>
      </c>
      <c r="K55">
        <f t="shared" si="54"/>
        <v>0</v>
      </c>
      <c r="L55">
        <f t="shared" si="54"/>
        <v>0</v>
      </c>
      <c r="M55">
        <f t="shared" si="54"/>
        <v>0</v>
      </c>
      <c r="N55">
        <f t="shared" si="54"/>
        <v>0</v>
      </c>
      <c r="O55">
        <f t="shared" si="54"/>
        <v>0</v>
      </c>
      <c r="P55">
        <f t="shared" si="54"/>
        <v>0</v>
      </c>
      <c r="Q55">
        <f t="shared" si="54"/>
        <v>0</v>
      </c>
      <c r="R55">
        <f t="shared" si="54"/>
        <v>0</v>
      </c>
      <c r="S55">
        <f t="shared" si="54"/>
        <v>0</v>
      </c>
      <c r="T55">
        <f t="shared" si="54"/>
        <v>0</v>
      </c>
      <c r="U55">
        <f t="shared" si="54"/>
        <v>0</v>
      </c>
      <c r="V55">
        <f t="shared" si="54"/>
        <v>0</v>
      </c>
      <c r="W55">
        <f t="shared" si="54"/>
        <v>0</v>
      </c>
      <c r="X55">
        <f t="shared" si="54"/>
        <v>0</v>
      </c>
      <c r="Y55">
        <f t="shared" si="54"/>
        <v>0</v>
      </c>
      <c r="Z55">
        <f t="shared" si="54"/>
        <v>1</v>
      </c>
      <c r="AA55">
        <f t="shared" si="54"/>
        <v>0</v>
      </c>
      <c r="AB55">
        <f t="shared" si="54"/>
        <v>0</v>
      </c>
      <c r="AC55">
        <f t="shared" si="54"/>
        <v>0</v>
      </c>
      <c r="AD55">
        <f t="shared" si="54"/>
        <v>0</v>
      </c>
      <c r="AE55">
        <f t="shared" si="54"/>
        <v>0</v>
      </c>
      <c r="AF55">
        <f t="shared" si="54"/>
        <v>0</v>
      </c>
      <c r="AG55">
        <f t="shared" si="54"/>
        <v>0</v>
      </c>
      <c r="AH55">
        <f t="shared" si="54"/>
        <v>0</v>
      </c>
      <c r="AI55">
        <f t="shared" si="54"/>
        <v>0</v>
      </c>
      <c r="AJ55">
        <f t="shared" ref="AJ55:BO55" si="55">AJ3-AI3</f>
        <v>0</v>
      </c>
      <c r="AK55">
        <f t="shared" si="55"/>
        <v>1</v>
      </c>
      <c r="AL55">
        <f t="shared" si="55"/>
        <v>0</v>
      </c>
      <c r="AM55">
        <f t="shared" si="55"/>
        <v>0</v>
      </c>
      <c r="AN55">
        <f t="shared" si="55"/>
        <v>1</v>
      </c>
      <c r="AO55">
        <f t="shared" si="55"/>
        <v>0</v>
      </c>
      <c r="AP55">
        <f t="shared" si="55"/>
        <v>1</v>
      </c>
      <c r="AQ55">
        <f t="shared" si="55"/>
        <v>3</v>
      </c>
      <c r="AR55">
        <f t="shared" si="55"/>
        <v>3</v>
      </c>
      <c r="AS55">
        <f t="shared" si="55"/>
        <v>10</v>
      </c>
      <c r="AT55">
        <f t="shared" si="55"/>
        <v>2</v>
      </c>
      <c r="AU55">
        <f t="shared" si="55"/>
        <v>19</v>
      </c>
      <c r="AV55">
        <f t="shared" si="55"/>
        <v>0</v>
      </c>
      <c r="AW55">
        <f t="shared" si="55"/>
        <v>44</v>
      </c>
      <c r="AX55">
        <f t="shared" si="55"/>
        <v>12</v>
      </c>
      <c r="AY55">
        <f t="shared" si="55"/>
        <v>11</v>
      </c>
      <c r="AZ55">
        <f t="shared" si="55"/>
        <v>14</v>
      </c>
      <c r="BA55">
        <f t="shared" si="55"/>
        <v>24</v>
      </c>
      <c r="BB55">
        <f t="shared" si="55"/>
        <v>43</v>
      </c>
      <c r="BC55">
        <f t="shared" si="55"/>
        <v>67</v>
      </c>
      <c r="BD55">
        <f t="shared" si="55"/>
        <v>48</v>
      </c>
      <c r="BE55">
        <f t="shared" si="55"/>
        <v>80</v>
      </c>
      <c r="BF55">
        <f t="shared" si="55"/>
        <v>76</v>
      </c>
      <c r="BG55">
        <f t="shared" si="55"/>
        <v>105</v>
      </c>
      <c r="BH55">
        <f t="shared" si="55"/>
        <v>166</v>
      </c>
      <c r="BI55">
        <f t="shared" si="55"/>
        <v>165</v>
      </c>
      <c r="BJ55">
        <f t="shared" si="55"/>
        <v>172</v>
      </c>
      <c r="BK55">
        <f t="shared" si="55"/>
        <v>238</v>
      </c>
      <c r="BL55">
        <f t="shared" si="55"/>
        <v>320</v>
      </c>
      <c r="BM55">
        <f t="shared" si="55"/>
        <v>347</v>
      </c>
      <c r="BN55">
        <f t="shared" si="55"/>
        <v>439</v>
      </c>
      <c r="BO55">
        <f t="shared" si="55"/>
        <v>471</v>
      </c>
      <c r="BP55">
        <f t="shared" ref="BP55:CU55" si="56">BP3-BO3</f>
        <v>462</v>
      </c>
      <c r="BQ55">
        <f t="shared" si="56"/>
        <v>270</v>
      </c>
      <c r="BR55">
        <f t="shared" si="56"/>
        <v>405</v>
      </c>
      <c r="BS55">
        <f t="shared" si="56"/>
        <v>285</v>
      </c>
      <c r="BT55">
        <f t="shared" si="56"/>
        <v>473</v>
      </c>
      <c r="BU55">
        <f t="shared" si="56"/>
        <v>531</v>
      </c>
      <c r="BV55">
        <f t="shared" si="56"/>
        <v>591</v>
      </c>
      <c r="BW55">
        <f t="shared" si="56"/>
        <v>745</v>
      </c>
      <c r="BX55">
        <f t="shared" si="56"/>
        <v>513</v>
      </c>
      <c r="BY55">
        <f t="shared" si="56"/>
        <v>538</v>
      </c>
      <c r="BZ55">
        <f t="shared" si="56"/>
        <v>482</v>
      </c>
      <c r="CA55">
        <f t="shared" si="56"/>
        <v>493</v>
      </c>
      <c r="CB55">
        <f t="shared" si="56"/>
        <v>649</v>
      </c>
      <c r="CC55">
        <f t="shared" si="56"/>
        <v>602</v>
      </c>
      <c r="CD55">
        <f t="shared" si="56"/>
        <v>580</v>
      </c>
      <c r="CE55">
        <f t="shared" si="56"/>
        <v>495</v>
      </c>
      <c r="CF55">
        <f t="shared" si="56"/>
        <v>687</v>
      </c>
      <c r="CG55">
        <f t="shared" si="56"/>
        <v>626</v>
      </c>
      <c r="CH55">
        <f t="shared" si="56"/>
        <v>777</v>
      </c>
      <c r="CI55">
        <f t="shared" si="56"/>
        <v>757</v>
      </c>
      <c r="CJ55">
        <f t="shared" si="56"/>
        <v>881</v>
      </c>
      <c r="CK55">
        <f t="shared" si="56"/>
        <v>1080</v>
      </c>
      <c r="CL55">
        <f t="shared" si="56"/>
        <v>1017</v>
      </c>
      <c r="CM55">
        <f t="shared" si="56"/>
        <v>972</v>
      </c>
      <c r="CN55">
        <f t="shared" si="56"/>
        <v>932</v>
      </c>
      <c r="CO55">
        <f t="shared" si="56"/>
        <v>796</v>
      </c>
      <c r="CP55">
        <f t="shared" si="56"/>
        <v>1089</v>
      </c>
      <c r="CQ55">
        <f t="shared" si="56"/>
        <v>1247</v>
      </c>
      <c r="CR55">
        <f t="shared" si="56"/>
        <v>1407</v>
      </c>
      <c r="CS55">
        <f t="shared" si="56"/>
        <v>1044</v>
      </c>
      <c r="CT55">
        <f t="shared" si="56"/>
        <v>1243</v>
      </c>
      <c r="CU55">
        <f t="shared" si="56"/>
        <v>1236</v>
      </c>
      <c r="CV55">
        <f t="shared" ref="CV55:EA55" si="57">CV3-CU3</f>
        <v>1455</v>
      </c>
      <c r="CW55">
        <f t="shared" si="57"/>
        <v>1827</v>
      </c>
      <c r="CX55">
        <f t="shared" si="57"/>
        <v>1848</v>
      </c>
      <c r="CY55">
        <f t="shared" si="57"/>
        <v>1490</v>
      </c>
      <c r="CZ55">
        <f t="shared" si="57"/>
        <v>1943</v>
      </c>
      <c r="DA55">
        <f t="shared" si="57"/>
        <v>1274</v>
      </c>
      <c r="DB55">
        <f t="shared" si="57"/>
        <v>2425</v>
      </c>
      <c r="DC55">
        <f t="shared" si="57"/>
        <v>1639</v>
      </c>
      <c r="DD55">
        <f t="shared" si="57"/>
        <v>2239</v>
      </c>
      <c r="DE55">
        <f t="shared" si="57"/>
        <v>2147</v>
      </c>
      <c r="DF55">
        <f t="shared" si="57"/>
        <v>3448</v>
      </c>
      <c r="DG55">
        <f t="shared" si="57"/>
        <v>2381</v>
      </c>
      <c r="DH55">
        <f t="shared" si="57"/>
        <v>2472</v>
      </c>
      <c r="DI55">
        <f t="shared" si="57"/>
        <v>2756</v>
      </c>
      <c r="DJ55">
        <f t="shared" si="57"/>
        <v>2815</v>
      </c>
      <c r="DK55">
        <f t="shared" si="57"/>
        <v>2679</v>
      </c>
      <c r="DL55">
        <f t="shared" si="57"/>
        <v>2706</v>
      </c>
      <c r="DM55">
        <f t="shared" si="57"/>
        <v>2763</v>
      </c>
      <c r="DN55">
        <f t="shared" si="57"/>
        <v>3081</v>
      </c>
      <c r="DO55">
        <f t="shared" si="57"/>
        <v>2736</v>
      </c>
      <c r="DP55">
        <f t="shared" si="57"/>
        <v>3488</v>
      </c>
      <c r="DQ55">
        <f t="shared" si="57"/>
        <v>3168</v>
      </c>
      <c r="DR55">
        <f t="shared" si="57"/>
        <v>3368</v>
      </c>
      <c r="DS55">
        <f t="shared" si="57"/>
        <v>4439</v>
      </c>
      <c r="DT55">
        <f t="shared" si="57"/>
        <v>3853</v>
      </c>
      <c r="DU55">
        <f t="shared" si="57"/>
        <v>3648</v>
      </c>
      <c r="DV55">
        <f t="shared" si="57"/>
        <v>3901</v>
      </c>
      <c r="DW55">
        <f t="shared" si="57"/>
        <v>3805</v>
      </c>
      <c r="DX55">
        <f t="shared" si="57"/>
        <v>3236</v>
      </c>
      <c r="DY55">
        <f t="shared" si="57"/>
        <v>5094</v>
      </c>
      <c r="DZ55">
        <f t="shared" si="57"/>
        <v>4388</v>
      </c>
      <c r="EA55">
        <f t="shared" si="57"/>
        <v>5573</v>
      </c>
      <c r="EB55">
        <f t="shared" ref="EB55:FD55" si="58">EB3-EA3</f>
        <v>5953</v>
      </c>
      <c r="EC55">
        <f t="shared" si="58"/>
        <v>5033</v>
      </c>
      <c r="ED55">
        <f t="shared" si="58"/>
        <v>5391</v>
      </c>
      <c r="EE55">
        <f t="shared" si="58"/>
        <v>4610</v>
      </c>
      <c r="EF55">
        <f t="shared" si="58"/>
        <v>4853</v>
      </c>
      <c r="EG55">
        <f t="shared" si="58"/>
        <v>6716</v>
      </c>
      <c r="EH55">
        <f t="shared" si="58"/>
        <v>6715</v>
      </c>
      <c r="EI55">
        <f t="shared" si="58"/>
        <v>6327</v>
      </c>
      <c r="EJ55">
        <f t="shared" si="58"/>
        <v>5749</v>
      </c>
      <c r="EK55">
        <f t="shared" si="58"/>
        <v>6459</v>
      </c>
      <c r="EL55">
        <f t="shared" si="58"/>
        <v>6098</v>
      </c>
      <c r="EM55">
        <f t="shared" si="58"/>
        <v>5971</v>
      </c>
      <c r="EN55">
        <f t="shared" si="58"/>
        <v>6902</v>
      </c>
      <c r="EO55">
        <f t="shared" si="58"/>
        <v>7468</v>
      </c>
      <c r="EP55">
        <f t="shared" si="58"/>
        <v>7660</v>
      </c>
      <c r="EQ55">
        <f t="shared" si="58"/>
        <v>8356</v>
      </c>
      <c r="ER55">
        <f t="shared" si="58"/>
        <v>8979</v>
      </c>
      <c r="ES55">
        <f t="shared" si="58"/>
        <v>7161</v>
      </c>
      <c r="ET55">
        <f t="shared" si="58"/>
        <v>8026</v>
      </c>
      <c r="EU55">
        <f t="shared" si="58"/>
        <v>7278</v>
      </c>
      <c r="EV55">
        <f t="shared" si="58"/>
        <v>8926</v>
      </c>
      <c r="EW55">
        <f t="shared" si="58"/>
        <v>10350</v>
      </c>
      <c r="EX55">
        <f t="shared" si="58"/>
        <v>8594</v>
      </c>
      <c r="EY55">
        <f t="shared" si="58"/>
        <v>8362</v>
      </c>
      <c r="EZ55">
        <f t="shared" si="58"/>
        <v>8467</v>
      </c>
      <c r="FA55">
        <f t="shared" si="58"/>
        <v>10182</v>
      </c>
      <c r="FB55">
        <f t="shared" si="58"/>
        <v>11177</v>
      </c>
      <c r="FC55">
        <f t="shared" si="58"/>
        <v>10854</v>
      </c>
      <c r="FD55">
        <f t="shared" si="58"/>
        <v>11275</v>
      </c>
      <c r="FE55">
        <f t="shared" ref="FE55:FG55" si="59">FE3-FD3</f>
        <v>9999</v>
      </c>
      <c r="FF55">
        <f t="shared" si="59"/>
        <v>10600</v>
      </c>
      <c r="FG55">
        <f t="shared" si="59"/>
        <v>10927</v>
      </c>
    </row>
    <row r="56" spans="1:163" x14ac:dyDescent="0.35">
      <c r="A56" t="s">
        <v>376</v>
      </c>
      <c r="B56" t="s">
        <v>377</v>
      </c>
      <c r="D56">
        <f t="shared" ref="D56:AI56" si="60">D4-C4</f>
        <v>0</v>
      </c>
      <c r="E56">
        <f t="shared" si="60"/>
        <v>0</v>
      </c>
      <c r="F56">
        <f t="shared" si="60"/>
        <v>0</v>
      </c>
      <c r="G56">
        <f t="shared" si="60"/>
        <v>0</v>
      </c>
      <c r="H56">
        <f t="shared" si="60"/>
        <v>0</v>
      </c>
      <c r="I56">
        <f t="shared" si="60"/>
        <v>0</v>
      </c>
      <c r="J56">
        <f t="shared" si="60"/>
        <v>0</v>
      </c>
      <c r="K56">
        <f t="shared" si="60"/>
        <v>0</v>
      </c>
      <c r="L56">
        <f t="shared" si="60"/>
        <v>0</v>
      </c>
      <c r="M56">
        <f t="shared" si="60"/>
        <v>0</v>
      </c>
      <c r="N56">
        <f t="shared" si="60"/>
        <v>0</v>
      </c>
      <c r="O56">
        <f t="shared" si="60"/>
        <v>0</v>
      </c>
      <c r="P56">
        <f t="shared" si="60"/>
        <v>0</v>
      </c>
      <c r="Q56">
        <f t="shared" si="60"/>
        <v>0</v>
      </c>
      <c r="R56">
        <f t="shared" si="60"/>
        <v>0</v>
      </c>
      <c r="S56">
        <f t="shared" si="60"/>
        <v>0</v>
      </c>
      <c r="T56">
        <f t="shared" si="60"/>
        <v>0</v>
      </c>
      <c r="U56">
        <f t="shared" si="60"/>
        <v>0</v>
      </c>
      <c r="V56">
        <f t="shared" si="60"/>
        <v>0</v>
      </c>
      <c r="W56">
        <f t="shared" si="60"/>
        <v>0</v>
      </c>
      <c r="X56">
        <f t="shared" si="60"/>
        <v>0</v>
      </c>
      <c r="Y56">
        <f t="shared" si="60"/>
        <v>0</v>
      </c>
      <c r="Z56">
        <f t="shared" si="60"/>
        <v>0</v>
      </c>
      <c r="AA56">
        <f t="shared" si="60"/>
        <v>0</v>
      </c>
      <c r="AB56">
        <f t="shared" si="60"/>
        <v>0</v>
      </c>
      <c r="AC56">
        <f t="shared" si="60"/>
        <v>0</v>
      </c>
      <c r="AD56">
        <f t="shared" si="60"/>
        <v>0</v>
      </c>
      <c r="AE56">
        <f t="shared" si="60"/>
        <v>0</v>
      </c>
      <c r="AF56">
        <f t="shared" si="60"/>
        <v>0</v>
      </c>
      <c r="AG56">
        <f t="shared" si="60"/>
        <v>0</v>
      </c>
      <c r="AH56">
        <f t="shared" si="60"/>
        <v>0</v>
      </c>
      <c r="AI56">
        <f t="shared" si="60"/>
        <v>0</v>
      </c>
      <c r="AJ56">
        <f t="shared" ref="AJ56:CU56" si="61">AJ4-AI4</f>
        <v>0</v>
      </c>
      <c r="AK56">
        <f t="shared" si="61"/>
        <v>0</v>
      </c>
      <c r="AL56">
        <f t="shared" si="61"/>
        <v>1</v>
      </c>
      <c r="AM56">
        <f t="shared" si="61"/>
        <v>0</v>
      </c>
      <c r="AN56">
        <f t="shared" si="61"/>
        <v>1</v>
      </c>
      <c r="AO56">
        <f t="shared" si="61"/>
        <v>4</v>
      </c>
      <c r="AP56">
        <f t="shared" si="61"/>
        <v>7</v>
      </c>
      <c r="AQ56">
        <f t="shared" si="61"/>
        <v>0</v>
      </c>
      <c r="AR56">
        <f t="shared" si="61"/>
        <v>3</v>
      </c>
      <c r="AS56">
        <f t="shared" si="61"/>
        <v>5</v>
      </c>
      <c r="AT56">
        <f t="shared" si="61"/>
        <v>6</v>
      </c>
      <c r="AU56">
        <f t="shared" si="61"/>
        <v>14</v>
      </c>
      <c r="AV56">
        <f t="shared" si="61"/>
        <v>6</v>
      </c>
      <c r="AW56">
        <f t="shared" si="61"/>
        <v>27</v>
      </c>
      <c r="AX56">
        <f t="shared" si="61"/>
        <v>11</v>
      </c>
      <c r="AY56">
        <f t="shared" si="61"/>
        <v>23</v>
      </c>
      <c r="AZ56">
        <f t="shared" si="61"/>
        <v>47</v>
      </c>
      <c r="BA56">
        <f t="shared" si="61"/>
        <v>35</v>
      </c>
      <c r="BB56">
        <f t="shared" si="61"/>
        <v>185</v>
      </c>
      <c r="BC56">
        <f t="shared" si="61"/>
        <v>91</v>
      </c>
      <c r="BD56">
        <f t="shared" si="61"/>
        <v>86</v>
      </c>
      <c r="BE56">
        <f t="shared" si="61"/>
        <v>286</v>
      </c>
      <c r="BF56">
        <f t="shared" si="61"/>
        <v>320</v>
      </c>
      <c r="BG56">
        <f t="shared" si="61"/>
        <v>295</v>
      </c>
      <c r="BH56">
        <f t="shared" si="61"/>
        <v>570</v>
      </c>
      <c r="BI56">
        <f t="shared" si="61"/>
        <v>719</v>
      </c>
      <c r="BJ56">
        <f t="shared" si="61"/>
        <v>861</v>
      </c>
      <c r="BK56">
        <f t="shared" si="61"/>
        <v>1335</v>
      </c>
      <c r="BL56">
        <f t="shared" si="61"/>
        <v>924</v>
      </c>
      <c r="BM56">
        <f t="shared" si="61"/>
        <v>896</v>
      </c>
      <c r="BN56">
        <f t="shared" si="61"/>
        <v>1028</v>
      </c>
      <c r="BO56">
        <f t="shared" si="61"/>
        <v>1389</v>
      </c>
      <c r="BP56">
        <f t="shared" si="61"/>
        <v>1482</v>
      </c>
      <c r="BQ56">
        <f t="shared" si="61"/>
        <v>1597</v>
      </c>
      <c r="BR56">
        <f t="shared" si="61"/>
        <v>1328</v>
      </c>
      <c r="BS56">
        <f t="shared" si="61"/>
        <v>1230</v>
      </c>
      <c r="BT56">
        <f t="shared" si="61"/>
        <v>2533</v>
      </c>
      <c r="BU56">
        <f t="shared" si="61"/>
        <v>2600</v>
      </c>
      <c r="BV56">
        <f t="shared" si="61"/>
        <v>2653</v>
      </c>
      <c r="BW56">
        <f t="shared" si="61"/>
        <v>2388</v>
      </c>
      <c r="BX56">
        <f t="shared" si="61"/>
        <v>2810</v>
      </c>
      <c r="BY56">
        <f t="shared" si="61"/>
        <v>2323</v>
      </c>
      <c r="BZ56">
        <f t="shared" si="61"/>
        <v>2552</v>
      </c>
      <c r="CA56">
        <f t="shared" si="61"/>
        <v>3363</v>
      </c>
      <c r="CB56">
        <f t="shared" si="61"/>
        <v>5672</v>
      </c>
      <c r="CC56">
        <f t="shared" si="61"/>
        <v>4732</v>
      </c>
      <c r="CD56">
        <f t="shared" si="61"/>
        <v>6102</v>
      </c>
      <c r="CE56">
        <f t="shared" si="61"/>
        <v>3467</v>
      </c>
      <c r="CF56">
        <f t="shared" si="61"/>
        <v>3623</v>
      </c>
      <c r="CG56">
        <f t="shared" si="61"/>
        <v>4627</v>
      </c>
      <c r="CH56">
        <f t="shared" si="61"/>
        <v>3556</v>
      </c>
      <c r="CI56">
        <f t="shared" si="61"/>
        <v>5788</v>
      </c>
      <c r="CJ56">
        <f t="shared" si="61"/>
        <v>5022</v>
      </c>
      <c r="CK56">
        <f t="shared" si="61"/>
        <v>6189</v>
      </c>
      <c r="CL56">
        <f t="shared" si="61"/>
        <v>5980</v>
      </c>
      <c r="CM56">
        <f t="shared" si="61"/>
        <v>5396</v>
      </c>
      <c r="CN56">
        <f t="shared" si="61"/>
        <v>4966</v>
      </c>
      <c r="CO56">
        <f t="shared" si="61"/>
        <v>5733</v>
      </c>
      <c r="CP56">
        <f t="shared" si="61"/>
        <v>6621</v>
      </c>
      <c r="CQ56">
        <f t="shared" si="61"/>
        <v>8946</v>
      </c>
      <c r="CR56">
        <f t="shared" si="61"/>
        <v>18947</v>
      </c>
      <c r="CS56">
        <f t="shared" si="61"/>
        <v>11308</v>
      </c>
      <c r="CT56">
        <f t="shared" si="61"/>
        <v>8011</v>
      </c>
      <c r="CU56">
        <f t="shared" si="61"/>
        <v>8127</v>
      </c>
      <c r="CV56">
        <f t="shared" ref="CV56:FG56" si="62">CV4-CU4</f>
        <v>11675</v>
      </c>
      <c r="CW56">
        <f t="shared" si="62"/>
        <v>12119</v>
      </c>
      <c r="CX56">
        <f t="shared" si="62"/>
        <v>14169</v>
      </c>
      <c r="CY56">
        <f t="shared" si="62"/>
        <v>13440</v>
      </c>
      <c r="CZ56">
        <f t="shared" si="62"/>
        <v>12247</v>
      </c>
      <c r="DA56">
        <f t="shared" si="62"/>
        <v>13566</v>
      </c>
      <c r="DB56">
        <f t="shared" si="62"/>
        <v>13847</v>
      </c>
      <c r="DC56">
        <f t="shared" si="62"/>
        <v>14570</v>
      </c>
      <c r="DD56">
        <f t="shared" si="62"/>
        <v>18559</v>
      </c>
      <c r="DE56">
        <f t="shared" si="62"/>
        <v>16154</v>
      </c>
      <c r="DF56">
        <f t="shared" si="62"/>
        <v>17809</v>
      </c>
      <c r="DG56">
        <f t="shared" si="62"/>
        <v>17088</v>
      </c>
      <c r="DH56">
        <f t="shared" si="62"/>
        <v>14133</v>
      </c>
      <c r="DI56">
        <f t="shared" si="62"/>
        <v>12395</v>
      </c>
      <c r="DJ56">
        <f t="shared" si="62"/>
        <v>17807</v>
      </c>
      <c r="DK56">
        <f t="shared" si="62"/>
        <v>22451</v>
      </c>
      <c r="DL56">
        <f t="shared" si="62"/>
        <v>24123</v>
      </c>
      <c r="DM56">
        <f t="shared" si="62"/>
        <v>28625</v>
      </c>
      <c r="DN56">
        <f t="shared" si="62"/>
        <v>24395</v>
      </c>
      <c r="DO56">
        <f t="shared" si="62"/>
        <v>17675</v>
      </c>
      <c r="DP56">
        <f t="shared" si="62"/>
        <v>23828</v>
      </c>
      <c r="DQ56">
        <f t="shared" si="62"/>
        <v>30188</v>
      </c>
      <c r="DR56">
        <f t="shared" si="62"/>
        <v>33301</v>
      </c>
      <c r="DS56">
        <f t="shared" si="62"/>
        <v>33006</v>
      </c>
      <c r="DT56">
        <f t="shared" si="62"/>
        <v>34217</v>
      </c>
      <c r="DU56">
        <f t="shared" si="62"/>
        <v>30756</v>
      </c>
      <c r="DV56">
        <f t="shared" si="62"/>
        <v>30494</v>
      </c>
      <c r="DW56">
        <f t="shared" si="62"/>
        <v>26441</v>
      </c>
      <c r="DX56">
        <f t="shared" si="62"/>
        <v>32877</v>
      </c>
      <c r="DY56">
        <f t="shared" si="62"/>
        <v>38592</v>
      </c>
      <c r="DZ56">
        <f t="shared" si="62"/>
        <v>43049</v>
      </c>
      <c r="EA56">
        <f t="shared" si="62"/>
        <v>43614</v>
      </c>
      <c r="EB56">
        <f t="shared" si="62"/>
        <v>51997</v>
      </c>
      <c r="EC56">
        <f t="shared" si="62"/>
        <v>36352</v>
      </c>
      <c r="ED56">
        <f t="shared" si="62"/>
        <v>29740</v>
      </c>
      <c r="EE56">
        <f t="shared" si="62"/>
        <v>41554</v>
      </c>
      <c r="EF56">
        <f t="shared" si="62"/>
        <v>51019</v>
      </c>
      <c r="EG56">
        <f t="shared" si="62"/>
        <v>48677</v>
      </c>
      <c r="EH56">
        <f t="shared" si="62"/>
        <v>49822</v>
      </c>
      <c r="EI56">
        <f t="shared" si="62"/>
        <v>44386</v>
      </c>
      <c r="EJ56">
        <f t="shared" si="62"/>
        <v>37519</v>
      </c>
      <c r="EK56">
        <f t="shared" si="62"/>
        <v>31842</v>
      </c>
      <c r="EL56">
        <f t="shared" si="62"/>
        <v>48525</v>
      </c>
      <c r="EM56">
        <f t="shared" si="62"/>
        <v>54059</v>
      </c>
      <c r="EN56">
        <f t="shared" si="62"/>
        <v>52329</v>
      </c>
      <c r="EO56">
        <f t="shared" si="62"/>
        <v>44785</v>
      </c>
      <c r="EP56">
        <f t="shared" si="62"/>
        <v>44233</v>
      </c>
      <c r="EQ56">
        <f t="shared" si="62"/>
        <v>43779</v>
      </c>
      <c r="ER56">
        <f t="shared" si="62"/>
        <v>40136</v>
      </c>
      <c r="ES56">
        <f t="shared" si="62"/>
        <v>53635</v>
      </c>
      <c r="ET56">
        <f t="shared" si="62"/>
        <v>83952</v>
      </c>
      <c r="EU56">
        <f t="shared" si="62"/>
        <v>44041</v>
      </c>
      <c r="EV56">
        <f t="shared" si="62"/>
        <v>78948</v>
      </c>
      <c r="EW56">
        <f t="shared" si="62"/>
        <v>56585</v>
      </c>
      <c r="EX56">
        <f t="shared" si="62"/>
        <v>41130</v>
      </c>
      <c r="EY56">
        <f t="shared" si="62"/>
        <v>42962</v>
      </c>
      <c r="EZ56">
        <f t="shared" si="62"/>
        <v>62151</v>
      </c>
      <c r="FA56">
        <f t="shared" si="62"/>
        <v>61726</v>
      </c>
      <c r="FB56">
        <f t="shared" si="62"/>
        <v>66058</v>
      </c>
      <c r="FC56">
        <f t="shared" si="62"/>
        <v>70787</v>
      </c>
      <c r="FD56">
        <f t="shared" si="62"/>
        <v>62723</v>
      </c>
      <c r="FE56">
        <f t="shared" si="62"/>
        <v>56599</v>
      </c>
      <c r="FF56">
        <f t="shared" si="62"/>
        <v>41174</v>
      </c>
      <c r="FG56">
        <f t="shared" si="62"/>
        <v>56273</v>
      </c>
    </row>
    <row r="57" spans="1:163" x14ac:dyDescent="0.35">
      <c r="A57" t="s">
        <v>381</v>
      </c>
      <c r="B57" t="s">
        <v>383</v>
      </c>
      <c r="D57">
        <f t="shared" ref="D57:AI57" si="63">D5-C5</f>
        <v>0</v>
      </c>
      <c r="E57">
        <f t="shared" si="63"/>
        <v>2</v>
      </c>
      <c r="F57">
        <f t="shared" si="63"/>
        <v>1</v>
      </c>
      <c r="G57">
        <f t="shared" si="63"/>
        <v>0</v>
      </c>
      <c r="H57">
        <f t="shared" si="63"/>
        <v>1</v>
      </c>
      <c r="I57">
        <f t="shared" si="63"/>
        <v>4</v>
      </c>
      <c r="J57">
        <f t="shared" si="63"/>
        <v>2</v>
      </c>
      <c r="K57">
        <f t="shared" si="63"/>
        <v>0</v>
      </c>
      <c r="L57">
        <f t="shared" si="63"/>
        <v>6</v>
      </c>
      <c r="M57">
        <f t="shared" si="63"/>
        <v>5</v>
      </c>
      <c r="N57">
        <f t="shared" si="63"/>
        <v>2</v>
      </c>
      <c r="O57">
        <f t="shared" si="63"/>
        <v>2</v>
      </c>
      <c r="P57">
        <f t="shared" si="63"/>
        <v>1</v>
      </c>
      <c r="Q57">
        <f t="shared" si="63"/>
        <v>0</v>
      </c>
      <c r="R57">
        <f t="shared" si="63"/>
        <v>0</v>
      </c>
      <c r="S57">
        <f t="shared" si="63"/>
        <v>3</v>
      </c>
      <c r="T57">
        <f t="shared" si="63"/>
        <v>5</v>
      </c>
      <c r="U57">
        <f t="shared" si="63"/>
        <v>2</v>
      </c>
      <c r="V57">
        <f t="shared" si="63"/>
        <v>5</v>
      </c>
      <c r="W57">
        <f t="shared" si="63"/>
        <v>2</v>
      </c>
      <c r="X57">
        <f t="shared" si="63"/>
        <v>1</v>
      </c>
      <c r="Y57">
        <f t="shared" si="63"/>
        <v>0</v>
      </c>
      <c r="Z57">
        <f t="shared" si="63"/>
        <v>0</v>
      </c>
      <c r="AA57">
        <f t="shared" si="63"/>
        <v>1</v>
      </c>
      <c r="AB57">
        <f t="shared" si="63"/>
        <v>0</v>
      </c>
      <c r="AC57">
        <f t="shared" si="63"/>
        <v>0</v>
      </c>
      <c r="AD57">
        <f t="shared" si="63"/>
        <v>0</v>
      </c>
      <c r="AE57">
        <f t="shared" si="63"/>
        <v>0</v>
      </c>
      <c r="AF57">
        <f t="shared" si="63"/>
        <v>0</v>
      </c>
      <c r="AG57">
        <f t="shared" si="63"/>
        <v>17</v>
      </c>
      <c r="AH57">
        <f t="shared" si="63"/>
        <v>42</v>
      </c>
      <c r="AI57">
        <f t="shared" si="63"/>
        <v>93</v>
      </c>
      <c r="AJ57">
        <f t="shared" ref="AJ57" si="64">AJ5-AI5</f>
        <v>78</v>
      </c>
      <c r="AK57">
        <f t="shared" ref="AK57" si="65">AK5-AJ5</f>
        <v>103</v>
      </c>
      <c r="AL57">
        <f t="shared" ref="AL57" si="66">AL5-AK5</f>
        <v>156</v>
      </c>
      <c r="AM57">
        <f t="shared" ref="AM57" si="67">AM5-AL5</f>
        <v>263</v>
      </c>
      <c r="AN57">
        <f t="shared" ref="AN57" si="68">AN5-AM5</f>
        <v>284</v>
      </c>
      <c r="AO57">
        <f t="shared" ref="AO57" si="69">AO5-AN5</f>
        <v>371</v>
      </c>
      <c r="AP57">
        <f t="shared" ref="AP57" si="70">AP5-AO5</f>
        <v>734</v>
      </c>
      <c r="AQ57">
        <f t="shared" ref="AQ57" si="71">AQ5-AP5</f>
        <v>522</v>
      </c>
      <c r="AR57">
        <f t="shared" ref="AR57" si="72">AR5-AQ5</f>
        <v>620</v>
      </c>
      <c r="AS57">
        <f t="shared" ref="AS57" si="73">AS5-AR5</f>
        <v>960</v>
      </c>
      <c r="AT57">
        <f t="shared" ref="AT57" si="74">AT5-AS5</f>
        <v>1387</v>
      </c>
      <c r="AU57">
        <f t="shared" ref="AU57" si="75">AU5-AT5</f>
        <v>1742</v>
      </c>
      <c r="AV57">
        <f t="shared" ref="AV57" si="76">AV5-AU5</f>
        <v>2128</v>
      </c>
      <c r="AW57">
        <f t="shared" ref="AW57" si="77">AW5-AV5</f>
        <v>2530</v>
      </c>
      <c r="AX57">
        <f t="shared" ref="AX57" si="78">AX5-AW5</f>
        <v>2774</v>
      </c>
      <c r="AY57">
        <f t="shared" ref="AY57" si="79">AY5-AX5</f>
        <v>3366</v>
      </c>
      <c r="AZ57">
        <f t="shared" ref="AZ57" si="80">AZ5-AY5</f>
        <v>5002</v>
      </c>
      <c r="BA57">
        <f t="shared" ref="BA57" si="81">BA5-AZ5</f>
        <v>3346</v>
      </c>
      <c r="BB57">
        <f t="shared" ref="BB57" si="82">BB5-BA5</f>
        <v>11253</v>
      </c>
      <c r="BC57">
        <f t="shared" ref="BC57" si="83">BC5-BB5</f>
        <v>8040</v>
      </c>
      <c r="BD57">
        <f t="shared" ref="BD57" si="84">BD5-BC5</f>
        <v>8271</v>
      </c>
      <c r="BE57">
        <f t="shared" ref="BE57" si="85">BE5-BD5</f>
        <v>10641</v>
      </c>
      <c r="BF57">
        <f t="shared" ref="BF57" si="86">BF5-BE5</f>
        <v>10949</v>
      </c>
      <c r="BG57">
        <f t="shared" ref="BG57" si="87">BG5-BF5</f>
        <v>13408</v>
      </c>
      <c r="BH57">
        <f t="shared" ref="BH57" si="88">BH5-BG5</f>
        <v>18189</v>
      </c>
      <c r="BI57">
        <f t="shared" ref="BI57" si="89">BI5-BH5</f>
        <v>20279</v>
      </c>
      <c r="BJ57">
        <f t="shared" ref="BJ57" si="90">BJ5-BI5</f>
        <v>21328</v>
      </c>
      <c r="BK57">
        <f t="shared" ref="BK57" si="91">BK5-BJ5</f>
        <v>19156</v>
      </c>
      <c r="BL57">
        <f t="shared" ref="BL57" si="92">BL5-BK5</f>
        <v>25282</v>
      </c>
      <c r="BM57">
        <f t="shared" ref="BM57" si="93">BM5-BL5</f>
        <v>23343</v>
      </c>
      <c r="BN57">
        <f t="shared" ref="BN57" si="94">BN5-BM5</f>
        <v>29535</v>
      </c>
      <c r="BO57">
        <f t="shared" ref="BO57" si="95">BO5-BN5</f>
        <v>35352</v>
      </c>
      <c r="BP57">
        <f t="shared" ref="BP57" si="96">BP5-BO5</f>
        <v>36591</v>
      </c>
      <c r="BQ57">
        <f t="shared" ref="BQ57" si="97">BQ5-BP5</f>
        <v>37227</v>
      </c>
      <c r="BR57">
        <f t="shared" ref="BR57" si="98">BR5-BQ5</f>
        <v>30118</v>
      </c>
      <c r="BS57">
        <f t="shared" ref="BS57" si="99">BS5-BR5</f>
        <v>31430</v>
      </c>
      <c r="BT57">
        <f t="shared" ref="BT57" si="100">BT5-BS5</f>
        <v>36651</v>
      </c>
      <c r="BU57">
        <f t="shared" ref="BU57" si="101">BU5-BT5</f>
        <v>37314</v>
      </c>
      <c r="BV57">
        <f t="shared" ref="BV57" si="102">BV5-BU5</f>
        <v>36266</v>
      </c>
      <c r="BW57">
        <f t="shared" ref="BW57" si="103">BW5-BV5</f>
        <v>37922</v>
      </c>
      <c r="BX57">
        <f t="shared" ref="BX57" si="104">BX5-BW5</f>
        <v>34812</v>
      </c>
      <c r="BY57">
        <f t="shared" ref="BY57" si="105">BY5-BX5</f>
        <v>31260</v>
      </c>
      <c r="BZ57">
        <f t="shared" ref="BZ57" si="106">BZ5-BY5</f>
        <v>28561</v>
      </c>
      <c r="CA57">
        <f t="shared" ref="CA57" si="107">CA5-BZ5</f>
        <v>30641</v>
      </c>
      <c r="CB57">
        <f t="shared" ref="CB57" si="108">CB5-CA5</f>
        <v>36432</v>
      </c>
      <c r="CC57">
        <f t="shared" ref="CC57" si="109">CC5-CB5</f>
        <v>34766</v>
      </c>
      <c r="CD57">
        <f t="shared" ref="CD57" si="110">CD5-CC5</f>
        <v>40333</v>
      </c>
      <c r="CE57">
        <f t="shared" ref="CE57" si="111">CE5-CD5</f>
        <v>32613</v>
      </c>
      <c r="CF57">
        <f t="shared" ref="CF57" si="112">CF5-CE5</f>
        <v>54209</v>
      </c>
      <c r="CG57">
        <f t="shared" ref="CG57" si="113">CG5-CF5</f>
        <v>26015</v>
      </c>
      <c r="CH57">
        <f t="shared" ref="CH57" si="114">CH5-CG5</f>
        <v>26072</v>
      </c>
      <c r="CI57">
        <f t="shared" ref="CI57" si="115">CI5-CH5</f>
        <v>30832</v>
      </c>
      <c r="CJ57">
        <f t="shared" ref="CJ57" si="116">CJ5-CI5</f>
        <v>42894</v>
      </c>
      <c r="CK57">
        <f t="shared" ref="CK57" si="117">CK5-CJ5</f>
        <v>31567</v>
      </c>
      <c r="CL57">
        <f t="shared" ref="CL57" si="118">CL5-CK5</f>
        <v>22105</v>
      </c>
      <c r="CM57">
        <f t="shared" ref="CM57" si="119">CM5-CL5</f>
        <v>32787</v>
      </c>
      <c r="CN57">
        <f t="shared" ref="CN57" si="120">CN5-CM5</f>
        <v>22797</v>
      </c>
      <c r="CO57">
        <f t="shared" ref="CO57" si="121">CO5-CN5</f>
        <v>24647</v>
      </c>
      <c r="CP57">
        <f t="shared" ref="CP57" si="122">CP5-CO5</f>
        <v>20931</v>
      </c>
      <c r="CQ57">
        <f t="shared" ref="CQ57" si="123">CQ5-CP5</f>
        <v>25961</v>
      </c>
      <c r="CR57">
        <f t="shared" ref="CR57" si="124">CR5-CQ5</f>
        <v>11377</v>
      </c>
      <c r="CS57">
        <f t="shared" ref="CS57" si="125">CS5-CR5</f>
        <v>21732</v>
      </c>
      <c r="CT57">
        <f t="shared" ref="CT57" si="126">CT5-CS5</f>
        <v>17814</v>
      </c>
      <c r="CU57">
        <f t="shared" ref="CU57" si="127">CU5-CT5</f>
        <v>18363</v>
      </c>
      <c r="CV57">
        <f t="shared" ref="CV57" si="128">CV5-CU5</f>
        <v>17956</v>
      </c>
      <c r="CW57">
        <f t="shared" ref="CW57" si="129">CW5-CV5</f>
        <v>14880</v>
      </c>
      <c r="CX57">
        <f t="shared" ref="CX57" si="130">CX5-CW5</f>
        <v>17977</v>
      </c>
      <c r="CY57">
        <f t="shared" ref="CY57" si="131">CY5-CX5</f>
        <v>17041</v>
      </c>
      <c r="CZ57">
        <f t="shared" ref="CZ57" si="132">CZ5-CY5</f>
        <v>15610</v>
      </c>
      <c r="DA57">
        <f t="shared" ref="DA57" si="133">DA5-CZ5</f>
        <v>12409</v>
      </c>
      <c r="DB57">
        <f t="shared" ref="DB57" si="134">DB5-DA5</f>
        <v>11667</v>
      </c>
      <c r="DC57">
        <f t="shared" ref="DC57" si="135">DC5-DB5</f>
        <v>13896</v>
      </c>
      <c r="DD57">
        <f t="shared" ref="DD57" si="136">DD5-DC5</f>
        <v>19380</v>
      </c>
      <c r="DE57">
        <f t="shared" ref="DE57" si="137">DE5-DD5</f>
        <v>16368</v>
      </c>
      <c r="DF57">
        <f t="shared" ref="DF57" si="138">DF5-DE5</f>
        <v>15789</v>
      </c>
      <c r="DG57">
        <f t="shared" ref="DG57" si="139">DG5-DF5</f>
        <v>12173</v>
      </c>
      <c r="DH57">
        <f t="shared" ref="DH57" si="140">DH5-DG5</f>
        <v>11172</v>
      </c>
      <c r="DI57">
        <f t="shared" ref="DI57" si="141">DI5-DH5</f>
        <v>12711</v>
      </c>
      <c r="DJ57">
        <f t="shared" ref="DJ57" si="142">DJ5-DI5</f>
        <v>11987</v>
      </c>
      <c r="DK57">
        <f t="shared" ref="DK57" si="143">DK5-DJ5</f>
        <v>10410</v>
      </c>
      <c r="DL57">
        <f t="shared" ref="DL57" si="144">DL5-DK5</f>
        <v>11875</v>
      </c>
      <c r="DM57">
        <f t="shared" ref="DM57" si="145">DM5-DL5</f>
        <v>11669</v>
      </c>
      <c r="DN57">
        <f t="shared" ref="DN57" si="146">DN5-DM5</f>
        <v>10058</v>
      </c>
      <c r="DO57">
        <f t="shared" ref="DO57" si="147">DO5-DN5</f>
        <v>9091</v>
      </c>
      <c r="DP57">
        <f t="shared" ref="DP57" si="148">DP5-DO5</f>
        <v>8276</v>
      </c>
      <c r="DQ57">
        <f t="shared" ref="DQ57" si="149">DQ5-DP5</f>
        <v>9643</v>
      </c>
      <c r="DR57">
        <f t="shared" ref="DR57" si="150">DR5-DQ5</f>
        <v>6368</v>
      </c>
      <c r="DS57">
        <f t="shared" ref="DS57" si="151">DS5-DR5</f>
        <v>8838</v>
      </c>
      <c r="DT57">
        <f t="shared" ref="DT57" si="152">DT5-DS5</f>
        <v>11072</v>
      </c>
      <c r="DU57">
        <f t="shared" ref="DU57" si="153">DU5-DT5</f>
        <v>8822</v>
      </c>
      <c r="DV57">
        <f t="shared" ref="DV57" si="154">DV5-DU5</f>
        <v>7415</v>
      </c>
      <c r="DW57">
        <f t="shared" ref="DW57" si="155">DW5-DV5</f>
        <v>5688</v>
      </c>
      <c r="DX57">
        <f t="shared" ref="DX57" si="156">DX5-DW5</f>
        <v>9415</v>
      </c>
      <c r="DY57">
        <f t="shared" ref="DY57" si="157">DY5-DX5</f>
        <v>7267</v>
      </c>
      <c r="DZ57">
        <f t="shared" ref="DZ57" si="158">DZ5-DY5</f>
        <v>12398</v>
      </c>
      <c r="EA57">
        <f t="shared" ref="EA57" si="159">EA5-DZ5</f>
        <v>8877</v>
      </c>
      <c r="EB57">
        <f t="shared" ref="EB57" si="160">EB5-EA5</f>
        <v>8707</v>
      </c>
      <c r="EC57">
        <f t="shared" ref="EC57" si="161">EC5-EB5</f>
        <v>6455</v>
      </c>
      <c r="ED57">
        <f t="shared" ref="ED57" si="162">ED5-EC5</f>
        <v>5295</v>
      </c>
      <c r="EE57">
        <f t="shared" ref="EE57" si="163">EE5-ED5</f>
        <v>5160</v>
      </c>
      <c r="EF57">
        <f t="shared" ref="EF57" si="164">EF5-EE5</f>
        <v>8445</v>
      </c>
      <c r="EG57">
        <f t="shared" ref="EG57" si="165">EG5-EF5</f>
        <v>7757</v>
      </c>
      <c r="EH57">
        <f t="shared" ref="EH57" si="166">EH5-EG5</f>
        <v>7978</v>
      </c>
      <c r="EI57">
        <f t="shared" ref="EI57" si="167">EI5-EH5</f>
        <v>7784</v>
      </c>
      <c r="EJ57">
        <f t="shared" ref="EJ57" si="168">EJ5-EI5</f>
        <v>6707</v>
      </c>
      <c r="EK57">
        <f t="shared" ref="EK57" si="169">EK5-EJ5</f>
        <v>5797</v>
      </c>
      <c r="EL57">
        <f t="shared" ref="EL57" si="170">EL5-EK5</f>
        <v>7127</v>
      </c>
      <c r="EM57">
        <f t="shared" ref="EM57" si="171">EM5-EL5</f>
        <v>6003</v>
      </c>
      <c r="EN57">
        <f t="shared" ref="EN57" si="172">EN5-EM5</f>
        <v>7461</v>
      </c>
      <c r="EO57">
        <f t="shared" ref="EO57" si="173">EO5-EN5</f>
        <v>8244</v>
      </c>
      <c r="EP57">
        <f t="shared" ref="EP57" si="174">EP5-EO5</f>
        <v>7685</v>
      </c>
      <c r="EQ57">
        <f t="shared" ref="EQ57" si="175">EQ5-EP5</f>
        <v>7092</v>
      </c>
      <c r="ER57">
        <f t="shared" ref="ER57" si="176">ER5-EQ5</f>
        <v>6111</v>
      </c>
      <c r="ES57">
        <f t="shared" ref="ES57" si="177">ES5-ER5</f>
        <v>7177</v>
      </c>
      <c r="ET57">
        <f t="shared" ref="ET57" si="178">ET5-ES5</f>
        <v>7649</v>
      </c>
      <c r="EU57">
        <f t="shared" ref="EU57" si="179">EU5-ET5</f>
        <v>8632</v>
      </c>
      <c r="EV57">
        <f t="shared" ref="EV57" si="180">EV5-EU5</f>
        <v>8237</v>
      </c>
      <c r="EW57">
        <f t="shared" ref="EW57" si="181">EW5-EV5</f>
        <v>6560</v>
      </c>
      <c r="EX57">
        <f t="shared" ref="EX57" si="182">EX5-EW5</f>
        <v>5582</v>
      </c>
      <c r="EY57">
        <f t="shared" ref="EY57" si="183">EY5-EX5</f>
        <v>5128</v>
      </c>
      <c r="EZ57">
        <f t="shared" ref="EZ57" si="184">EZ5-EY5</f>
        <v>7685</v>
      </c>
      <c r="FA57">
        <f t="shared" ref="FA57" si="185">FA5-EZ5</f>
        <v>6814</v>
      </c>
      <c r="FB57">
        <f t="shared" ref="FB57" si="186">FB5-FA5</f>
        <v>7074</v>
      </c>
      <c r="FC57">
        <f t="shared" ref="FC57" si="187">FC5-FB5</f>
        <v>8805</v>
      </c>
      <c r="FD57">
        <f t="shared" ref="FD57" si="188">FD5-FC5</f>
        <v>5336</v>
      </c>
      <c r="FE57">
        <f t="shared" ref="FE57" si="189">FE5-FD5</f>
        <v>4185</v>
      </c>
      <c r="FF57">
        <f t="shared" ref="FF57:FG57" si="190">FF5-FE5</f>
        <v>8675</v>
      </c>
      <c r="FG57">
        <f t="shared" si="190"/>
        <v>5481</v>
      </c>
    </row>
    <row r="58" spans="1:163" x14ac:dyDescent="0.35">
      <c r="A58" t="s">
        <v>273</v>
      </c>
      <c r="B58" t="str">
        <f>"(220-226;252-254;261)"</f>
        <v>(220-226;252-254;261)</v>
      </c>
      <c r="D58">
        <f t="shared" ref="D58:AI58" si="191">D6-C6</f>
        <v>0</v>
      </c>
      <c r="E58">
        <f t="shared" si="191"/>
        <v>0</v>
      </c>
      <c r="F58">
        <f t="shared" si="191"/>
        <v>0</v>
      </c>
      <c r="G58">
        <f t="shared" si="191"/>
        <v>0</v>
      </c>
      <c r="H58">
        <f t="shared" si="191"/>
        <v>0</v>
      </c>
      <c r="I58">
        <f t="shared" si="191"/>
        <v>0</v>
      </c>
      <c r="J58">
        <f t="shared" si="191"/>
        <v>0</v>
      </c>
      <c r="K58">
        <f t="shared" si="191"/>
        <v>0</v>
      </c>
      <c r="L58">
        <f t="shared" si="191"/>
        <v>2</v>
      </c>
      <c r="M58">
        <f t="shared" si="191"/>
        <v>0</v>
      </c>
      <c r="N58">
        <f t="shared" si="191"/>
        <v>0</v>
      </c>
      <c r="O58">
        <f t="shared" si="191"/>
        <v>0</v>
      </c>
      <c r="P58">
        <f t="shared" si="191"/>
        <v>0</v>
      </c>
      <c r="Q58">
        <f t="shared" si="191"/>
        <v>0</v>
      </c>
      <c r="R58">
        <f t="shared" si="191"/>
        <v>0</v>
      </c>
      <c r="S58">
        <f t="shared" si="191"/>
        <v>1</v>
      </c>
      <c r="T58">
        <f t="shared" si="191"/>
        <v>0</v>
      </c>
      <c r="U58">
        <f t="shared" si="191"/>
        <v>0</v>
      </c>
      <c r="V58">
        <f t="shared" si="191"/>
        <v>5</v>
      </c>
      <c r="W58">
        <f t="shared" si="191"/>
        <v>0</v>
      </c>
      <c r="X58">
        <f t="shared" si="191"/>
        <v>1</v>
      </c>
      <c r="Y58">
        <f t="shared" si="191"/>
        <v>0</v>
      </c>
      <c r="Z58">
        <f t="shared" si="191"/>
        <v>0</v>
      </c>
      <c r="AA58">
        <f t="shared" si="191"/>
        <v>0</v>
      </c>
      <c r="AB58">
        <f t="shared" si="191"/>
        <v>0</v>
      </c>
      <c r="AC58">
        <f t="shared" si="191"/>
        <v>0</v>
      </c>
      <c r="AD58">
        <f t="shared" si="191"/>
        <v>0</v>
      </c>
      <c r="AE58">
        <f t="shared" si="191"/>
        <v>0</v>
      </c>
      <c r="AF58">
        <f t="shared" si="191"/>
        <v>0</v>
      </c>
      <c r="AG58">
        <f t="shared" si="191"/>
        <v>0</v>
      </c>
      <c r="AH58">
        <f t="shared" si="191"/>
        <v>0</v>
      </c>
      <c r="AI58">
        <f t="shared" si="191"/>
        <v>0</v>
      </c>
      <c r="AJ58">
        <f t="shared" ref="AJ58:BO58" si="192">AJ6-AI6</f>
        <v>4</v>
      </c>
      <c r="AK58">
        <f t="shared" si="192"/>
        <v>0</v>
      </c>
      <c r="AL58">
        <f t="shared" si="192"/>
        <v>0</v>
      </c>
      <c r="AM58">
        <f t="shared" si="192"/>
        <v>2</v>
      </c>
      <c r="AN58">
        <f t="shared" si="192"/>
        <v>5</v>
      </c>
      <c r="AO58">
        <f t="shared" si="192"/>
        <v>3</v>
      </c>
      <c r="AP58">
        <f t="shared" si="192"/>
        <v>13</v>
      </c>
      <c r="AQ58">
        <f t="shared" si="192"/>
        <v>4</v>
      </c>
      <c r="AR58">
        <f t="shared" si="192"/>
        <v>11</v>
      </c>
      <c r="AS58">
        <f t="shared" si="192"/>
        <v>35</v>
      </c>
      <c r="AT58">
        <f t="shared" si="192"/>
        <v>30</v>
      </c>
      <c r="AU58">
        <f t="shared" si="192"/>
        <v>48</v>
      </c>
      <c r="AV58">
        <f t="shared" si="192"/>
        <v>43</v>
      </c>
      <c r="AW58">
        <f t="shared" si="192"/>
        <v>67</v>
      </c>
      <c r="AX58">
        <f t="shared" si="192"/>
        <v>48</v>
      </c>
      <c r="AY58">
        <f t="shared" si="192"/>
        <v>62</v>
      </c>
      <c r="AZ58">
        <f t="shared" si="192"/>
        <v>75</v>
      </c>
      <c r="BA58">
        <f t="shared" si="192"/>
        <v>0</v>
      </c>
      <c r="BB58">
        <f t="shared" si="192"/>
        <v>343</v>
      </c>
      <c r="BC58">
        <f t="shared" si="192"/>
        <v>342</v>
      </c>
      <c r="BD58">
        <f t="shared" si="192"/>
        <v>1</v>
      </c>
      <c r="BE58">
        <f t="shared" si="192"/>
        <v>406</v>
      </c>
      <c r="BF58">
        <f t="shared" si="192"/>
        <v>409</v>
      </c>
      <c r="BG58">
        <f t="shared" si="192"/>
        <v>682</v>
      </c>
      <c r="BH58">
        <f t="shared" si="192"/>
        <v>74</v>
      </c>
      <c r="BI58">
        <f t="shared" si="192"/>
        <v>1298</v>
      </c>
      <c r="BJ58">
        <f t="shared" si="192"/>
        <v>1053</v>
      </c>
      <c r="BK58">
        <f t="shared" si="192"/>
        <v>678</v>
      </c>
      <c r="BL58">
        <f t="shared" si="192"/>
        <v>981</v>
      </c>
      <c r="BM58">
        <f t="shared" si="192"/>
        <v>1438</v>
      </c>
      <c r="BN58">
        <f t="shared" si="192"/>
        <v>1476</v>
      </c>
      <c r="BO58">
        <f t="shared" si="192"/>
        <v>2172</v>
      </c>
      <c r="BP58">
        <f t="shared" ref="BP58:CU58" si="193">BP6-BO6</f>
        <v>2933</v>
      </c>
      <c r="BQ58">
        <f t="shared" si="193"/>
        <v>2567</v>
      </c>
      <c r="BR58">
        <f t="shared" si="193"/>
        <v>2468</v>
      </c>
      <c r="BS58">
        <f t="shared" si="193"/>
        <v>2673</v>
      </c>
      <c r="BT58">
        <f t="shared" si="193"/>
        <v>3028</v>
      </c>
      <c r="BU58">
        <f t="shared" si="193"/>
        <v>4391</v>
      </c>
      <c r="BV58">
        <f t="shared" si="193"/>
        <v>4307</v>
      </c>
      <c r="BW58">
        <f t="shared" si="193"/>
        <v>4516</v>
      </c>
      <c r="BX58">
        <f t="shared" si="193"/>
        <v>3787</v>
      </c>
      <c r="BY58">
        <f t="shared" si="193"/>
        <v>5959</v>
      </c>
      <c r="BZ58">
        <f t="shared" si="193"/>
        <v>3843</v>
      </c>
      <c r="CA58">
        <f t="shared" si="193"/>
        <v>3670</v>
      </c>
      <c r="CB58">
        <f t="shared" si="193"/>
        <v>5522</v>
      </c>
      <c r="CC58">
        <f t="shared" si="193"/>
        <v>4398</v>
      </c>
      <c r="CD58">
        <f t="shared" si="193"/>
        <v>8733</v>
      </c>
      <c r="CE58">
        <f t="shared" si="193"/>
        <v>5269</v>
      </c>
      <c r="CF58">
        <f t="shared" si="193"/>
        <v>5332</v>
      </c>
      <c r="CG58">
        <f t="shared" si="193"/>
        <v>4364</v>
      </c>
      <c r="CH58">
        <f t="shared" si="193"/>
        <v>5269</v>
      </c>
      <c r="CI58">
        <f t="shared" si="193"/>
        <v>4638</v>
      </c>
      <c r="CJ58">
        <f t="shared" si="193"/>
        <v>4662</v>
      </c>
      <c r="CK58">
        <f t="shared" si="193"/>
        <v>5624</v>
      </c>
      <c r="CL58">
        <f t="shared" si="193"/>
        <v>5545</v>
      </c>
      <c r="CM58">
        <f t="shared" si="193"/>
        <v>5858</v>
      </c>
      <c r="CN58">
        <f t="shared" si="193"/>
        <v>4684</v>
      </c>
      <c r="CO58">
        <f t="shared" si="193"/>
        <v>4316</v>
      </c>
      <c r="CP58">
        <f t="shared" si="193"/>
        <v>4466</v>
      </c>
      <c r="CQ58">
        <f t="shared" si="193"/>
        <v>4607</v>
      </c>
      <c r="CR58">
        <f t="shared" si="193"/>
        <v>5393</v>
      </c>
      <c r="CS58">
        <f t="shared" si="193"/>
        <v>4929</v>
      </c>
      <c r="CT58">
        <f t="shared" si="193"/>
        <v>4468</v>
      </c>
      <c r="CU58">
        <f t="shared" si="193"/>
        <v>4311</v>
      </c>
      <c r="CV58">
        <f t="shared" ref="CV58:DE58" si="194">CV6-CU6</f>
        <v>4002</v>
      </c>
      <c r="CW58">
        <f t="shared" si="194"/>
        <v>4091</v>
      </c>
      <c r="CX58">
        <f t="shared" si="194"/>
        <v>6040</v>
      </c>
      <c r="CY58">
        <f t="shared" si="194"/>
        <v>6204</v>
      </c>
      <c r="CZ58">
        <f t="shared" si="194"/>
        <v>4815</v>
      </c>
      <c r="DA58">
        <f t="shared" si="194"/>
        <v>4342</v>
      </c>
      <c r="DB58">
        <f t="shared" si="194"/>
        <v>3990</v>
      </c>
      <c r="DC58">
        <f t="shared" si="194"/>
        <v>4411</v>
      </c>
      <c r="DD58">
        <f t="shared" si="194"/>
        <v>6116</v>
      </c>
      <c r="DE58">
        <f t="shared" si="194"/>
        <v>5618</v>
      </c>
      <c r="DF58">
        <f t="shared" ref="DF58:FG58" si="195">DF6-DE6</f>
        <v>4652</v>
      </c>
      <c r="DG58">
        <f t="shared" si="195"/>
        <v>3896</v>
      </c>
      <c r="DH58">
        <f t="shared" si="195"/>
        <v>3924</v>
      </c>
      <c r="DI58">
        <f t="shared" si="195"/>
        <v>3883</v>
      </c>
      <c r="DJ58">
        <f t="shared" si="195"/>
        <v>3409</v>
      </c>
      <c r="DK58">
        <f t="shared" si="195"/>
        <v>3244</v>
      </c>
      <c r="DL58">
        <f t="shared" si="195"/>
        <v>3455</v>
      </c>
      <c r="DM58">
        <f t="shared" si="195"/>
        <v>3564</v>
      </c>
      <c r="DN58">
        <f t="shared" si="195"/>
        <v>3457</v>
      </c>
      <c r="DO58">
        <f t="shared" si="195"/>
        <v>3534</v>
      </c>
      <c r="DP58">
        <f t="shared" si="195"/>
        <v>2714</v>
      </c>
      <c r="DQ58">
        <f t="shared" si="195"/>
        <v>2429</v>
      </c>
      <c r="DR58">
        <f t="shared" si="195"/>
        <v>-519</v>
      </c>
      <c r="DS58">
        <f t="shared" si="195"/>
        <v>2627</v>
      </c>
      <c r="DT58">
        <f t="shared" si="195"/>
        <v>3298</v>
      </c>
      <c r="DU58">
        <f t="shared" si="195"/>
        <v>2960</v>
      </c>
      <c r="DV58">
        <f t="shared" si="195"/>
        <v>2412</v>
      </c>
      <c r="DW58">
        <f t="shared" si="195"/>
        <v>1631</v>
      </c>
      <c r="DX58">
        <f t="shared" si="195"/>
        <v>4052</v>
      </c>
      <c r="DY58">
        <f t="shared" si="195"/>
        <v>2020</v>
      </c>
      <c r="DZ58">
        <f t="shared" si="195"/>
        <v>1889</v>
      </c>
      <c r="EA58">
        <f t="shared" si="195"/>
        <v>2099</v>
      </c>
      <c r="EB58">
        <f t="shared" si="195"/>
        <v>1612</v>
      </c>
      <c r="EC58">
        <f t="shared" si="195"/>
        <v>1937</v>
      </c>
      <c r="ED58">
        <f t="shared" si="195"/>
        <v>1580</v>
      </c>
      <c r="EE58">
        <f t="shared" si="195"/>
        <v>1656</v>
      </c>
      <c r="EF58">
        <f t="shared" si="195"/>
        <v>1878</v>
      </c>
      <c r="EG58">
        <f t="shared" si="195"/>
        <v>1809</v>
      </c>
      <c r="EH58">
        <f t="shared" si="195"/>
        <v>1655</v>
      </c>
      <c r="EI58">
        <f t="shared" si="195"/>
        <v>1560</v>
      </c>
      <c r="EJ58">
        <f t="shared" si="195"/>
        <v>1327</v>
      </c>
      <c r="EK58">
        <f t="shared" si="195"/>
        <v>1213</v>
      </c>
      <c r="EL58">
        <f t="shared" si="195"/>
        <v>1747</v>
      </c>
      <c r="EM58">
        <f t="shared" si="195"/>
        <v>1007</v>
      </c>
      <c r="EN58">
        <f t="shared" si="195"/>
        <v>1272</v>
      </c>
      <c r="EO58">
        <f t="shared" si="195"/>
        <v>1542</v>
      </c>
      <c r="EP58">
        <f t="shared" si="195"/>
        <v>1426</v>
      </c>
      <c r="EQ58">
        <f t="shared" si="195"/>
        <v>1514</v>
      </c>
      <c r="ER58">
        <f t="shared" si="195"/>
        <v>973</v>
      </c>
      <c r="ES58">
        <f t="shared" si="195"/>
        <v>1285</v>
      </c>
      <c r="ET58">
        <f t="shared" si="195"/>
        <v>1117</v>
      </c>
      <c r="EU58">
        <f t="shared" si="195"/>
        <v>1218</v>
      </c>
      <c r="EV58">
        <f t="shared" si="195"/>
        <v>1350</v>
      </c>
      <c r="EW58">
        <f t="shared" si="195"/>
        <v>1295</v>
      </c>
      <c r="EX58">
        <f t="shared" si="195"/>
        <v>1223</v>
      </c>
      <c r="EY58">
        <f t="shared" si="195"/>
        <v>958</v>
      </c>
      <c r="EZ58">
        <f t="shared" si="195"/>
        <v>921</v>
      </c>
      <c r="FA58">
        <f t="shared" si="195"/>
        <v>655</v>
      </c>
      <c r="FB58">
        <f t="shared" si="195"/>
        <v>1118</v>
      </c>
      <c r="FC58">
        <f t="shared" si="195"/>
        <v>1381</v>
      </c>
      <c r="FD58">
        <f t="shared" si="195"/>
        <v>891</v>
      </c>
      <c r="FE58">
        <f t="shared" si="195"/>
        <v>913</v>
      </c>
      <c r="FF58">
        <f t="shared" si="195"/>
        <v>830</v>
      </c>
      <c r="FG58">
        <f t="shared" si="195"/>
        <v>690</v>
      </c>
    </row>
    <row r="59" spans="1:163" x14ac:dyDescent="0.35">
      <c r="A59" t="s">
        <v>52</v>
      </c>
      <c r="B59" t="str">
        <f>"(140)"</f>
        <v>(140)</v>
      </c>
      <c r="D59">
        <f t="shared" ref="D59:AI59" si="196">D7-C7</f>
        <v>0</v>
      </c>
      <c r="E59">
        <f t="shared" si="196"/>
        <v>0</v>
      </c>
      <c r="F59">
        <f t="shared" si="196"/>
        <v>0</v>
      </c>
      <c r="G59">
        <f t="shared" si="196"/>
        <v>0</v>
      </c>
      <c r="H59">
        <f t="shared" si="196"/>
        <v>0</v>
      </c>
      <c r="I59">
        <f t="shared" si="196"/>
        <v>0</v>
      </c>
      <c r="J59">
        <f t="shared" si="196"/>
        <v>0</v>
      </c>
      <c r="K59">
        <f t="shared" si="196"/>
        <v>0</v>
      </c>
      <c r="L59">
        <f t="shared" si="196"/>
        <v>2</v>
      </c>
      <c r="M59">
        <f t="shared" si="196"/>
        <v>0</v>
      </c>
      <c r="N59">
        <f t="shared" si="196"/>
        <v>0</v>
      </c>
      <c r="O59">
        <f t="shared" si="196"/>
        <v>0</v>
      </c>
      <c r="P59">
        <f t="shared" si="196"/>
        <v>0</v>
      </c>
      <c r="Q59">
        <f t="shared" si="196"/>
        <v>0</v>
      </c>
      <c r="R59">
        <f t="shared" si="196"/>
        <v>0</v>
      </c>
      <c r="S59">
        <f t="shared" si="196"/>
        <v>1</v>
      </c>
      <c r="T59">
        <f t="shared" si="196"/>
        <v>0</v>
      </c>
      <c r="U59">
        <f t="shared" si="196"/>
        <v>0</v>
      </c>
      <c r="V59">
        <f t="shared" si="196"/>
        <v>0</v>
      </c>
      <c r="W59">
        <f t="shared" si="196"/>
        <v>0</v>
      </c>
      <c r="X59">
        <f t="shared" si="196"/>
        <v>0</v>
      </c>
      <c r="Y59">
        <f t="shared" si="196"/>
        <v>0</v>
      </c>
      <c r="Z59">
        <f t="shared" si="196"/>
        <v>0</v>
      </c>
      <c r="AA59">
        <f t="shared" si="196"/>
        <v>0</v>
      </c>
      <c r="AB59">
        <f t="shared" si="196"/>
        <v>0</v>
      </c>
      <c r="AC59">
        <f t="shared" si="196"/>
        <v>0</v>
      </c>
      <c r="AD59">
        <f t="shared" si="196"/>
        <v>0</v>
      </c>
      <c r="AE59">
        <f t="shared" si="196"/>
        <v>0</v>
      </c>
      <c r="AF59">
        <f t="shared" si="196"/>
        <v>0</v>
      </c>
      <c r="AG59">
        <f t="shared" si="196"/>
        <v>17</v>
      </c>
      <c r="AH59">
        <f t="shared" si="196"/>
        <v>42</v>
      </c>
      <c r="AI59">
        <f t="shared" si="196"/>
        <v>93</v>
      </c>
      <c r="AJ59">
        <f t="shared" ref="AJ59:BO59" si="197">AJ7-AI7</f>
        <v>74</v>
      </c>
      <c r="AK59">
        <f t="shared" si="197"/>
        <v>93</v>
      </c>
      <c r="AL59">
        <f t="shared" si="197"/>
        <v>131</v>
      </c>
      <c r="AM59">
        <f t="shared" si="197"/>
        <v>202</v>
      </c>
      <c r="AN59">
        <f t="shared" si="197"/>
        <v>233</v>
      </c>
      <c r="AO59">
        <f t="shared" si="197"/>
        <v>240</v>
      </c>
      <c r="AP59">
        <f t="shared" si="197"/>
        <v>566</v>
      </c>
      <c r="AQ59">
        <f t="shared" si="197"/>
        <v>342</v>
      </c>
      <c r="AR59">
        <f t="shared" si="197"/>
        <v>466</v>
      </c>
      <c r="AS59">
        <f t="shared" si="197"/>
        <v>587</v>
      </c>
      <c r="AT59">
        <f t="shared" si="197"/>
        <v>769</v>
      </c>
      <c r="AU59">
        <f t="shared" si="197"/>
        <v>778</v>
      </c>
      <c r="AV59">
        <f t="shared" si="197"/>
        <v>1247</v>
      </c>
      <c r="AW59">
        <f t="shared" si="197"/>
        <v>1492</v>
      </c>
      <c r="AX59">
        <f t="shared" si="197"/>
        <v>1797</v>
      </c>
      <c r="AY59">
        <f t="shared" si="197"/>
        <v>977</v>
      </c>
      <c r="AZ59">
        <f t="shared" si="197"/>
        <v>2313</v>
      </c>
      <c r="BA59">
        <f t="shared" si="197"/>
        <v>2651</v>
      </c>
      <c r="BB59">
        <f t="shared" si="197"/>
        <v>2547</v>
      </c>
      <c r="BC59">
        <f t="shared" si="197"/>
        <v>3497</v>
      </c>
      <c r="BD59">
        <f t="shared" si="197"/>
        <v>3590</v>
      </c>
      <c r="BE59">
        <f t="shared" si="197"/>
        <v>3233</v>
      </c>
      <c r="BF59">
        <f t="shared" si="197"/>
        <v>3526</v>
      </c>
      <c r="BG59">
        <f t="shared" si="197"/>
        <v>4207</v>
      </c>
      <c r="BH59">
        <f t="shared" si="197"/>
        <v>5322</v>
      </c>
      <c r="BI59">
        <f t="shared" si="197"/>
        <v>5986</v>
      </c>
      <c r="BJ59">
        <f t="shared" si="197"/>
        <v>6557</v>
      </c>
      <c r="BK59">
        <f t="shared" si="197"/>
        <v>5560</v>
      </c>
      <c r="BL59">
        <f t="shared" si="197"/>
        <v>4789</v>
      </c>
      <c r="BM59">
        <f t="shared" si="197"/>
        <v>5249</v>
      </c>
      <c r="BN59">
        <f t="shared" si="197"/>
        <v>5210</v>
      </c>
      <c r="BO59">
        <f t="shared" si="197"/>
        <v>6203</v>
      </c>
      <c r="BP59">
        <f t="shared" ref="BP59:CU59" si="198">BP7-BO7</f>
        <v>5909</v>
      </c>
      <c r="BQ59">
        <f t="shared" si="198"/>
        <v>5974</v>
      </c>
      <c r="BR59">
        <f t="shared" si="198"/>
        <v>5217</v>
      </c>
      <c r="BS59">
        <f t="shared" si="198"/>
        <v>4050</v>
      </c>
      <c r="BT59">
        <f t="shared" si="198"/>
        <v>4053</v>
      </c>
      <c r="BU59">
        <f t="shared" si="198"/>
        <v>4782</v>
      </c>
      <c r="BV59">
        <f t="shared" si="198"/>
        <v>4668</v>
      </c>
      <c r="BW59">
        <f t="shared" si="198"/>
        <v>4585</v>
      </c>
      <c r="BX59">
        <f t="shared" si="198"/>
        <v>4805</v>
      </c>
      <c r="BY59">
        <f t="shared" si="198"/>
        <v>4316</v>
      </c>
      <c r="BZ59">
        <f t="shared" si="198"/>
        <v>3599</v>
      </c>
      <c r="CA59">
        <f t="shared" si="198"/>
        <v>3039</v>
      </c>
      <c r="CB59">
        <f t="shared" si="198"/>
        <v>3836</v>
      </c>
      <c r="CC59">
        <f t="shared" si="198"/>
        <v>4204</v>
      </c>
      <c r="CD59">
        <f t="shared" si="198"/>
        <v>3951</v>
      </c>
      <c r="CE59">
        <f t="shared" si="198"/>
        <v>4694</v>
      </c>
      <c r="CF59">
        <f t="shared" si="198"/>
        <v>4092</v>
      </c>
      <c r="CG59">
        <f t="shared" si="198"/>
        <v>3153</v>
      </c>
      <c r="CH59">
        <f t="shared" si="198"/>
        <v>2972</v>
      </c>
      <c r="CI59">
        <f t="shared" si="198"/>
        <v>2667</v>
      </c>
      <c r="CJ59">
        <f t="shared" si="198"/>
        <v>3786</v>
      </c>
      <c r="CK59">
        <f t="shared" si="198"/>
        <v>3493</v>
      </c>
      <c r="CL59">
        <f t="shared" si="198"/>
        <v>3491</v>
      </c>
      <c r="CM59">
        <f t="shared" si="198"/>
        <v>3047</v>
      </c>
      <c r="CN59">
        <f t="shared" si="198"/>
        <v>2256</v>
      </c>
      <c r="CO59">
        <f t="shared" si="198"/>
        <v>2729</v>
      </c>
      <c r="CP59">
        <f t="shared" si="198"/>
        <v>3370</v>
      </c>
      <c r="CQ59">
        <f t="shared" si="198"/>
        <v>2646</v>
      </c>
      <c r="CR59">
        <f t="shared" si="198"/>
        <v>3021</v>
      </c>
      <c r="CS59">
        <f t="shared" si="198"/>
        <v>2357</v>
      </c>
      <c r="CT59">
        <f t="shared" si="198"/>
        <v>2324</v>
      </c>
      <c r="CU59">
        <f t="shared" si="198"/>
        <v>1739</v>
      </c>
      <c r="CV59">
        <f t="shared" ref="CV59:DE59" si="199">CV7-CU7</f>
        <v>2091</v>
      </c>
      <c r="CW59">
        <f t="shared" si="199"/>
        <v>2086</v>
      </c>
      <c r="CX59">
        <f t="shared" si="199"/>
        <v>1872</v>
      </c>
      <c r="CY59">
        <f t="shared" si="199"/>
        <v>1965</v>
      </c>
      <c r="CZ59">
        <f t="shared" si="199"/>
        <v>1900</v>
      </c>
      <c r="DA59">
        <f t="shared" si="199"/>
        <v>1389</v>
      </c>
      <c r="DB59">
        <f t="shared" si="199"/>
        <v>1221</v>
      </c>
      <c r="DC59">
        <f t="shared" si="199"/>
        <v>1075</v>
      </c>
      <c r="DD59">
        <f t="shared" si="199"/>
        <v>1444</v>
      </c>
      <c r="DE59">
        <f t="shared" si="199"/>
        <v>1401</v>
      </c>
      <c r="DF59">
        <f t="shared" ref="DF59:FG59" si="200">DF7-DE7</f>
        <v>1327</v>
      </c>
      <c r="DG59">
        <f t="shared" si="200"/>
        <v>1083</v>
      </c>
      <c r="DH59">
        <f t="shared" si="200"/>
        <v>802</v>
      </c>
      <c r="DI59">
        <f t="shared" si="200"/>
        <v>744</v>
      </c>
      <c r="DJ59">
        <f t="shared" si="200"/>
        <v>1402</v>
      </c>
      <c r="DK59">
        <f t="shared" si="200"/>
        <v>888</v>
      </c>
      <c r="DL59">
        <f t="shared" si="200"/>
        <v>992</v>
      </c>
      <c r="DM59">
        <f t="shared" si="200"/>
        <v>789</v>
      </c>
      <c r="DN59">
        <f t="shared" si="200"/>
        <v>875</v>
      </c>
      <c r="DO59">
        <f t="shared" si="200"/>
        <v>675</v>
      </c>
      <c r="DP59">
        <f t="shared" si="200"/>
        <v>451</v>
      </c>
      <c r="DQ59">
        <f t="shared" si="200"/>
        <v>813</v>
      </c>
      <c r="DR59">
        <f t="shared" si="200"/>
        <v>665</v>
      </c>
      <c r="DS59">
        <f t="shared" si="200"/>
        <v>642</v>
      </c>
      <c r="DT59">
        <f t="shared" si="200"/>
        <v>652</v>
      </c>
      <c r="DU59">
        <f t="shared" si="200"/>
        <v>669</v>
      </c>
      <c r="DV59">
        <f t="shared" si="200"/>
        <v>531</v>
      </c>
      <c r="DW59">
        <f t="shared" si="200"/>
        <v>300</v>
      </c>
      <c r="DX59">
        <f t="shared" si="200"/>
        <v>397</v>
      </c>
      <c r="DY59">
        <f t="shared" si="200"/>
        <v>584</v>
      </c>
      <c r="DZ59">
        <f t="shared" si="200"/>
        <v>593</v>
      </c>
      <c r="EA59">
        <f t="shared" si="200"/>
        <v>516</v>
      </c>
      <c r="EB59">
        <f t="shared" si="200"/>
        <v>416</v>
      </c>
      <c r="EC59">
        <f t="shared" si="200"/>
        <v>333</v>
      </c>
      <c r="ED59">
        <f t="shared" si="200"/>
        <v>200</v>
      </c>
      <c r="EE59">
        <f t="shared" si="200"/>
        <v>318</v>
      </c>
      <c r="EF59">
        <f t="shared" si="200"/>
        <v>321</v>
      </c>
      <c r="EG59">
        <f t="shared" si="200"/>
        <v>177</v>
      </c>
      <c r="EH59">
        <f t="shared" si="200"/>
        <v>518</v>
      </c>
      <c r="EI59">
        <f t="shared" si="200"/>
        <v>270</v>
      </c>
      <c r="EJ59">
        <f t="shared" si="200"/>
        <v>197</v>
      </c>
      <c r="EK59">
        <f t="shared" si="200"/>
        <v>280</v>
      </c>
      <c r="EL59">
        <f t="shared" si="200"/>
        <v>283</v>
      </c>
      <c r="EM59">
        <f t="shared" si="200"/>
        <v>202</v>
      </c>
      <c r="EN59">
        <f t="shared" si="200"/>
        <v>379</v>
      </c>
      <c r="EO59">
        <f t="shared" si="200"/>
        <v>163</v>
      </c>
      <c r="EP59">
        <f t="shared" si="200"/>
        <v>346</v>
      </c>
      <c r="EQ59">
        <f t="shared" si="200"/>
        <v>338</v>
      </c>
      <c r="ER59">
        <f t="shared" si="200"/>
        <v>301</v>
      </c>
      <c r="ES59">
        <f t="shared" si="200"/>
        <v>210</v>
      </c>
      <c r="ET59">
        <f t="shared" si="200"/>
        <v>328</v>
      </c>
      <c r="EU59">
        <f t="shared" si="200"/>
        <v>331</v>
      </c>
      <c r="EV59">
        <f t="shared" si="200"/>
        <v>-148</v>
      </c>
      <c r="EW59">
        <f t="shared" si="200"/>
        <v>264</v>
      </c>
      <c r="EX59">
        <f t="shared" si="200"/>
        <v>224</v>
      </c>
      <c r="EY59">
        <f t="shared" si="200"/>
        <v>221</v>
      </c>
      <c r="EZ59">
        <f t="shared" si="200"/>
        <v>113</v>
      </c>
      <c r="FA59">
        <f t="shared" si="200"/>
        <v>577</v>
      </c>
      <c r="FB59">
        <f t="shared" si="200"/>
        <v>296</v>
      </c>
      <c r="FC59">
        <f t="shared" si="200"/>
        <v>255</v>
      </c>
      <c r="FD59">
        <f t="shared" si="200"/>
        <v>175</v>
      </c>
      <c r="FE59">
        <f t="shared" si="200"/>
        <v>174</v>
      </c>
      <c r="FF59">
        <f t="shared" si="200"/>
        <v>126</v>
      </c>
      <c r="FG59">
        <f t="shared" si="200"/>
        <v>142</v>
      </c>
    </row>
    <row r="60" spans="1:163" x14ac:dyDescent="0.35">
      <c r="A60" t="s">
        <v>274</v>
      </c>
      <c r="B60" t="str">
        <f>"(203)"</f>
        <v>(203)</v>
      </c>
      <c r="D60">
        <f t="shared" ref="D60:AI60" si="201">D8-C8</f>
        <v>0</v>
      </c>
      <c r="E60">
        <f t="shared" si="201"/>
        <v>0</v>
      </c>
      <c r="F60">
        <f t="shared" si="201"/>
        <v>0</v>
      </c>
      <c r="G60">
        <f t="shared" si="201"/>
        <v>0</v>
      </c>
      <c r="H60">
        <f t="shared" si="201"/>
        <v>0</v>
      </c>
      <c r="I60">
        <f t="shared" si="201"/>
        <v>0</v>
      </c>
      <c r="J60">
        <f t="shared" si="201"/>
        <v>0</v>
      </c>
      <c r="K60">
        <f t="shared" si="201"/>
        <v>0</v>
      </c>
      <c r="L60">
        <f t="shared" si="201"/>
        <v>0</v>
      </c>
      <c r="M60">
        <f t="shared" si="201"/>
        <v>0</v>
      </c>
      <c r="N60">
        <f t="shared" si="201"/>
        <v>0</v>
      </c>
      <c r="O60">
        <f t="shared" si="201"/>
        <v>0</v>
      </c>
      <c r="P60">
        <f t="shared" si="201"/>
        <v>0</v>
      </c>
      <c r="Q60">
        <f t="shared" si="201"/>
        <v>0</v>
      </c>
      <c r="R60">
        <f t="shared" si="201"/>
        <v>0</v>
      </c>
      <c r="S60">
        <f t="shared" si="201"/>
        <v>0</v>
      </c>
      <c r="T60">
        <f t="shared" si="201"/>
        <v>0</v>
      </c>
      <c r="U60">
        <f t="shared" si="201"/>
        <v>0</v>
      </c>
      <c r="V60">
        <f t="shared" si="201"/>
        <v>0</v>
      </c>
      <c r="W60">
        <f t="shared" si="201"/>
        <v>0</v>
      </c>
      <c r="X60">
        <f t="shared" si="201"/>
        <v>0</v>
      </c>
      <c r="Y60">
        <f t="shared" si="201"/>
        <v>0</v>
      </c>
      <c r="Z60">
        <f t="shared" si="201"/>
        <v>0</v>
      </c>
      <c r="AA60">
        <f t="shared" si="201"/>
        <v>0</v>
      </c>
      <c r="AB60">
        <f t="shared" si="201"/>
        <v>0</v>
      </c>
      <c r="AC60">
        <f t="shared" si="201"/>
        <v>0</v>
      </c>
      <c r="AD60">
        <f t="shared" si="201"/>
        <v>0</v>
      </c>
      <c r="AE60">
        <f t="shared" si="201"/>
        <v>0</v>
      </c>
      <c r="AF60">
        <f t="shared" si="201"/>
        <v>0</v>
      </c>
      <c r="AG60">
        <f t="shared" si="201"/>
        <v>0</v>
      </c>
      <c r="AH60">
        <f t="shared" si="201"/>
        <v>0</v>
      </c>
      <c r="AI60">
        <f t="shared" si="201"/>
        <v>0</v>
      </c>
      <c r="AJ60">
        <f t="shared" ref="AJ60:BO60" si="202">AJ8-AI8</f>
        <v>0</v>
      </c>
      <c r="AK60">
        <f t="shared" si="202"/>
        <v>0</v>
      </c>
      <c r="AL60">
        <f t="shared" si="202"/>
        <v>0</v>
      </c>
      <c r="AM60">
        <f t="shared" si="202"/>
        <v>0</v>
      </c>
      <c r="AN60">
        <f t="shared" si="202"/>
        <v>0</v>
      </c>
      <c r="AO60">
        <f t="shared" si="202"/>
        <v>0</v>
      </c>
      <c r="AP60">
        <f t="shared" si="202"/>
        <v>0</v>
      </c>
      <c r="AQ60">
        <f t="shared" si="202"/>
        <v>0</v>
      </c>
      <c r="AR60">
        <f t="shared" si="202"/>
        <v>0</v>
      </c>
      <c r="AS60">
        <f t="shared" si="202"/>
        <v>0</v>
      </c>
      <c r="AT60">
        <f t="shared" si="202"/>
        <v>1</v>
      </c>
      <c r="AU60">
        <f t="shared" si="202"/>
        <v>0</v>
      </c>
      <c r="AV60">
        <f t="shared" si="202"/>
        <v>0</v>
      </c>
      <c r="AW60">
        <f t="shared" si="202"/>
        <v>2</v>
      </c>
      <c r="AX60">
        <f t="shared" si="202"/>
        <v>0</v>
      </c>
      <c r="AY60">
        <f t="shared" si="202"/>
        <v>4</v>
      </c>
      <c r="AZ60">
        <f t="shared" si="202"/>
        <v>6</v>
      </c>
      <c r="BA60">
        <f t="shared" si="202"/>
        <v>4</v>
      </c>
      <c r="BB60">
        <f t="shared" si="202"/>
        <v>7</v>
      </c>
      <c r="BC60">
        <f t="shared" si="202"/>
        <v>14</v>
      </c>
      <c r="BD60">
        <f t="shared" si="202"/>
        <v>13</v>
      </c>
      <c r="BE60">
        <f t="shared" si="202"/>
        <v>11</v>
      </c>
      <c r="BF60">
        <f t="shared" si="202"/>
        <v>0</v>
      </c>
      <c r="BG60">
        <f t="shared" si="202"/>
        <v>54</v>
      </c>
      <c r="BH60">
        <f t="shared" si="202"/>
        <v>34</v>
      </c>
      <c r="BI60">
        <f t="shared" si="202"/>
        <v>52</v>
      </c>
      <c r="BJ60">
        <f t="shared" si="202"/>
        <v>38</v>
      </c>
      <c r="BK60">
        <f t="shared" si="202"/>
        <v>34</v>
      </c>
      <c r="BL60">
        <f t="shared" si="202"/>
        <v>128</v>
      </c>
      <c r="BM60">
        <f t="shared" si="202"/>
        <v>152</v>
      </c>
      <c r="BN60">
        <f t="shared" si="202"/>
        <v>155</v>
      </c>
      <c r="BO60">
        <f t="shared" si="202"/>
        <v>218</v>
      </c>
      <c r="BP60">
        <f t="shared" ref="BP60:FG60" si="203">BP8-BO8</f>
        <v>243</v>
      </c>
      <c r="BQ60">
        <f t="shared" si="203"/>
        <v>17</v>
      </c>
      <c r="BR60">
        <f t="shared" si="203"/>
        <v>93</v>
      </c>
      <c r="BS60">
        <f t="shared" si="203"/>
        <v>46</v>
      </c>
      <c r="BT60">
        <f t="shared" si="203"/>
        <v>27</v>
      </c>
      <c r="BU60">
        <f t="shared" si="203"/>
        <v>27</v>
      </c>
      <c r="BV60">
        <f t="shared" si="203"/>
        <v>82</v>
      </c>
      <c r="BW60">
        <f t="shared" si="203"/>
        <v>43</v>
      </c>
      <c r="BX60">
        <f t="shared" si="203"/>
        <v>80</v>
      </c>
      <c r="BY60">
        <f t="shared" si="203"/>
        <v>70</v>
      </c>
      <c r="BZ60">
        <f t="shared" si="203"/>
        <v>31</v>
      </c>
      <c r="CA60">
        <f t="shared" si="203"/>
        <v>63</v>
      </c>
      <c r="CB60">
        <f t="shared" si="203"/>
        <v>96</v>
      </c>
      <c r="CC60">
        <f t="shared" si="203"/>
        <v>89</v>
      </c>
      <c r="CD60">
        <f t="shared" si="203"/>
        <v>69</v>
      </c>
      <c r="CE60">
        <f t="shared" si="203"/>
        <v>25</v>
      </c>
      <c r="CF60">
        <f t="shared" si="203"/>
        <v>145</v>
      </c>
      <c r="CG60">
        <f t="shared" si="203"/>
        <v>99</v>
      </c>
      <c r="CH60">
        <f t="shared" si="203"/>
        <v>143</v>
      </c>
      <c r="CI60">
        <f t="shared" si="203"/>
        <v>91</v>
      </c>
      <c r="CJ60">
        <f t="shared" si="203"/>
        <v>99</v>
      </c>
      <c r="CK60">
        <f t="shared" si="203"/>
        <v>178</v>
      </c>
      <c r="CL60">
        <f t="shared" si="203"/>
        <v>251</v>
      </c>
      <c r="CM60">
        <f t="shared" si="203"/>
        <v>124</v>
      </c>
      <c r="CN60">
        <f t="shared" si="203"/>
        <v>142</v>
      </c>
      <c r="CO60">
        <f t="shared" si="203"/>
        <v>165</v>
      </c>
      <c r="CP60">
        <f t="shared" si="203"/>
        <v>170</v>
      </c>
      <c r="CQ60">
        <f t="shared" si="203"/>
        <v>318</v>
      </c>
      <c r="CR60">
        <f t="shared" si="203"/>
        <v>267</v>
      </c>
      <c r="CS60">
        <f t="shared" si="203"/>
        <v>141</v>
      </c>
      <c r="CT60">
        <f t="shared" si="203"/>
        <v>185</v>
      </c>
      <c r="CU60">
        <f t="shared" si="203"/>
        <v>247</v>
      </c>
      <c r="CV60">
        <f t="shared" si="203"/>
        <v>203</v>
      </c>
      <c r="CW60">
        <f t="shared" si="203"/>
        <v>354</v>
      </c>
      <c r="CX60">
        <f t="shared" si="203"/>
        <v>297</v>
      </c>
      <c r="CY60">
        <f t="shared" si="203"/>
        <v>304</v>
      </c>
      <c r="CZ60">
        <f t="shared" si="203"/>
        <v>385</v>
      </c>
      <c r="DA60">
        <f t="shared" si="203"/>
        <v>447</v>
      </c>
      <c r="DB60">
        <f t="shared" si="203"/>
        <v>437</v>
      </c>
      <c r="DC60">
        <f t="shared" si="203"/>
        <v>352</v>
      </c>
      <c r="DD60">
        <f t="shared" si="203"/>
        <v>236</v>
      </c>
      <c r="DE60">
        <f t="shared" si="203"/>
        <v>424</v>
      </c>
      <c r="DF60">
        <f t="shared" si="203"/>
        <v>663</v>
      </c>
      <c r="DG60">
        <f t="shared" si="203"/>
        <v>525</v>
      </c>
      <c r="DH60">
        <f t="shared" si="203"/>
        <v>595</v>
      </c>
      <c r="DI60">
        <f t="shared" si="203"/>
        <v>637</v>
      </c>
      <c r="DJ60">
        <f t="shared" si="203"/>
        <v>698</v>
      </c>
      <c r="DK60">
        <f t="shared" si="203"/>
        <v>724</v>
      </c>
      <c r="DL60">
        <f t="shared" si="203"/>
        <v>665</v>
      </c>
      <c r="DM60">
        <f t="shared" si="203"/>
        <v>785</v>
      </c>
      <c r="DN60">
        <f t="shared" si="203"/>
        <v>831</v>
      </c>
      <c r="DO60">
        <f t="shared" si="203"/>
        <v>1160</v>
      </c>
      <c r="DP60">
        <f t="shared" si="203"/>
        <v>918</v>
      </c>
      <c r="DQ60">
        <f t="shared" si="203"/>
        <v>767</v>
      </c>
      <c r="DR60">
        <f t="shared" si="203"/>
        <v>803</v>
      </c>
      <c r="DS60">
        <f t="shared" si="203"/>
        <v>1134</v>
      </c>
      <c r="DT60">
        <f t="shared" si="203"/>
        <v>988</v>
      </c>
      <c r="DU60">
        <f t="shared" si="203"/>
        <v>1218</v>
      </c>
      <c r="DV60">
        <f t="shared" si="203"/>
        <v>1240</v>
      </c>
      <c r="DW60">
        <f t="shared" si="203"/>
        <v>1032</v>
      </c>
      <c r="DX60">
        <f t="shared" si="203"/>
        <v>649</v>
      </c>
      <c r="DY60">
        <f t="shared" si="203"/>
        <v>1673</v>
      </c>
      <c r="DZ60">
        <f t="shared" si="203"/>
        <v>1466</v>
      </c>
      <c r="EA60">
        <f t="shared" si="203"/>
        <v>1837</v>
      </c>
      <c r="EB60">
        <f t="shared" si="203"/>
        <v>1727</v>
      </c>
      <c r="EC60">
        <f t="shared" si="203"/>
        <v>1716</v>
      </c>
      <c r="ED60">
        <f t="shared" si="203"/>
        <v>1674</v>
      </c>
      <c r="EE60">
        <f t="shared" si="203"/>
        <v>1455</v>
      </c>
      <c r="EF60">
        <f t="shared" si="203"/>
        <v>1713</v>
      </c>
      <c r="EG60">
        <f t="shared" si="203"/>
        <v>3267</v>
      </c>
      <c r="EH60">
        <f t="shared" si="203"/>
        <v>2642</v>
      </c>
      <c r="EI60">
        <f t="shared" si="203"/>
        <v>2539</v>
      </c>
      <c r="EJ60">
        <f t="shared" si="203"/>
        <v>2312</v>
      </c>
      <c r="EK60">
        <f t="shared" si="203"/>
        <v>2594</v>
      </c>
      <c r="EL60">
        <f t="shared" si="203"/>
        <v>2112</v>
      </c>
      <c r="EM60">
        <f t="shared" si="203"/>
        <v>2430</v>
      </c>
      <c r="EN60">
        <f t="shared" si="203"/>
        <v>3147</v>
      </c>
      <c r="EO60">
        <f t="shared" si="203"/>
        <v>3359</v>
      </c>
      <c r="EP60">
        <f t="shared" si="203"/>
        <v>3809</v>
      </c>
      <c r="EQ60">
        <f t="shared" si="203"/>
        <v>4302</v>
      </c>
      <c r="ER60">
        <f t="shared" si="203"/>
        <v>3495</v>
      </c>
      <c r="ES60">
        <f t="shared" si="203"/>
        <v>2801</v>
      </c>
      <c r="ET60">
        <f t="shared" si="203"/>
        <v>4078</v>
      </c>
      <c r="EU60">
        <f t="shared" si="203"/>
        <v>3478</v>
      </c>
      <c r="EV60">
        <f t="shared" si="203"/>
        <v>3825</v>
      </c>
      <c r="EW60">
        <f t="shared" si="203"/>
        <v>4966</v>
      </c>
      <c r="EX60">
        <f t="shared" si="203"/>
        <v>4621</v>
      </c>
      <c r="EY60">
        <f t="shared" si="203"/>
        <v>4288</v>
      </c>
      <c r="EZ60">
        <f t="shared" si="203"/>
        <v>4518</v>
      </c>
      <c r="FA60">
        <f t="shared" si="203"/>
        <v>5688</v>
      </c>
      <c r="FB60">
        <f t="shared" si="203"/>
        <v>6579</v>
      </c>
      <c r="FC60">
        <f t="shared" si="203"/>
        <v>6215</v>
      </c>
      <c r="FD60">
        <f t="shared" si="203"/>
        <v>7210</v>
      </c>
      <c r="FE60">
        <f t="shared" si="203"/>
        <v>6334</v>
      </c>
      <c r="FF60">
        <f t="shared" si="203"/>
        <v>6130</v>
      </c>
      <c r="FG60">
        <f t="shared" si="203"/>
        <v>6945</v>
      </c>
    </row>
    <row r="61" spans="1:163" x14ac:dyDescent="0.35">
      <c r="A61" t="s">
        <v>54</v>
      </c>
      <c r="B61" t="str">
        <f>"(204)"</f>
        <v>(204)</v>
      </c>
      <c r="D61">
        <f t="shared" ref="D61:AI61" si="204">D9-C9</f>
        <v>0</v>
      </c>
      <c r="E61">
        <f t="shared" si="204"/>
        <v>0</v>
      </c>
      <c r="F61">
        <f t="shared" si="204"/>
        <v>0</v>
      </c>
      <c r="G61">
        <f t="shared" si="204"/>
        <v>0</v>
      </c>
      <c r="H61">
        <f t="shared" si="204"/>
        <v>0</v>
      </c>
      <c r="I61">
        <f t="shared" si="204"/>
        <v>0</v>
      </c>
      <c r="J61">
        <f t="shared" si="204"/>
        <v>0</v>
      </c>
      <c r="K61">
        <f t="shared" si="204"/>
        <v>0</v>
      </c>
      <c r="L61">
        <f t="shared" si="204"/>
        <v>0</v>
      </c>
      <c r="M61">
        <f t="shared" si="204"/>
        <v>1</v>
      </c>
      <c r="N61">
        <f t="shared" si="204"/>
        <v>0</v>
      </c>
      <c r="O61">
        <f t="shared" si="204"/>
        <v>0</v>
      </c>
      <c r="P61">
        <f t="shared" si="204"/>
        <v>0</v>
      </c>
      <c r="Q61">
        <f t="shared" si="204"/>
        <v>0</v>
      </c>
      <c r="R61">
        <f t="shared" si="204"/>
        <v>0</v>
      </c>
      <c r="S61">
        <f t="shared" si="204"/>
        <v>0</v>
      </c>
      <c r="T61">
        <f t="shared" si="204"/>
        <v>0</v>
      </c>
      <c r="U61">
        <f t="shared" si="204"/>
        <v>1</v>
      </c>
      <c r="V61">
        <f t="shared" si="204"/>
        <v>0</v>
      </c>
      <c r="W61">
        <f t="shared" si="204"/>
        <v>0</v>
      </c>
      <c r="X61">
        <f t="shared" si="204"/>
        <v>0</v>
      </c>
      <c r="Y61">
        <f t="shared" si="204"/>
        <v>0</v>
      </c>
      <c r="Z61">
        <f t="shared" si="204"/>
        <v>0</v>
      </c>
      <c r="AA61">
        <f t="shared" si="204"/>
        <v>0</v>
      </c>
      <c r="AB61">
        <f t="shared" si="204"/>
        <v>0</v>
      </c>
      <c r="AC61">
        <f t="shared" si="204"/>
        <v>0</v>
      </c>
      <c r="AD61">
        <f t="shared" si="204"/>
        <v>0</v>
      </c>
      <c r="AE61">
        <f t="shared" si="204"/>
        <v>0</v>
      </c>
      <c r="AF61">
        <f t="shared" si="204"/>
        <v>0</v>
      </c>
      <c r="AG61">
        <f t="shared" si="204"/>
        <v>0</v>
      </c>
      <c r="AH61">
        <f t="shared" si="204"/>
        <v>0</v>
      </c>
      <c r="AI61">
        <f t="shared" si="204"/>
        <v>0</v>
      </c>
      <c r="AJ61">
        <f t="shared" ref="AJ61:BO61" si="205">AJ9-AI9</f>
        <v>0</v>
      </c>
      <c r="AK61">
        <f t="shared" si="205"/>
        <v>4</v>
      </c>
      <c r="AL61">
        <f t="shared" si="205"/>
        <v>7</v>
      </c>
      <c r="AM61">
        <f t="shared" si="205"/>
        <v>2</v>
      </c>
      <c r="AN61">
        <f t="shared" si="205"/>
        <v>17</v>
      </c>
      <c r="AO61">
        <f t="shared" si="205"/>
        <v>13</v>
      </c>
      <c r="AP61">
        <f t="shared" si="205"/>
        <v>39</v>
      </c>
      <c r="AQ61">
        <f t="shared" si="205"/>
        <v>36</v>
      </c>
      <c r="AR61">
        <f t="shared" si="205"/>
        <v>45</v>
      </c>
      <c r="AS61">
        <f t="shared" si="205"/>
        <v>57</v>
      </c>
      <c r="AT61">
        <f t="shared" si="205"/>
        <v>37</v>
      </c>
      <c r="AU61">
        <f t="shared" si="205"/>
        <v>141</v>
      </c>
      <c r="AV61">
        <f t="shared" si="205"/>
        <v>100</v>
      </c>
      <c r="AW61">
        <f t="shared" si="205"/>
        <v>173</v>
      </c>
      <c r="AX61">
        <f t="shared" si="205"/>
        <v>400</v>
      </c>
      <c r="AY61">
        <f t="shared" si="205"/>
        <v>622</v>
      </c>
      <c r="AZ61">
        <f t="shared" si="205"/>
        <v>582</v>
      </c>
      <c r="BA61">
        <f t="shared" si="205"/>
        <v>0</v>
      </c>
      <c r="BB61">
        <f t="shared" si="205"/>
        <v>2955</v>
      </c>
      <c r="BC61">
        <f t="shared" si="205"/>
        <v>1159</v>
      </c>
      <c r="BD61">
        <f t="shared" si="205"/>
        <v>1407</v>
      </c>
      <c r="BE61">
        <f t="shared" si="205"/>
        <v>2144</v>
      </c>
      <c r="BF61">
        <f t="shared" si="205"/>
        <v>1806</v>
      </c>
      <c r="BG61">
        <f t="shared" si="205"/>
        <v>2162</v>
      </c>
      <c r="BH61">
        <f t="shared" si="205"/>
        <v>4053</v>
      </c>
      <c r="BI61">
        <f t="shared" si="205"/>
        <v>2447</v>
      </c>
      <c r="BJ61">
        <f t="shared" si="205"/>
        <v>4964</v>
      </c>
      <c r="BK61">
        <f t="shared" si="205"/>
        <v>3394</v>
      </c>
      <c r="BL61">
        <f t="shared" si="205"/>
        <v>6368</v>
      </c>
      <c r="BM61">
        <f t="shared" si="205"/>
        <v>4749</v>
      </c>
      <c r="BN61">
        <f t="shared" si="205"/>
        <v>9630</v>
      </c>
      <c r="BO61">
        <f t="shared" si="205"/>
        <v>8271</v>
      </c>
      <c r="BP61">
        <f t="shared" ref="BP61:DE61" si="206">BP9-BO9</f>
        <v>7933</v>
      </c>
      <c r="BQ61">
        <f t="shared" si="206"/>
        <v>7516</v>
      </c>
      <c r="BR61">
        <f t="shared" si="206"/>
        <v>6875</v>
      </c>
      <c r="BS61">
        <f t="shared" si="206"/>
        <v>7846</v>
      </c>
      <c r="BT61">
        <f t="shared" si="206"/>
        <v>7967</v>
      </c>
      <c r="BU61">
        <f t="shared" si="206"/>
        <v>8195</v>
      </c>
      <c r="BV61">
        <f t="shared" si="206"/>
        <v>7947</v>
      </c>
      <c r="BW61">
        <f t="shared" si="206"/>
        <v>7134</v>
      </c>
      <c r="BX61">
        <f t="shared" si="206"/>
        <v>6969</v>
      </c>
      <c r="BY61">
        <f t="shared" si="206"/>
        <v>5478</v>
      </c>
      <c r="BZ61">
        <f t="shared" si="206"/>
        <v>5029</v>
      </c>
      <c r="CA61">
        <f t="shared" si="206"/>
        <v>5267</v>
      </c>
      <c r="CB61">
        <f t="shared" si="206"/>
        <v>6278</v>
      </c>
      <c r="CC61">
        <f t="shared" si="206"/>
        <v>5002</v>
      </c>
      <c r="CD61">
        <f t="shared" si="206"/>
        <v>5051</v>
      </c>
      <c r="CE61">
        <f t="shared" si="206"/>
        <v>4754</v>
      </c>
      <c r="CF61">
        <f t="shared" si="206"/>
        <v>3804</v>
      </c>
      <c r="CG61">
        <f t="shared" si="206"/>
        <v>3268</v>
      </c>
      <c r="CH61">
        <f t="shared" si="206"/>
        <v>2442</v>
      </c>
      <c r="CI61">
        <f t="shared" si="206"/>
        <v>5103</v>
      </c>
      <c r="CJ61">
        <f t="shared" si="206"/>
        <v>7304</v>
      </c>
      <c r="CK61">
        <f t="shared" si="206"/>
        <v>5891</v>
      </c>
      <c r="CL61">
        <f t="shared" si="206"/>
        <v>887</v>
      </c>
      <c r="CM61">
        <f t="shared" si="206"/>
        <v>6948</v>
      </c>
      <c r="CN61">
        <f t="shared" si="206"/>
        <v>1536</v>
      </c>
      <c r="CO61">
        <f t="shared" si="206"/>
        <v>3968</v>
      </c>
      <c r="CP61">
        <f t="shared" si="206"/>
        <v>4211</v>
      </c>
      <c r="CQ61">
        <f t="shared" si="206"/>
        <v>4635</v>
      </c>
      <c r="CR61">
        <f t="shared" si="206"/>
        <v>-10034</v>
      </c>
      <c r="CS61">
        <f t="shared" si="206"/>
        <v>2915</v>
      </c>
      <c r="CT61">
        <f t="shared" si="206"/>
        <v>1729</v>
      </c>
      <c r="CU61">
        <f t="shared" si="206"/>
        <v>1831</v>
      </c>
      <c r="CV61">
        <f t="shared" si="206"/>
        <v>1308</v>
      </c>
      <c r="CW61">
        <f t="shared" si="206"/>
        <v>2144</v>
      </c>
      <c r="CX61">
        <f t="shared" si="206"/>
        <v>518</v>
      </c>
      <c r="CY61">
        <f t="shared" si="206"/>
        <v>1781</v>
      </c>
      <c r="CZ61">
        <f t="shared" si="206"/>
        <v>1366</v>
      </c>
      <c r="DA61">
        <f t="shared" si="206"/>
        <v>884</v>
      </c>
      <c r="DB61">
        <f t="shared" si="206"/>
        <v>545</v>
      </c>
      <c r="DC61">
        <f t="shared" si="206"/>
        <v>1318</v>
      </c>
      <c r="DD61">
        <f t="shared" si="206"/>
        <v>996</v>
      </c>
      <c r="DE61">
        <f t="shared" si="206"/>
        <v>1122</v>
      </c>
      <c r="DF61">
        <f t="shared" ref="DF61:FG61" si="207">DF9-DE9</f>
        <v>1410</v>
      </c>
      <c r="DG61">
        <f t="shared" si="207"/>
        <v>721</v>
      </c>
      <c r="DH61">
        <f t="shared" si="207"/>
        <v>772</v>
      </c>
      <c r="DI61">
        <f t="shared" si="207"/>
        <v>3086</v>
      </c>
      <c r="DJ61">
        <f t="shared" si="207"/>
        <v>594</v>
      </c>
      <c r="DK61">
        <f t="shared" si="207"/>
        <v>661</v>
      </c>
      <c r="DL61">
        <f t="shared" si="207"/>
        <v>849</v>
      </c>
      <c r="DM61">
        <f t="shared" si="207"/>
        <v>643</v>
      </c>
      <c r="DN61">
        <f t="shared" si="207"/>
        <v>515</v>
      </c>
      <c r="DO61">
        <f t="shared" si="207"/>
        <v>0</v>
      </c>
      <c r="DP61">
        <f t="shared" si="207"/>
        <v>908</v>
      </c>
      <c r="DQ61">
        <f t="shared" si="207"/>
        <v>431</v>
      </c>
      <c r="DR61">
        <f t="shared" si="207"/>
        <v>518</v>
      </c>
      <c r="DS61">
        <f t="shared" si="207"/>
        <v>482</v>
      </c>
      <c r="DT61">
        <f t="shared" si="207"/>
        <v>1787</v>
      </c>
      <c r="DU61">
        <f t="shared" si="207"/>
        <v>466</v>
      </c>
      <c r="DV61">
        <f t="shared" si="207"/>
        <v>482</v>
      </c>
      <c r="DW61">
        <f t="shared" si="207"/>
        <v>-372</v>
      </c>
      <c r="DX61">
        <f t="shared" si="207"/>
        <v>859</v>
      </c>
      <c r="DY61">
        <f t="shared" si="207"/>
        <v>0</v>
      </c>
      <c r="DZ61">
        <f t="shared" si="207"/>
        <v>1647</v>
      </c>
      <c r="EA61">
        <f t="shared" si="207"/>
        <v>658</v>
      </c>
      <c r="EB61">
        <f t="shared" si="207"/>
        <v>664</v>
      </c>
      <c r="EC61">
        <f t="shared" si="207"/>
        <v>251</v>
      </c>
      <c r="ED61">
        <f t="shared" si="207"/>
        <v>159</v>
      </c>
      <c r="EE61">
        <f t="shared" si="207"/>
        <v>294</v>
      </c>
      <c r="EF61">
        <f t="shared" si="207"/>
        <v>394</v>
      </c>
      <c r="EG61">
        <f t="shared" si="207"/>
        <v>334</v>
      </c>
      <c r="EH61">
        <f t="shared" si="207"/>
        <v>318</v>
      </c>
      <c r="EI61">
        <f t="shared" si="207"/>
        <v>332</v>
      </c>
      <c r="EJ61">
        <f t="shared" si="207"/>
        <v>240</v>
      </c>
      <c r="EK61">
        <f t="shared" si="207"/>
        <v>167</v>
      </c>
      <c r="EL61">
        <f t="shared" si="207"/>
        <v>249</v>
      </c>
      <c r="EM61">
        <f t="shared" si="207"/>
        <v>314</v>
      </c>
      <c r="EN61">
        <f t="shared" si="207"/>
        <v>427</v>
      </c>
      <c r="EO61">
        <f t="shared" si="207"/>
        <v>502</v>
      </c>
      <c r="EP61">
        <f t="shared" si="207"/>
        <v>396</v>
      </c>
      <c r="EQ61">
        <f t="shared" si="207"/>
        <v>323</v>
      </c>
      <c r="ER61">
        <f t="shared" si="207"/>
        <v>181</v>
      </c>
      <c r="ES61">
        <f t="shared" si="207"/>
        <v>219</v>
      </c>
      <c r="ET61">
        <f t="shared" si="207"/>
        <v>355</v>
      </c>
      <c r="EU61">
        <f t="shared" si="207"/>
        <v>585</v>
      </c>
      <c r="EV61">
        <f t="shared" si="207"/>
        <v>307</v>
      </c>
      <c r="EW61">
        <f t="shared" si="207"/>
        <v>363</v>
      </c>
      <c r="EX61">
        <f t="shared" si="207"/>
        <v>334</v>
      </c>
      <c r="EY61">
        <f t="shared" si="207"/>
        <v>232</v>
      </c>
      <c r="EZ61">
        <f t="shared" si="207"/>
        <v>248</v>
      </c>
      <c r="FA61">
        <f t="shared" si="207"/>
        <v>334</v>
      </c>
      <c r="FB61">
        <f t="shared" si="207"/>
        <v>400</v>
      </c>
      <c r="FC61">
        <f t="shared" si="207"/>
        <v>419</v>
      </c>
      <c r="FD61">
        <f t="shared" si="207"/>
        <v>564</v>
      </c>
      <c r="FE61">
        <f t="shared" si="207"/>
        <v>301</v>
      </c>
      <c r="FF61">
        <f t="shared" si="207"/>
        <v>200</v>
      </c>
      <c r="FG61">
        <f t="shared" si="207"/>
        <v>301</v>
      </c>
    </row>
    <row r="62" spans="1:163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08">E10-D10</f>
        <v>0</v>
      </c>
      <c r="F62">
        <f t="shared" si="208"/>
        <v>0</v>
      </c>
      <c r="G62">
        <f t="shared" si="208"/>
        <v>0</v>
      </c>
      <c r="H62">
        <f t="shared" si="208"/>
        <v>0</v>
      </c>
      <c r="I62">
        <f t="shared" si="208"/>
        <v>0</v>
      </c>
      <c r="J62">
        <f t="shared" si="208"/>
        <v>0</v>
      </c>
      <c r="K62">
        <f t="shared" si="208"/>
        <v>0</v>
      </c>
      <c r="L62">
        <f t="shared" si="208"/>
        <v>2</v>
      </c>
      <c r="M62">
        <f t="shared" si="208"/>
        <v>0</v>
      </c>
      <c r="N62">
        <f t="shared" si="208"/>
        <v>0</v>
      </c>
      <c r="O62">
        <f t="shared" si="208"/>
        <v>0</v>
      </c>
      <c r="P62">
        <f t="shared" si="208"/>
        <v>0</v>
      </c>
      <c r="Q62">
        <f t="shared" si="208"/>
        <v>0</v>
      </c>
      <c r="R62">
        <f t="shared" si="208"/>
        <v>0</v>
      </c>
      <c r="S62">
        <f t="shared" si="208"/>
        <v>0</v>
      </c>
      <c r="T62">
        <f t="shared" si="208"/>
        <v>0</v>
      </c>
      <c r="U62">
        <f t="shared" si="208"/>
        <v>0</v>
      </c>
      <c r="V62">
        <f t="shared" si="208"/>
        <v>0</v>
      </c>
      <c r="W62">
        <f t="shared" si="208"/>
        <v>0</v>
      </c>
      <c r="X62">
        <f t="shared" si="208"/>
        <v>0</v>
      </c>
      <c r="Y62">
        <f t="shared" si="208"/>
        <v>0</v>
      </c>
      <c r="Z62">
        <f t="shared" si="208"/>
        <v>0</v>
      </c>
      <c r="AA62">
        <f t="shared" si="208"/>
        <v>0</v>
      </c>
      <c r="AB62">
        <f t="shared" si="208"/>
        <v>0</v>
      </c>
      <c r="AC62">
        <f t="shared" si="208"/>
        <v>0</v>
      </c>
      <c r="AD62">
        <f t="shared" si="208"/>
        <v>0</v>
      </c>
      <c r="AE62">
        <f t="shared" si="208"/>
        <v>0</v>
      </c>
      <c r="AF62">
        <f t="shared" si="208"/>
        <v>0</v>
      </c>
      <c r="AG62">
        <f t="shared" si="208"/>
        <v>0</v>
      </c>
      <c r="AH62">
        <f t="shared" si="208"/>
        <v>0</v>
      </c>
      <c r="AI62">
        <f t="shared" si="208"/>
        <v>0</v>
      </c>
      <c r="AJ62">
        <f t="shared" si="208"/>
        <v>0</v>
      </c>
      <c r="AK62">
        <f t="shared" si="208"/>
        <v>0</v>
      </c>
      <c r="AL62">
        <f t="shared" si="208"/>
        <v>0</v>
      </c>
      <c r="AM62">
        <f t="shared" si="208"/>
        <v>0</v>
      </c>
      <c r="AN62">
        <f t="shared" si="208"/>
        <v>0</v>
      </c>
      <c r="AO62">
        <f t="shared" si="208"/>
        <v>0</v>
      </c>
      <c r="AP62">
        <f t="shared" si="208"/>
        <v>0</v>
      </c>
      <c r="AQ62">
        <f t="shared" si="208"/>
        <v>1</v>
      </c>
      <c r="AR62">
        <f t="shared" si="208"/>
        <v>0</v>
      </c>
      <c r="AS62">
        <f t="shared" si="208"/>
        <v>0</v>
      </c>
      <c r="AT62">
        <f t="shared" si="208"/>
        <v>1</v>
      </c>
      <c r="AU62">
        <f t="shared" si="208"/>
        <v>9</v>
      </c>
      <c r="AV62">
        <f t="shared" si="208"/>
        <v>0</v>
      </c>
      <c r="AW62">
        <f t="shared" si="208"/>
        <v>4</v>
      </c>
      <c r="AX62">
        <f t="shared" si="208"/>
        <v>0</v>
      </c>
      <c r="AY62">
        <f t="shared" si="208"/>
        <v>3</v>
      </c>
      <c r="AZ62">
        <f t="shared" si="208"/>
        <v>0</v>
      </c>
      <c r="BA62">
        <f t="shared" si="208"/>
        <v>8</v>
      </c>
      <c r="BB62">
        <f t="shared" si="208"/>
        <v>17</v>
      </c>
      <c r="BC62">
        <f t="shared" si="208"/>
        <v>14</v>
      </c>
      <c r="BD62">
        <f t="shared" si="208"/>
        <v>4</v>
      </c>
      <c r="BE62">
        <f t="shared" si="208"/>
        <v>27</v>
      </c>
      <c r="BF62">
        <f t="shared" si="208"/>
        <v>24</v>
      </c>
      <c r="BG62">
        <f t="shared" si="208"/>
        <v>33</v>
      </c>
      <c r="BH62">
        <f t="shared" si="208"/>
        <v>52</v>
      </c>
      <c r="BI62">
        <f t="shared" si="208"/>
        <v>54</v>
      </c>
      <c r="BJ62">
        <f t="shared" si="208"/>
        <v>53</v>
      </c>
      <c r="BK62">
        <f t="shared" si="208"/>
        <v>61</v>
      </c>
      <c r="BL62">
        <f t="shared" si="208"/>
        <v>71</v>
      </c>
      <c r="BM62">
        <f t="shared" si="208"/>
        <v>57</v>
      </c>
      <c r="BN62">
        <f t="shared" si="208"/>
        <v>163</v>
      </c>
      <c r="BO62">
        <f t="shared" si="208"/>
        <v>182</v>
      </c>
      <c r="BP62">
        <f t="shared" si="208"/>
        <v>196</v>
      </c>
      <c r="BQ62">
        <f t="shared" ref="BQ62:FG62" si="209">BQ10-BP10</f>
        <v>228</v>
      </c>
      <c r="BR62">
        <f t="shared" si="209"/>
        <v>270</v>
      </c>
      <c r="BS62">
        <f t="shared" si="209"/>
        <v>302</v>
      </c>
      <c r="BT62">
        <f t="shared" si="209"/>
        <v>501</v>
      </c>
      <c r="BU62">
        <f t="shared" si="209"/>
        <v>440</v>
      </c>
      <c r="BV62">
        <f t="shared" si="209"/>
        <v>771</v>
      </c>
      <c r="BW62">
        <f t="shared" si="209"/>
        <v>601</v>
      </c>
      <c r="BX62">
        <f t="shared" si="209"/>
        <v>582</v>
      </c>
      <c r="BY62">
        <f t="shared" si="209"/>
        <v>658</v>
      </c>
      <c r="BZ62">
        <f t="shared" si="209"/>
        <v>954</v>
      </c>
      <c r="CA62">
        <f t="shared" si="209"/>
        <v>1154</v>
      </c>
      <c r="CB62">
        <f t="shared" si="209"/>
        <v>1175</v>
      </c>
      <c r="CC62">
        <f t="shared" si="209"/>
        <v>1459</v>
      </c>
      <c r="CD62">
        <f t="shared" si="209"/>
        <v>1786</v>
      </c>
      <c r="CE62">
        <f t="shared" si="209"/>
        <v>1667</v>
      </c>
      <c r="CF62">
        <f t="shared" si="209"/>
        <v>2186</v>
      </c>
      <c r="CG62">
        <f t="shared" si="209"/>
        <v>2558</v>
      </c>
      <c r="CH62">
        <f t="shared" si="209"/>
        <v>2774</v>
      </c>
      <c r="CI62">
        <f t="shared" si="209"/>
        <v>3388</v>
      </c>
      <c r="CJ62">
        <f t="shared" si="209"/>
        <v>3448</v>
      </c>
      <c r="CK62">
        <f t="shared" si="209"/>
        <v>4070</v>
      </c>
      <c r="CL62">
        <f t="shared" si="209"/>
        <v>4785</v>
      </c>
      <c r="CM62">
        <f t="shared" si="209"/>
        <v>6060</v>
      </c>
      <c r="CN62">
        <f t="shared" si="209"/>
        <v>4268</v>
      </c>
      <c r="CO62">
        <f t="shared" si="209"/>
        <v>5642</v>
      </c>
      <c r="CP62">
        <f t="shared" si="209"/>
        <v>5236</v>
      </c>
      <c r="CQ62">
        <f t="shared" si="209"/>
        <v>4774</v>
      </c>
      <c r="CR62">
        <f t="shared" si="209"/>
        <v>5849</v>
      </c>
      <c r="CS62">
        <f t="shared" si="209"/>
        <v>5966</v>
      </c>
      <c r="CT62">
        <f t="shared" si="209"/>
        <v>6361</v>
      </c>
      <c r="CU62">
        <f t="shared" si="209"/>
        <v>6198</v>
      </c>
      <c r="CV62">
        <f t="shared" si="209"/>
        <v>6411</v>
      </c>
      <c r="CW62">
        <f t="shared" si="209"/>
        <v>5841</v>
      </c>
      <c r="CX62">
        <f t="shared" si="209"/>
        <v>7099</v>
      </c>
      <c r="CY62">
        <f t="shared" si="209"/>
        <v>7933</v>
      </c>
      <c r="CZ62">
        <f t="shared" si="209"/>
        <v>9623</v>
      </c>
      <c r="DA62">
        <f t="shared" si="209"/>
        <v>10633</v>
      </c>
      <c r="DB62">
        <f t="shared" si="209"/>
        <v>10581</v>
      </c>
      <c r="DC62">
        <f t="shared" si="209"/>
        <v>10102</v>
      </c>
      <c r="DD62">
        <f t="shared" si="209"/>
        <v>10559</v>
      </c>
      <c r="DE62">
        <f t="shared" si="209"/>
        <v>11231</v>
      </c>
      <c r="DF62">
        <f t="shared" si="209"/>
        <v>10699</v>
      </c>
      <c r="DG62">
        <f t="shared" si="209"/>
        <v>10817</v>
      </c>
      <c r="DH62">
        <f t="shared" si="209"/>
        <v>11012</v>
      </c>
      <c r="DI62">
        <f t="shared" si="209"/>
        <v>11656</v>
      </c>
      <c r="DJ62">
        <f t="shared" si="209"/>
        <v>10899</v>
      </c>
      <c r="DK62">
        <f t="shared" si="209"/>
        <v>10028</v>
      </c>
      <c r="DL62">
        <f t="shared" si="209"/>
        <v>9974</v>
      </c>
      <c r="DM62">
        <f t="shared" si="209"/>
        <v>10598</v>
      </c>
      <c r="DN62">
        <f t="shared" si="209"/>
        <v>9200</v>
      </c>
      <c r="DO62">
        <f t="shared" si="209"/>
        <v>9709</v>
      </c>
      <c r="DP62">
        <f t="shared" si="209"/>
        <v>8926</v>
      </c>
      <c r="DQ62">
        <f t="shared" si="209"/>
        <v>9263</v>
      </c>
      <c r="DR62">
        <f t="shared" si="209"/>
        <v>8764</v>
      </c>
      <c r="DS62">
        <f t="shared" si="209"/>
        <v>8849</v>
      </c>
      <c r="DT62">
        <f t="shared" si="209"/>
        <v>8894</v>
      </c>
      <c r="DU62">
        <f t="shared" si="209"/>
        <v>9434</v>
      </c>
      <c r="DV62">
        <f t="shared" si="209"/>
        <v>8599</v>
      </c>
      <c r="DW62">
        <f t="shared" si="209"/>
        <v>8946</v>
      </c>
      <c r="DX62">
        <f t="shared" si="209"/>
        <v>8915</v>
      </c>
      <c r="DY62">
        <f t="shared" si="209"/>
        <v>8338</v>
      </c>
      <c r="DZ62">
        <f t="shared" si="209"/>
        <v>8371</v>
      </c>
      <c r="EA62">
        <f t="shared" si="209"/>
        <v>8572</v>
      </c>
      <c r="EB62">
        <f t="shared" si="209"/>
        <v>8952</v>
      </c>
      <c r="EC62">
        <f t="shared" si="209"/>
        <v>9268</v>
      </c>
      <c r="ED62">
        <f t="shared" si="209"/>
        <v>8485</v>
      </c>
      <c r="EE62">
        <f t="shared" si="209"/>
        <v>8858</v>
      </c>
      <c r="EF62">
        <f t="shared" si="209"/>
        <v>8529</v>
      </c>
      <c r="EG62">
        <f t="shared" si="209"/>
        <v>8823</v>
      </c>
      <c r="EH62">
        <f t="shared" si="209"/>
        <v>8718</v>
      </c>
      <c r="EI62">
        <f t="shared" si="209"/>
        <v>8846</v>
      </c>
      <c r="EJ62">
        <f t="shared" si="209"/>
        <v>8971</v>
      </c>
      <c r="EK62">
        <f t="shared" si="209"/>
        <v>8970</v>
      </c>
      <c r="EL62">
        <f t="shared" si="209"/>
        <v>8587</v>
      </c>
      <c r="EM62">
        <f t="shared" si="209"/>
        <v>8393</v>
      </c>
      <c r="EN62">
        <f t="shared" si="209"/>
        <v>8777</v>
      </c>
      <c r="EO62">
        <f t="shared" si="209"/>
        <v>8961</v>
      </c>
      <c r="EP62">
        <f t="shared" si="209"/>
        <v>8697</v>
      </c>
      <c r="EQ62">
        <f t="shared" si="209"/>
        <v>8809</v>
      </c>
      <c r="ER62">
        <f t="shared" si="209"/>
        <v>8217</v>
      </c>
      <c r="ES62">
        <f t="shared" si="209"/>
        <v>8241</v>
      </c>
      <c r="ET62">
        <f t="shared" si="209"/>
        <v>7824</v>
      </c>
      <c r="EU62">
        <f t="shared" si="209"/>
        <v>7772</v>
      </c>
      <c r="EV62">
        <f t="shared" si="209"/>
        <v>7971</v>
      </c>
      <c r="EW62">
        <f t="shared" si="209"/>
        <v>7870</v>
      </c>
      <c r="EX62">
        <f t="shared" si="209"/>
        <v>7717</v>
      </c>
      <c r="EY62">
        <f t="shared" si="209"/>
        <v>7586</v>
      </c>
      <c r="EZ62">
        <f t="shared" si="209"/>
        <v>7413</v>
      </c>
      <c r="FA62">
        <f t="shared" si="209"/>
        <v>7165</v>
      </c>
      <c r="FB62">
        <f t="shared" si="209"/>
        <v>7105</v>
      </c>
      <c r="FC62">
        <f t="shared" si="209"/>
        <v>6788</v>
      </c>
      <c r="FD62">
        <f t="shared" si="209"/>
        <v>6843</v>
      </c>
      <c r="FE62">
        <f t="shared" si="209"/>
        <v>6784</v>
      </c>
      <c r="FF62">
        <f t="shared" si="209"/>
        <v>6683</v>
      </c>
      <c r="FG62">
        <f t="shared" si="209"/>
        <v>6683</v>
      </c>
    </row>
    <row r="63" spans="1:163" x14ac:dyDescent="0.35">
      <c r="A63" t="s">
        <v>134</v>
      </c>
      <c r="B63" t="str">
        <f>"(228)"</f>
        <v>(228)</v>
      </c>
      <c r="D63">
        <f t="shared" ref="D63" si="210">D11-C11</f>
        <v>0</v>
      </c>
      <c r="E63">
        <f t="shared" ref="E63:FG63" si="211">E11-D11</f>
        <v>1</v>
      </c>
      <c r="F63">
        <f t="shared" si="211"/>
        <v>0</v>
      </c>
      <c r="G63">
        <f t="shared" si="211"/>
        <v>3</v>
      </c>
      <c r="H63">
        <f t="shared" si="211"/>
        <v>0</v>
      </c>
      <c r="I63">
        <f t="shared" si="211"/>
        <v>0</v>
      </c>
      <c r="J63">
        <f t="shared" si="211"/>
        <v>0</v>
      </c>
      <c r="K63">
        <f t="shared" si="211"/>
        <v>0</v>
      </c>
      <c r="L63">
        <f t="shared" si="211"/>
        <v>2</v>
      </c>
      <c r="M63">
        <f t="shared" si="211"/>
        <v>1</v>
      </c>
      <c r="N63">
        <f t="shared" si="211"/>
        <v>0</v>
      </c>
      <c r="O63">
        <f t="shared" si="211"/>
        <v>3</v>
      </c>
      <c r="P63">
        <f t="shared" si="211"/>
        <v>0</v>
      </c>
      <c r="Q63">
        <f t="shared" si="211"/>
        <v>0</v>
      </c>
      <c r="R63">
        <f t="shared" si="211"/>
        <v>0</v>
      </c>
      <c r="S63">
        <f t="shared" si="211"/>
        <v>0</v>
      </c>
      <c r="T63">
        <f t="shared" si="211"/>
        <v>0</v>
      </c>
      <c r="U63">
        <f t="shared" si="211"/>
        <v>0</v>
      </c>
      <c r="V63">
        <f t="shared" si="211"/>
        <v>0</v>
      </c>
      <c r="W63">
        <f t="shared" si="211"/>
        <v>1</v>
      </c>
      <c r="X63">
        <f t="shared" si="211"/>
        <v>0</v>
      </c>
      <c r="Y63">
        <f t="shared" si="211"/>
        <v>1</v>
      </c>
      <c r="Z63">
        <f t="shared" si="211"/>
        <v>0</v>
      </c>
      <c r="AA63">
        <f t="shared" si="211"/>
        <v>0</v>
      </c>
      <c r="AB63">
        <f t="shared" si="211"/>
        <v>0</v>
      </c>
      <c r="AC63">
        <f t="shared" si="211"/>
        <v>0</v>
      </c>
      <c r="AD63">
        <f t="shared" si="211"/>
        <v>0</v>
      </c>
      <c r="AE63">
        <f t="shared" si="211"/>
        <v>0</v>
      </c>
      <c r="AF63">
        <f t="shared" si="211"/>
        <v>0</v>
      </c>
      <c r="AG63">
        <f t="shared" si="211"/>
        <v>2</v>
      </c>
      <c r="AH63">
        <f t="shared" si="211"/>
        <v>0</v>
      </c>
      <c r="AI63">
        <f t="shared" si="211"/>
        <v>0</v>
      </c>
      <c r="AJ63">
        <f t="shared" si="211"/>
        <v>0</v>
      </c>
      <c r="AK63">
        <f t="shared" si="211"/>
        <v>0</v>
      </c>
      <c r="AL63">
        <f t="shared" si="211"/>
        <v>0</v>
      </c>
      <c r="AM63">
        <f t="shared" si="211"/>
        <v>1</v>
      </c>
      <c r="AN63">
        <f t="shared" si="211"/>
        <v>0</v>
      </c>
      <c r="AO63">
        <f t="shared" si="211"/>
        <v>8</v>
      </c>
      <c r="AP63">
        <f t="shared" si="211"/>
        <v>6</v>
      </c>
      <c r="AQ63">
        <f t="shared" si="211"/>
        <v>23</v>
      </c>
      <c r="AR63">
        <f t="shared" si="211"/>
        <v>20</v>
      </c>
      <c r="AS63">
        <f t="shared" si="211"/>
        <v>31</v>
      </c>
      <c r="AT63">
        <f t="shared" si="211"/>
        <v>70</v>
      </c>
      <c r="AU63">
        <f t="shared" si="211"/>
        <v>48</v>
      </c>
      <c r="AV63">
        <f t="shared" si="211"/>
        <v>115</v>
      </c>
      <c r="AW63">
        <f t="shared" si="211"/>
        <v>114</v>
      </c>
      <c r="AX63">
        <f t="shared" si="211"/>
        <v>68</v>
      </c>
      <c r="AY63">
        <f t="shared" si="211"/>
        <v>192</v>
      </c>
      <c r="AZ63">
        <f t="shared" si="211"/>
        <v>398</v>
      </c>
      <c r="BA63">
        <f t="shared" si="211"/>
        <v>452</v>
      </c>
      <c r="BB63">
        <f t="shared" si="211"/>
        <v>596</v>
      </c>
      <c r="BC63">
        <f t="shared" si="211"/>
        <v>713</v>
      </c>
      <c r="BD63">
        <f t="shared" si="211"/>
        <v>98</v>
      </c>
      <c r="BE63">
        <f t="shared" si="211"/>
        <v>1392</v>
      </c>
      <c r="BF63">
        <f t="shared" si="211"/>
        <v>1781</v>
      </c>
      <c r="BG63">
        <f t="shared" si="211"/>
        <v>2773</v>
      </c>
      <c r="BH63">
        <f t="shared" si="211"/>
        <v>5239</v>
      </c>
      <c r="BI63">
        <f t="shared" si="211"/>
        <v>5326</v>
      </c>
      <c r="BJ63">
        <f t="shared" si="211"/>
        <v>6339</v>
      </c>
      <c r="BK63">
        <f t="shared" si="211"/>
        <v>7938</v>
      </c>
      <c r="BL63">
        <f t="shared" si="211"/>
        <v>10089</v>
      </c>
      <c r="BM63">
        <f t="shared" si="211"/>
        <v>10263</v>
      </c>
      <c r="BN63">
        <f t="shared" si="211"/>
        <v>11936</v>
      </c>
      <c r="BO63">
        <f t="shared" si="211"/>
        <v>18036</v>
      </c>
      <c r="BP63">
        <f t="shared" si="211"/>
        <v>18174</v>
      </c>
      <c r="BQ63">
        <f t="shared" si="211"/>
        <v>19800</v>
      </c>
      <c r="BR63">
        <f t="shared" si="211"/>
        <v>19140</v>
      </c>
      <c r="BS63">
        <f t="shared" si="211"/>
        <v>21496</v>
      </c>
      <c r="BT63">
        <f t="shared" si="211"/>
        <v>26011</v>
      </c>
      <c r="BU63">
        <f t="shared" si="211"/>
        <v>25493</v>
      </c>
      <c r="BV63">
        <f t="shared" si="211"/>
        <v>30399</v>
      </c>
      <c r="BW63">
        <f t="shared" si="211"/>
        <v>31942</v>
      </c>
      <c r="BX63">
        <f t="shared" si="211"/>
        <v>33164</v>
      </c>
      <c r="BY63">
        <f t="shared" si="211"/>
        <v>27874</v>
      </c>
      <c r="BZ63">
        <f t="shared" si="211"/>
        <v>29637</v>
      </c>
      <c r="CA63">
        <f t="shared" si="211"/>
        <v>30782</v>
      </c>
      <c r="CB63">
        <f t="shared" si="211"/>
        <v>31694</v>
      </c>
      <c r="CC63">
        <f t="shared" si="211"/>
        <v>34756</v>
      </c>
      <c r="CD63">
        <f t="shared" si="211"/>
        <v>33501</v>
      </c>
      <c r="CE63">
        <f t="shared" si="211"/>
        <v>30015</v>
      </c>
      <c r="CF63">
        <f t="shared" si="211"/>
        <v>28559</v>
      </c>
      <c r="CG63">
        <f t="shared" si="211"/>
        <v>25293</v>
      </c>
      <c r="CH63">
        <f t="shared" si="211"/>
        <v>27035</v>
      </c>
      <c r="CI63">
        <f t="shared" si="211"/>
        <v>29129</v>
      </c>
      <c r="CJ63">
        <f t="shared" si="211"/>
        <v>31298</v>
      </c>
      <c r="CK63">
        <f t="shared" si="211"/>
        <v>32724</v>
      </c>
      <c r="CL63">
        <f t="shared" si="211"/>
        <v>28321</v>
      </c>
      <c r="CM63">
        <f t="shared" si="211"/>
        <v>26058</v>
      </c>
      <c r="CN63">
        <f t="shared" si="211"/>
        <v>27341</v>
      </c>
      <c r="CO63">
        <f t="shared" si="211"/>
        <v>25497</v>
      </c>
      <c r="CP63">
        <f t="shared" si="211"/>
        <v>28201</v>
      </c>
      <c r="CQ63">
        <f t="shared" si="211"/>
        <v>34203</v>
      </c>
      <c r="CR63">
        <f t="shared" si="211"/>
        <v>36291</v>
      </c>
      <c r="CS63">
        <f t="shared" si="211"/>
        <v>32921</v>
      </c>
      <c r="CT63">
        <f t="shared" si="211"/>
        <v>27688</v>
      </c>
      <c r="CU63">
        <f t="shared" si="211"/>
        <v>22476</v>
      </c>
      <c r="CV63">
        <f t="shared" si="211"/>
        <v>24525</v>
      </c>
      <c r="CW63">
        <f t="shared" si="211"/>
        <v>27408</v>
      </c>
      <c r="CX63">
        <f t="shared" si="211"/>
        <v>29741</v>
      </c>
      <c r="CY63">
        <f t="shared" si="211"/>
        <v>34162</v>
      </c>
      <c r="CZ63">
        <f t="shared" si="211"/>
        <v>29195</v>
      </c>
      <c r="DA63">
        <f t="shared" si="211"/>
        <v>25587</v>
      </c>
      <c r="DB63">
        <f t="shared" si="211"/>
        <v>22475</v>
      </c>
      <c r="DC63">
        <f t="shared" si="211"/>
        <v>24185</v>
      </c>
      <c r="DD63">
        <f t="shared" si="211"/>
        <v>25256</v>
      </c>
      <c r="DE63">
        <f t="shared" si="211"/>
        <v>27882</v>
      </c>
      <c r="DF63">
        <f t="shared" si="211"/>
        <v>27157</v>
      </c>
      <c r="DG63">
        <f t="shared" si="211"/>
        <v>25740</v>
      </c>
      <c r="DH63">
        <f t="shared" si="211"/>
        <v>19778</v>
      </c>
      <c r="DI63">
        <f t="shared" si="211"/>
        <v>18878</v>
      </c>
      <c r="DJ63">
        <f t="shared" si="211"/>
        <v>21952</v>
      </c>
      <c r="DK63">
        <f t="shared" si="211"/>
        <v>21195</v>
      </c>
      <c r="DL63">
        <f t="shared" si="211"/>
        <v>27617</v>
      </c>
      <c r="DM63">
        <f t="shared" si="211"/>
        <v>25300</v>
      </c>
      <c r="DN63">
        <f t="shared" si="211"/>
        <v>25101</v>
      </c>
      <c r="DO63">
        <f t="shared" si="211"/>
        <v>19004</v>
      </c>
      <c r="DP63">
        <f t="shared" si="211"/>
        <v>21708</v>
      </c>
      <c r="DQ63">
        <f t="shared" si="211"/>
        <v>20498</v>
      </c>
      <c r="DR63">
        <f t="shared" si="211"/>
        <v>23612</v>
      </c>
      <c r="DS63">
        <f t="shared" si="211"/>
        <v>25537</v>
      </c>
      <c r="DT63">
        <f t="shared" si="211"/>
        <v>24137</v>
      </c>
      <c r="DU63">
        <f t="shared" si="211"/>
        <v>21827</v>
      </c>
      <c r="DV63">
        <f t="shared" si="211"/>
        <v>20789</v>
      </c>
      <c r="DW63">
        <f t="shared" si="211"/>
        <v>18970</v>
      </c>
      <c r="DX63">
        <f t="shared" si="211"/>
        <v>18848</v>
      </c>
      <c r="DY63">
        <f t="shared" si="211"/>
        <v>18366</v>
      </c>
      <c r="DZ63">
        <f t="shared" si="211"/>
        <v>22836</v>
      </c>
      <c r="EA63">
        <f t="shared" si="211"/>
        <v>24488</v>
      </c>
      <c r="EB63">
        <f t="shared" si="211"/>
        <v>24246</v>
      </c>
      <c r="EC63">
        <f t="shared" si="211"/>
        <v>20129</v>
      </c>
      <c r="ED63">
        <f t="shared" si="211"/>
        <v>17354</v>
      </c>
      <c r="EE63">
        <f t="shared" si="211"/>
        <v>20891</v>
      </c>
      <c r="EF63">
        <f t="shared" si="211"/>
        <v>19881</v>
      </c>
      <c r="EG63">
        <f t="shared" si="211"/>
        <v>21295</v>
      </c>
      <c r="EH63">
        <f t="shared" si="211"/>
        <v>25311</v>
      </c>
      <c r="EI63">
        <f t="shared" si="211"/>
        <v>22684</v>
      </c>
      <c r="EJ63">
        <f t="shared" si="211"/>
        <v>17771</v>
      </c>
      <c r="EK63">
        <f t="shared" si="211"/>
        <v>17472</v>
      </c>
      <c r="EL63">
        <f t="shared" si="211"/>
        <v>18087</v>
      </c>
      <c r="EM63">
        <f t="shared" si="211"/>
        <v>20834</v>
      </c>
      <c r="EN63">
        <f t="shared" si="211"/>
        <v>22888</v>
      </c>
      <c r="EO63">
        <f t="shared" si="211"/>
        <v>25396</v>
      </c>
      <c r="EP63">
        <f t="shared" si="211"/>
        <v>25540</v>
      </c>
      <c r="EQ63">
        <f t="shared" si="211"/>
        <v>19532</v>
      </c>
      <c r="ER63">
        <f t="shared" si="211"/>
        <v>19968</v>
      </c>
      <c r="ES63">
        <f t="shared" si="211"/>
        <v>23705</v>
      </c>
      <c r="ET63">
        <f t="shared" si="211"/>
        <v>25559</v>
      </c>
      <c r="EU63">
        <f t="shared" si="211"/>
        <v>27762</v>
      </c>
      <c r="EV63">
        <f t="shared" si="211"/>
        <v>31527</v>
      </c>
      <c r="EW63">
        <f t="shared" si="211"/>
        <v>32718</v>
      </c>
      <c r="EX63">
        <f t="shared" si="211"/>
        <v>26358</v>
      </c>
      <c r="EY63">
        <f t="shared" si="211"/>
        <v>30647</v>
      </c>
      <c r="EZ63">
        <f t="shared" si="211"/>
        <v>35189</v>
      </c>
      <c r="FA63">
        <f t="shared" si="211"/>
        <v>34836</v>
      </c>
      <c r="FB63">
        <f t="shared" si="211"/>
        <v>39972</v>
      </c>
      <c r="FC63">
        <f t="shared" si="211"/>
        <v>45255</v>
      </c>
      <c r="FD63">
        <f t="shared" si="211"/>
        <v>42597</v>
      </c>
      <c r="FE63">
        <f t="shared" si="211"/>
        <v>38845</v>
      </c>
      <c r="FF63">
        <f t="shared" si="211"/>
        <v>41655</v>
      </c>
      <c r="FG63">
        <f t="shared" si="211"/>
        <v>44766</v>
      </c>
    </row>
    <row r="64" spans="1:163" x14ac:dyDescent="0.35">
      <c r="A64" t="s">
        <v>70</v>
      </c>
      <c r="B64" t="str">
        <f>"(31)"</f>
        <v>(31)</v>
      </c>
      <c r="D64">
        <f t="shared" ref="D64" si="212">D12-C12</f>
        <v>0</v>
      </c>
      <c r="E64">
        <f t="shared" ref="E64" si="213">E12-D12</f>
        <v>0</v>
      </c>
      <c r="F64">
        <f t="shared" ref="F64" si="214">F12-E12</f>
        <v>0</v>
      </c>
      <c r="G64">
        <f t="shared" ref="G64" si="215">G12-F12</f>
        <v>0</v>
      </c>
      <c r="H64">
        <f t="shared" ref="H64" si="216">H12-G12</f>
        <v>0</v>
      </c>
      <c r="I64">
        <f t="shared" ref="I64" si="217">I12-H12</f>
        <v>0</v>
      </c>
      <c r="J64">
        <f t="shared" ref="J64" si="218">J12-I12</f>
        <v>0</v>
      </c>
      <c r="K64">
        <f t="shared" ref="K64" si="219">K12-J12</f>
        <v>0</v>
      </c>
      <c r="L64">
        <f t="shared" ref="L64" si="220">L12-K12</f>
        <v>0</v>
      </c>
      <c r="M64">
        <f t="shared" ref="M64" si="221">M12-L12</f>
        <v>0</v>
      </c>
      <c r="N64">
        <f t="shared" ref="N64" si="222">N12-M12</f>
        <v>0</v>
      </c>
      <c r="O64">
        <f t="shared" ref="O64" si="223">O12-N12</f>
        <v>0</v>
      </c>
      <c r="P64">
        <f t="shared" ref="P64" si="224">P12-O12</f>
        <v>0</v>
      </c>
      <c r="Q64">
        <f t="shared" ref="Q64" si="225">Q12-P12</f>
        <v>0</v>
      </c>
      <c r="R64">
        <f t="shared" ref="R64" si="226">R12-Q12</f>
        <v>0</v>
      </c>
      <c r="S64">
        <f t="shared" ref="S64" si="227">S12-R12</f>
        <v>0</v>
      </c>
      <c r="T64">
        <f t="shared" ref="T64" si="228">T12-S12</f>
        <v>0</v>
      </c>
      <c r="U64">
        <f t="shared" ref="U64" si="229">U12-T12</f>
        <v>0</v>
      </c>
      <c r="V64">
        <f t="shared" ref="V64" si="230">V12-U12</f>
        <v>0</v>
      </c>
      <c r="W64">
        <f t="shared" ref="W64" si="231">W12-V12</f>
        <v>0</v>
      </c>
      <c r="X64">
        <f t="shared" ref="X64" si="232">X12-W12</f>
        <v>0</v>
      </c>
      <c r="Y64">
        <f t="shared" ref="Y64" si="233">Y12-X12</f>
        <v>0</v>
      </c>
      <c r="Z64">
        <f t="shared" ref="Z64" si="234">Z12-Y12</f>
        <v>0</v>
      </c>
      <c r="AA64">
        <f t="shared" ref="AA64" si="235">AA12-Z12</f>
        <v>0</v>
      </c>
      <c r="AB64">
        <f t="shared" ref="AB64" si="236">AB12-AA12</f>
        <v>0</v>
      </c>
      <c r="AC64">
        <f t="shared" ref="AC64" si="237">AC12-AB12</f>
        <v>0</v>
      </c>
      <c r="AD64">
        <f t="shared" ref="AD64" si="238">AD12-AC12</f>
        <v>0</v>
      </c>
      <c r="AE64">
        <f t="shared" ref="AE64" si="239">AE12-AD12</f>
        <v>0</v>
      </c>
      <c r="AF64">
        <f t="shared" ref="AF64" si="240">AF12-AE12</f>
        <v>0</v>
      </c>
      <c r="AG64">
        <f t="shared" ref="AG64" si="241">AG12-AF12</f>
        <v>0</v>
      </c>
      <c r="AH64">
        <f t="shared" ref="AH64" si="242">AH12-AG12</f>
        <v>0</v>
      </c>
      <c r="AI64">
        <f t="shared" ref="AI64" si="243">AI12-AH12</f>
        <v>0</v>
      </c>
      <c r="AJ64">
        <f t="shared" ref="AJ64" si="244">AJ12-AI12</f>
        <v>0</v>
      </c>
      <c r="AK64">
        <f t="shared" ref="AK64" si="245">AK12-AJ12</f>
        <v>0</v>
      </c>
      <c r="AL64">
        <f t="shared" ref="AL64" si="246">AL12-AK12</f>
        <v>1</v>
      </c>
      <c r="AM64">
        <f t="shared" ref="AM64" si="247">AM12-AL12</f>
        <v>0</v>
      </c>
      <c r="AN64">
        <f t="shared" ref="AN64" si="248">AN12-AM12</f>
        <v>0</v>
      </c>
      <c r="AO64">
        <f t="shared" ref="AO64" si="249">AO12-AN12</f>
        <v>1</v>
      </c>
      <c r="AP64">
        <f t="shared" ref="AP64" si="250">AP12-AO12</f>
        <v>0</v>
      </c>
      <c r="AQ64">
        <f t="shared" ref="AQ64" si="251">AQ12-AP12</f>
        <v>0</v>
      </c>
      <c r="AR64">
        <f t="shared" ref="AR64" si="252">AR12-AQ12</f>
        <v>0</v>
      </c>
      <c r="AS64">
        <f t="shared" ref="AS64" si="253">AS12-AR12</f>
        <v>2</v>
      </c>
      <c r="AT64">
        <f t="shared" ref="AT64" si="254">AT12-AS12</f>
        <v>0</v>
      </c>
      <c r="AU64">
        <f t="shared" ref="AU64" si="255">AU12-AT12</f>
        <v>9</v>
      </c>
      <c r="AV64">
        <f t="shared" ref="AV64" si="256">AV12-AU12</f>
        <v>0</v>
      </c>
      <c r="AW64">
        <f t="shared" ref="AW64" si="257">AW12-AV12</f>
        <v>7</v>
      </c>
      <c r="AX64">
        <f t="shared" ref="AX64" si="258">AX12-AW12</f>
        <v>5</v>
      </c>
      <c r="AY64">
        <f t="shared" ref="AY64" si="259">AY12-AX12</f>
        <v>6</v>
      </c>
      <c r="AZ64">
        <f t="shared" ref="AZ64" si="260">AZ12-AY12</f>
        <v>7</v>
      </c>
      <c r="BA64">
        <f t="shared" ref="BA64" si="261">BA12-AZ12</f>
        <v>14</v>
      </c>
      <c r="BB64">
        <f t="shared" ref="BB64" si="262">BB12-BA12</f>
        <v>99</v>
      </c>
      <c r="BC64">
        <f t="shared" ref="BC64" si="263">BC12-BB12</f>
        <v>0</v>
      </c>
      <c r="BD64">
        <f t="shared" ref="BD64" si="264">BD12-BC12</f>
        <v>11</v>
      </c>
      <c r="BE64">
        <f t="shared" ref="BE64" si="265">BE12-BD12</f>
        <v>38</v>
      </c>
      <c r="BF64">
        <f t="shared" ref="BF64" si="266">BF12-BE12</f>
        <v>121</v>
      </c>
      <c r="BG64">
        <f t="shared" ref="BG64" si="267">BG12-BF12</f>
        <v>51</v>
      </c>
      <c r="BH64">
        <f t="shared" ref="BH64" si="268">BH12-BG12</f>
        <v>249</v>
      </c>
      <c r="BI64">
        <f t="shared" ref="BI64" si="269">BI12-BH12</f>
        <v>172</v>
      </c>
      <c r="BJ64">
        <f t="shared" ref="BJ64" si="270">BJ12-BI12</f>
        <v>228</v>
      </c>
      <c r="BK64">
        <f t="shared" ref="BK64" si="271">BK12-BJ12</f>
        <v>525</v>
      </c>
      <c r="BL64">
        <f t="shared" ref="BL64" si="272">BL12-BK12</f>
        <v>378</v>
      </c>
      <c r="BM64">
        <f t="shared" ref="BM64" si="273">BM12-BL12</f>
        <v>323</v>
      </c>
      <c r="BN64">
        <f t="shared" ref="BN64" si="274">BN12-BM12</f>
        <v>307</v>
      </c>
      <c r="BO64">
        <f t="shared" ref="BO64" si="275">BO12-BN12</f>
        <v>431</v>
      </c>
      <c r="BP64">
        <f t="shared" ref="BP64" si="276">BP12-BO12</f>
        <v>432</v>
      </c>
      <c r="BQ64">
        <f t="shared" ref="BQ64" si="277">BQ12-BP12</f>
        <v>487</v>
      </c>
      <c r="BR64">
        <f t="shared" ref="BR64" si="278">BR12-BQ12</f>
        <v>352</v>
      </c>
      <c r="BS64">
        <f t="shared" ref="BS64" si="279">BS12-BR12</f>
        <v>323</v>
      </c>
      <c r="BT64">
        <f t="shared" ref="BT64" si="280">BT12-BS12</f>
        <v>1138</v>
      </c>
      <c r="BU64">
        <f t="shared" ref="BU64" si="281">BU12-BT12</f>
        <v>1119</v>
      </c>
      <c r="BV64">
        <f t="shared" ref="BV64" si="282">BV12-BU12</f>
        <v>1208</v>
      </c>
      <c r="BW64">
        <f t="shared" ref="BW64" si="283">BW12-BV12</f>
        <v>1012</v>
      </c>
      <c r="BX64">
        <f t="shared" ref="BX64" si="284">BX12-BW12</f>
        <v>1304</v>
      </c>
      <c r="BY64">
        <f t="shared" ref="BY64" si="285">BY12-BX12</f>
        <v>770</v>
      </c>
      <c r="BZ64">
        <f t="shared" ref="BZ64" si="286">BZ12-BY12</f>
        <v>1031</v>
      </c>
      <c r="CA64">
        <f t="shared" ref="CA64" si="287">CA12-BZ12</f>
        <v>1873</v>
      </c>
      <c r="CB64">
        <f t="shared" ref="CB64" si="288">CB12-CA12</f>
        <v>2136</v>
      </c>
      <c r="CC64">
        <f t="shared" ref="CC64" si="289">CC12-CB12</f>
        <v>1922</v>
      </c>
      <c r="CD64">
        <f t="shared" ref="CD64" si="290">CD12-CC12</f>
        <v>1546</v>
      </c>
      <c r="CE64">
        <f t="shared" ref="CE64" si="291">CE12-CD12</f>
        <v>1089</v>
      </c>
      <c r="CF64">
        <f t="shared" ref="CF64" si="292">CF12-CE12</f>
        <v>1465</v>
      </c>
      <c r="CG64">
        <f t="shared" ref="CG64" si="293">CG12-CF12</f>
        <v>1238</v>
      </c>
      <c r="CH64">
        <f t="shared" ref="CH64" si="294">CH12-CG12</f>
        <v>1832</v>
      </c>
      <c r="CI64">
        <f t="shared" ref="CI64" si="295">CI12-CH12</f>
        <v>3058</v>
      </c>
      <c r="CJ64">
        <f t="shared" ref="CJ64" si="296">CJ12-CI12</f>
        <v>2105</v>
      </c>
      <c r="CK64">
        <f t="shared" ref="CK64" si="297">CK12-CJ12</f>
        <v>3257</v>
      </c>
      <c r="CL64">
        <f t="shared" ref="CL64" si="298">CL12-CK12</f>
        <v>2976</v>
      </c>
      <c r="CM64">
        <f t="shared" ref="CM64" si="299">CM12-CL12</f>
        <v>1996</v>
      </c>
      <c r="CN64">
        <f t="shared" ref="CN64" si="300">CN12-CM12</f>
        <v>2089</v>
      </c>
      <c r="CO64">
        <f t="shared" ref="CO64" si="301">CO12-CN12</f>
        <v>2336</v>
      </c>
      <c r="CP64">
        <f t="shared" ref="CP64" si="302">CP12-CO12</f>
        <v>2678</v>
      </c>
      <c r="CQ64">
        <f t="shared" ref="CQ64" si="303">CQ12-CP12</f>
        <v>4279</v>
      </c>
      <c r="CR64">
        <f t="shared" ref="CR64" si="304">CR12-CQ12</f>
        <v>4007</v>
      </c>
      <c r="CS64">
        <f t="shared" ref="CS64" si="305">CS12-CR12</f>
        <v>5281</v>
      </c>
      <c r="CT64">
        <f t="shared" ref="CT64" si="306">CT12-CS12</f>
        <v>3776</v>
      </c>
      <c r="CU64">
        <f t="shared" ref="CU64" si="307">CU12-CT12</f>
        <v>4346</v>
      </c>
      <c r="CV64">
        <f t="shared" ref="CV64" si="308">CV12-CU12</f>
        <v>5789</v>
      </c>
      <c r="CW64">
        <f t="shared" ref="CW64" si="309">CW12-CV12</f>
        <v>6450</v>
      </c>
      <c r="CX64">
        <f t="shared" ref="CX64" si="310">CX12-CW12</f>
        <v>7502</v>
      </c>
      <c r="CY64">
        <f t="shared" ref="CY64" si="311">CY12-CX12</f>
        <v>5015</v>
      </c>
      <c r="CZ64">
        <f t="shared" ref="CZ64" si="312">CZ12-CY12</f>
        <v>4898</v>
      </c>
      <c r="DA64">
        <f t="shared" ref="DA64" si="313">DA12-CZ12</f>
        <v>4726</v>
      </c>
      <c r="DB64">
        <f t="shared" ref="DB64" si="314">DB12-DA12</f>
        <v>6794</v>
      </c>
      <c r="DC64">
        <f t="shared" ref="DC64" si="315">DC12-DB12</f>
        <v>6835</v>
      </c>
      <c r="DD64">
        <f t="shared" ref="DD64" si="316">DD12-DC12</f>
        <v>11156</v>
      </c>
      <c r="DE64">
        <f t="shared" ref="DE64" si="317">DE12-DD12</f>
        <v>9162</v>
      </c>
      <c r="DF64">
        <f t="shared" ref="DF64" si="318">DF12-DE12</f>
        <v>11121</v>
      </c>
      <c r="DG64">
        <f t="shared" ref="DG64" si="319">DG12-DF12</f>
        <v>9167</v>
      </c>
      <c r="DH64">
        <f t="shared" ref="DH64" si="320">DH12-DG12</f>
        <v>6638</v>
      </c>
      <c r="DI64">
        <f t="shared" ref="DI64" si="321">DI12-DH12</f>
        <v>6895</v>
      </c>
      <c r="DJ64">
        <f t="shared" ref="DJ64" si="322">DJ12-DI12</f>
        <v>8620</v>
      </c>
      <c r="DK64">
        <f t="shared" ref="DK64" si="323">DK12-DJ12</f>
        <v>11923</v>
      </c>
      <c r="DL64">
        <f t="shared" ref="DL64" si="324">DL12-DK12</f>
        <v>13028</v>
      </c>
      <c r="DM64">
        <f t="shared" ref="DM64" si="325">DM12-DL12</f>
        <v>17126</v>
      </c>
      <c r="DN64">
        <f t="shared" ref="DN64" si="326">DN12-DM12</f>
        <v>13220</v>
      </c>
      <c r="DO64">
        <f t="shared" ref="DO64" si="327">DO12-DN12</f>
        <v>7569</v>
      </c>
      <c r="DP64">
        <f t="shared" ref="DP64" si="328">DP12-DO12</f>
        <v>14288</v>
      </c>
      <c r="DQ64">
        <f t="shared" ref="DQ64" si="329">DQ12-DP12</f>
        <v>16517</v>
      </c>
      <c r="DR64">
        <f t="shared" ref="DR64" si="330">DR12-DQ12</f>
        <v>19694</v>
      </c>
      <c r="DS64">
        <f t="shared" ref="DS64:FG64" si="331">DS12-DR12</f>
        <v>18508</v>
      </c>
      <c r="DT64">
        <f t="shared" si="331"/>
        <v>20803</v>
      </c>
      <c r="DU64">
        <f t="shared" si="331"/>
        <v>16508</v>
      </c>
      <c r="DV64">
        <f t="shared" si="331"/>
        <v>15813</v>
      </c>
      <c r="DW64">
        <f t="shared" si="331"/>
        <v>11687</v>
      </c>
      <c r="DX64">
        <f t="shared" si="331"/>
        <v>16324</v>
      </c>
      <c r="DY64">
        <f t="shared" si="331"/>
        <v>20599</v>
      </c>
      <c r="DZ64">
        <f t="shared" si="331"/>
        <v>26417</v>
      </c>
      <c r="EA64">
        <f t="shared" si="331"/>
        <v>26928</v>
      </c>
      <c r="EB64">
        <f t="shared" si="331"/>
        <v>33274</v>
      </c>
      <c r="EC64">
        <f t="shared" si="331"/>
        <v>16409</v>
      </c>
      <c r="ED64">
        <f t="shared" si="331"/>
        <v>11598</v>
      </c>
      <c r="EE64">
        <f t="shared" si="331"/>
        <v>28936</v>
      </c>
      <c r="EF64">
        <f t="shared" si="331"/>
        <v>28633</v>
      </c>
      <c r="EG64">
        <f t="shared" si="331"/>
        <v>30925</v>
      </c>
      <c r="EH64">
        <f t="shared" si="331"/>
        <v>30830</v>
      </c>
      <c r="EI64">
        <f t="shared" si="331"/>
        <v>27075</v>
      </c>
      <c r="EJ64">
        <f t="shared" si="331"/>
        <v>18912</v>
      </c>
      <c r="EK64">
        <f t="shared" si="331"/>
        <v>15654</v>
      </c>
      <c r="EL64">
        <f t="shared" si="331"/>
        <v>32091</v>
      </c>
      <c r="EM64">
        <f t="shared" si="331"/>
        <v>32913</v>
      </c>
      <c r="EN64">
        <f t="shared" si="331"/>
        <v>30412</v>
      </c>
      <c r="EO64">
        <f t="shared" si="331"/>
        <v>25982</v>
      </c>
      <c r="EP64">
        <f t="shared" si="331"/>
        <v>21704</v>
      </c>
      <c r="EQ64">
        <f t="shared" si="331"/>
        <v>17110</v>
      </c>
      <c r="ER64">
        <f t="shared" si="331"/>
        <v>20647</v>
      </c>
      <c r="ES64">
        <f t="shared" si="331"/>
        <v>34918</v>
      </c>
      <c r="ET64">
        <f t="shared" si="331"/>
        <v>32188</v>
      </c>
      <c r="EU64">
        <f t="shared" si="331"/>
        <v>22765</v>
      </c>
      <c r="EV64">
        <f t="shared" si="331"/>
        <v>54771</v>
      </c>
      <c r="EW64">
        <f t="shared" si="331"/>
        <v>34666</v>
      </c>
      <c r="EX64">
        <f t="shared" si="331"/>
        <v>15762</v>
      </c>
      <c r="EY64">
        <f t="shared" si="331"/>
        <v>23129</v>
      </c>
      <c r="EZ64">
        <f t="shared" si="331"/>
        <v>39436</v>
      </c>
      <c r="FA64">
        <f t="shared" si="331"/>
        <v>42725</v>
      </c>
      <c r="FB64">
        <f t="shared" si="331"/>
        <v>39483</v>
      </c>
      <c r="FC64">
        <f t="shared" si="331"/>
        <v>46860</v>
      </c>
      <c r="FD64">
        <f t="shared" si="331"/>
        <v>38693</v>
      </c>
      <c r="FE64">
        <f t="shared" si="331"/>
        <v>30476</v>
      </c>
      <c r="FF64">
        <f t="shared" si="331"/>
        <v>24052</v>
      </c>
      <c r="FG64">
        <f t="shared" si="331"/>
        <v>33846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G64"/>
  <sheetViews>
    <sheetView topLeftCell="A34"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</cols>
  <sheetData>
    <row r="2" spans="1:163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</row>
    <row r="3" spans="1:163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</row>
    <row r="4" spans="1:163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</row>
    <row r="5" spans="1:163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</row>
    <row r="6" spans="1:163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</row>
    <row r="7" spans="1:163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</row>
    <row r="8" spans="1:163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</row>
    <row r="9" spans="1:163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</row>
    <row r="10" spans="1:163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</row>
    <row r="11" spans="1:163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</row>
    <row r="12" spans="1:163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</row>
    <row r="13" spans="1:163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</row>
    <row r="53" spans="1:163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" si="46">FG2</f>
        <v>6/30/20</v>
      </c>
    </row>
    <row r="54" spans="1:163" x14ac:dyDescent="0.35">
      <c r="A54" t="s">
        <v>252</v>
      </c>
      <c r="D54">
        <f>D3-C3</f>
        <v>2</v>
      </c>
      <c r="E54">
        <f t="shared" ref="E54:BO54" si="47">E3-D3</f>
        <v>6</v>
      </c>
      <c r="F54">
        <f t="shared" si="47"/>
        <v>3</v>
      </c>
      <c r="G54">
        <f t="shared" si="47"/>
        <v>13</v>
      </c>
      <c r="H54">
        <f t="shared" si="47"/>
        <v>9</v>
      </c>
      <c r="I54">
        <f t="shared" si="47"/>
        <v>46</v>
      </c>
      <c r="J54">
        <f t="shared" si="47"/>
        <v>19</v>
      </c>
      <c r="K54">
        <f t="shared" si="47"/>
        <v>17</v>
      </c>
      <c r="L54">
        <f t="shared" si="47"/>
        <v>79</v>
      </c>
      <c r="M54">
        <f t="shared" si="47"/>
        <v>62</v>
      </c>
      <c r="N54">
        <f t="shared" si="47"/>
        <v>188</v>
      </c>
      <c r="O54">
        <f t="shared" si="47"/>
        <v>151</v>
      </c>
      <c r="P54">
        <f t="shared" si="47"/>
        <v>229</v>
      </c>
      <c r="Q54">
        <f t="shared" si="47"/>
        <v>272</v>
      </c>
      <c r="R54">
        <f t="shared" si="47"/>
        <v>363</v>
      </c>
      <c r="S54">
        <f t="shared" si="47"/>
        <v>524</v>
      </c>
      <c r="T54">
        <f t="shared" si="47"/>
        <v>605</v>
      </c>
      <c r="U54">
        <f t="shared" si="47"/>
        <v>628</v>
      </c>
      <c r="V54">
        <f t="shared" si="47"/>
        <v>702</v>
      </c>
      <c r="W54">
        <f t="shared" si="47"/>
        <v>737</v>
      </c>
      <c r="X54">
        <f t="shared" si="47"/>
        <v>467</v>
      </c>
      <c r="Y54">
        <f t="shared" si="47"/>
        <v>1145</v>
      </c>
      <c r="Z54">
        <f t="shared" si="47"/>
        <v>1763</v>
      </c>
      <c r="AA54">
        <f t="shared" si="47"/>
        <v>1337</v>
      </c>
      <c r="AB54">
        <f t="shared" si="47"/>
        <v>1470</v>
      </c>
      <c r="AC54">
        <f t="shared" si="47"/>
        <v>1718</v>
      </c>
      <c r="AD54">
        <f t="shared" si="47"/>
        <v>1769</v>
      </c>
      <c r="AE54">
        <f t="shared" si="47"/>
        <v>1769</v>
      </c>
      <c r="AF54">
        <f t="shared" si="47"/>
        <v>2056</v>
      </c>
      <c r="AG54">
        <f t="shared" si="47"/>
        <v>713</v>
      </c>
      <c r="AH54">
        <f t="shared" si="47"/>
        <v>3996</v>
      </c>
      <c r="AI54">
        <f t="shared" si="47"/>
        <v>508</v>
      </c>
      <c r="AJ54">
        <f t="shared" si="47"/>
        <v>1833</v>
      </c>
      <c r="AK54">
        <f t="shared" si="47"/>
        <v>2678</v>
      </c>
      <c r="AL54">
        <f t="shared" si="47"/>
        <v>2479</v>
      </c>
      <c r="AM54">
        <f t="shared" si="47"/>
        <v>2893</v>
      </c>
      <c r="AN54">
        <f t="shared" si="47"/>
        <v>3434</v>
      </c>
      <c r="AO54">
        <f t="shared" si="47"/>
        <v>3071</v>
      </c>
      <c r="AP54">
        <f t="shared" si="47"/>
        <v>2934</v>
      </c>
      <c r="AQ54">
        <f t="shared" si="47"/>
        <v>2886</v>
      </c>
      <c r="AR54">
        <f t="shared" si="47"/>
        <v>2626</v>
      </c>
      <c r="AS54">
        <f t="shared" si="47"/>
        <v>2942</v>
      </c>
      <c r="AT54">
        <f t="shared" si="47"/>
        <v>2626</v>
      </c>
      <c r="AU54">
        <f t="shared" si="47"/>
        <v>2069</v>
      </c>
      <c r="AV54">
        <f t="shared" si="47"/>
        <v>2494</v>
      </c>
      <c r="AW54">
        <f t="shared" si="47"/>
        <v>2335</v>
      </c>
      <c r="AX54">
        <f t="shared" si="47"/>
        <v>1799</v>
      </c>
      <c r="AY54">
        <f t="shared" si="47"/>
        <v>1911</v>
      </c>
      <c r="AZ54">
        <f t="shared" si="47"/>
        <v>2598</v>
      </c>
      <c r="BA54">
        <f t="shared" si="47"/>
        <v>1321</v>
      </c>
      <c r="BB54">
        <f t="shared" si="47"/>
        <v>1927</v>
      </c>
      <c r="BC54">
        <f t="shared" si="47"/>
        <v>2371</v>
      </c>
      <c r="BD54">
        <f t="shared" si="47"/>
        <v>3410</v>
      </c>
      <c r="BE54">
        <f t="shared" si="47"/>
        <v>2054</v>
      </c>
      <c r="BF54">
        <f t="shared" si="47"/>
        <v>2752</v>
      </c>
      <c r="BG54">
        <f t="shared" si="47"/>
        <v>2483</v>
      </c>
      <c r="BH54">
        <f t="shared" si="47"/>
        <v>1637</v>
      </c>
      <c r="BI54">
        <f t="shared" si="47"/>
        <v>2445</v>
      </c>
      <c r="BJ54">
        <f t="shared" si="47"/>
        <v>4264</v>
      </c>
      <c r="BK54">
        <f t="shared" si="47"/>
        <v>6215</v>
      </c>
      <c r="BL54">
        <f t="shared" si="47"/>
        <v>465</v>
      </c>
      <c r="BM54">
        <f t="shared" si="47"/>
        <v>9639</v>
      </c>
      <c r="BN54">
        <f t="shared" si="47"/>
        <v>5783</v>
      </c>
      <c r="BO54">
        <f t="shared" si="47"/>
        <v>8365</v>
      </c>
      <c r="BP54">
        <f t="shared" ref="BP54:DE54" si="48">BP3-BO3</f>
        <v>8769</v>
      </c>
      <c r="BQ54">
        <f t="shared" si="48"/>
        <v>8494</v>
      </c>
      <c r="BR54">
        <f t="shared" si="48"/>
        <v>9467</v>
      </c>
      <c r="BS54">
        <f t="shared" si="48"/>
        <v>15437</v>
      </c>
      <c r="BT54">
        <f t="shared" si="48"/>
        <v>13486</v>
      </c>
      <c r="BU54">
        <f t="shared" si="48"/>
        <v>15090</v>
      </c>
      <c r="BV54">
        <f t="shared" si="48"/>
        <v>17041</v>
      </c>
      <c r="BW54">
        <f t="shared" si="48"/>
        <v>15447</v>
      </c>
      <c r="BX54">
        <f t="shared" si="48"/>
        <v>20413</v>
      </c>
      <c r="BY54">
        <f t="shared" si="48"/>
        <v>13839</v>
      </c>
      <c r="BZ54">
        <f t="shared" si="48"/>
        <v>16633</v>
      </c>
      <c r="CA54">
        <f t="shared" si="48"/>
        <v>23388</v>
      </c>
      <c r="CB54">
        <f t="shared" si="48"/>
        <v>28716</v>
      </c>
      <c r="CC54">
        <f t="shared" si="48"/>
        <v>25336</v>
      </c>
      <c r="CD54">
        <f t="shared" si="48"/>
        <v>21819</v>
      </c>
      <c r="CE54">
        <f t="shared" si="48"/>
        <v>26247</v>
      </c>
      <c r="CF54">
        <f t="shared" si="48"/>
        <v>19403</v>
      </c>
      <c r="CG54">
        <f t="shared" si="48"/>
        <v>27166</v>
      </c>
      <c r="CH54">
        <f t="shared" si="48"/>
        <v>25093</v>
      </c>
      <c r="CI54">
        <f t="shared" si="48"/>
        <v>36667</v>
      </c>
      <c r="CJ54">
        <f t="shared" si="48"/>
        <v>30828</v>
      </c>
      <c r="CK54">
        <f t="shared" si="48"/>
        <v>26120</v>
      </c>
      <c r="CL54">
        <f t="shared" si="48"/>
        <v>23923</v>
      </c>
      <c r="CM54">
        <f t="shared" si="48"/>
        <v>31654</v>
      </c>
      <c r="CN54">
        <f t="shared" si="48"/>
        <v>22002</v>
      </c>
      <c r="CO54">
        <f t="shared" si="48"/>
        <v>34827</v>
      </c>
      <c r="CP54">
        <f t="shared" si="48"/>
        <v>30429</v>
      </c>
      <c r="CQ54">
        <f t="shared" si="48"/>
        <v>28791</v>
      </c>
      <c r="CR54">
        <f t="shared" si="48"/>
        <v>50033</v>
      </c>
      <c r="CS54">
        <f t="shared" si="48"/>
        <v>27779</v>
      </c>
      <c r="CT54">
        <f t="shared" si="48"/>
        <v>28603</v>
      </c>
      <c r="CU54">
        <f t="shared" si="48"/>
        <v>27803</v>
      </c>
      <c r="CV54">
        <f t="shared" si="48"/>
        <v>33266</v>
      </c>
      <c r="CW54">
        <f t="shared" si="48"/>
        <v>42168</v>
      </c>
      <c r="CX54">
        <f t="shared" si="48"/>
        <v>64971</v>
      </c>
      <c r="CY54">
        <f t="shared" si="48"/>
        <v>38231</v>
      </c>
      <c r="CZ54">
        <f t="shared" si="48"/>
        <v>40917</v>
      </c>
      <c r="DA54">
        <f t="shared" si="48"/>
        <v>32323</v>
      </c>
      <c r="DB54">
        <f t="shared" si="48"/>
        <v>34064</v>
      </c>
      <c r="DC54">
        <f t="shared" si="48"/>
        <v>36605</v>
      </c>
      <c r="DD54">
        <f t="shared" si="48"/>
        <v>45918</v>
      </c>
      <c r="DE54">
        <f t="shared" si="48"/>
        <v>39497</v>
      </c>
      <c r="DF54">
        <f t="shared" ref="DF54:FG54" si="49">DF3-DE3</f>
        <v>36522</v>
      </c>
      <c r="DG54">
        <f t="shared" si="49"/>
        <v>53549</v>
      </c>
      <c r="DH54">
        <f t="shared" si="49"/>
        <v>33594</v>
      </c>
      <c r="DI54">
        <f t="shared" si="49"/>
        <v>46994</v>
      </c>
      <c r="DJ54">
        <f t="shared" si="49"/>
        <v>37035</v>
      </c>
      <c r="DK54">
        <f t="shared" si="49"/>
        <v>55842</v>
      </c>
      <c r="DL54">
        <f t="shared" si="49"/>
        <v>39735</v>
      </c>
      <c r="DM54">
        <f t="shared" si="49"/>
        <v>47989</v>
      </c>
      <c r="DN54">
        <f t="shared" si="49"/>
        <v>56591</v>
      </c>
      <c r="DO54">
        <f t="shared" si="49"/>
        <v>40886</v>
      </c>
      <c r="DP54">
        <f t="shared" si="49"/>
        <v>52898</v>
      </c>
      <c r="DQ54">
        <f t="shared" si="49"/>
        <v>52165</v>
      </c>
      <c r="DR54">
        <f t="shared" si="49"/>
        <v>58913</v>
      </c>
      <c r="DS54">
        <f t="shared" si="49"/>
        <v>51265</v>
      </c>
      <c r="DT54">
        <f t="shared" si="49"/>
        <v>108651</v>
      </c>
      <c r="DU54">
        <f t="shared" si="49"/>
        <v>54971</v>
      </c>
      <c r="DV54">
        <f t="shared" si="49"/>
        <v>55440</v>
      </c>
      <c r="DW54">
        <f t="shared" si="49"/>
        <v>63723</v>
      </c>
      <c r="DX54">
        <f t="shared" si="49"/>
        <v>55214</v>
      </c>
      <c r="DY54">
        <f t="shared" si="49"/>
        <v>63393</v>
      </c>
      <c r="DZ54">
        <f t="shared" si="49"/>
        <v>66857</v>
      </c>
      <c r="EA54">
        <f t="shared" si="49"/>
        <v>77327</v>
      </c>
      <c r="EB54">
        <f t="shared" si="49"/>
        <v>70472</v>
      </c>
      <c r="EC54">
        <f t="shared" si="49"/>
        <v>76308</v>
      </c>
      <c r="ED54">
        <f t="shared" si="49"/>
        <v>54895</v>
      </c>
      <c r="EE54">
        <f t="shared" si="49"/>
        <v>104123</v>
      </c>
      <c r="EF54">
        <f t="shared" si="49"/>
        <v>79142</v>
      </c>
      <c r="EG54">
        <f t="shared" si="49"/>
        <v>70029</v>
      </c>
      <c r="EH54">
        <f t="shared" si="49"/>
        <v>69156</v>
      </c>
      <c r="EI54">
        <f t="shared" si="49"/>
        <v>72202</v>
      </c>
      <c r="EJ54">
        <f t="shared" si="49"/>
        <v>55093</v>
      </c>
      <c r="EK54">
        <f t="shared" si="49"/>
        <v>151598</v>
      </c>
      <c r="EL54">
        <f t="shared" si="49"/>
        <v>82260</v>
      </c>
      <c r="EM54">
        <f t="shared" si="49"/>
        <v>79139</v>
      </c>
      <c r="EN54">
        <f t="shared" si="49"/>
        <v>85889</v>
      </c>
      <c r="EO54">
        <f t="shared" si="49"/>
        <v>79716</v>
      </c>
      <c r="EP54">
        <f t="shared" si="49"/>
        <v>85941</v>
      </c>
      <c r="EQ54">
        <f t="shared" si="49"/>
        <v>70778</v>
      </c>
      <c r="ER54">
        <f t="shared" si="49"/>
        <v>80207</v>
      </c>
      <c r="ES54">
        <f t="shared" si="49"/>
        <v>97831</v>
      </c>
      <c r="ET54">
        <f t="shared" si="49"/>
        <v>118786</v>
      </c>
      <c r="EU54">
        <f t="shared" si="49"/>
        <v>81144</v>
      </c>
      <c r="EV54">
        <f t="shared" si="49"/>
        <v>95008</v>
      </c>
      <c r="EW54">
        <f t="shared" si="49"/>
        <v>115825</v>
      </c>
      <c r="EX54">
        <f t="shared" si="49"/>
        <v>68696</v>
      </c>
      <c r="EY54">
        <f t="shared" si="49"/>
        <v>91705</v>
      </c>
      <c r="EZ54">
        <f t="shared" si="49"/>
        <v>104058</v>
      </c>
      <c r="FA54">
        <f t="shared" si="49"/>
        <v>115727</v>
      </c>
      <c r="FB54">
        <f t="shared" si="49"/>
        <v>92803</v>
      </c>
      <c r="FC54">
        <f t="shared" si="49"/>
        <v>106636</v>
      </c>
      <c r="FD54">
        <f t="shared" si="49"/>
        <v>106307</v>
      </c>
      <c r="FE54">
        <f t="shared" si="49"/>
        <v>89035</v>
      </c>
      <c r="FF54">
        <f t="shared" si="49"/>
        <v>94914</v>
      </c>
      <c r="FG54">
        <f t="shared" si="49"/>
        <v>117392</v>
      </c>
    </row>
    <row r="55" spans="1:163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0">D4-C4</f>
        <v>0</v>
      </c>
      <c r="E55">
        <f t="shared" si="50"/>
        <v>0</v>
      </c>
      <c r="F55">
        <f t="shared" si="50"/>
        <v>0</v>
      </c>
      <c r="G55">
        <f t="shared" si="50"/>
        <v>0</v>
      </c>
      <c r="H55">
        <f t="shared" si="50"/>
        <v>0</v>
      </c>
      <c r="I55">
        <f t="shared" si="50"/>
        <v>0</v>
      </c>
      <c r="J55">
        <f t="shared" si="50"/>
        <v>0</v>
      </c>
      <c r="K55">
        <f t="shared" si="50"/>
        <v>0</v>
      </c>
      <c r="L55">
        <f t="shared" si="50"/>
        <v>0</v>
      </c>
      <c r="M55">
        <f t="shared" si="50"/>
        <v>0</v>
      </c>
      <c r="N55">
        <f t="shared" si="50"/>
        <v>0</v>
      </c>
      <c r="O55">
        <f t="shared" si="50"/>
        <v>0</v>
      </c>
      <c r="P55">
        <f t="shared" si="50"/>
        <v>0</v>
      </c>
      <c r="Q55">
        <f t="shared" si="50"/>
        <v>0</v>
      </c>
      <c r="R55">
        <f t="shared" si="50"/>
        <v>0</v>
      </c>
      <c r="S55">
        <f t="shared" si="50"/>
        <v>0</v>
      </c>
      <c r="T55">
        <f t="shared" si="50"/>
        <v>0</v>
      </c>
      <c r="U55">
        <f t="shared" si="50"/>
        <v>0</v>
      </c>
      <c r="V55">
        <f t="shared" si="50"/>
        <v>0</v>
      </c>
      <c r="W55">
        <f t="shared" si="50"/>
        <v>0</v>
      </c>
      <c r="X55">
        <f t="shared" si="50"/>
        <v>0</v>
      </c>
      <c r="Y55">
        <f t="shared" si="50"/>
        <v>0</v>
      </c>
      <c r="Z55">
        <f t="shared" si="50"/>
        <v>0</v>
      </c>
      <c r="AA55">
        <f t="shared" si="50"/>
        <v>0</v>
      </c>
      <c r="AB55">
        <f t="shared" si="50"/>
        <v>0</v>
      </c>
      <c r="AC55">
        <f t="shared" si="50"/>
        <v>0</v>
      </c>
      <c r="AD55">
        <f t="shared" si="50"/>
        <v>0</v>
      </c>
      <c r="AE55">
        <f t="shared" si="50"/>
        <v>0</v>
      </c>
      <c r="AF55">
        <f t="shared" si="50"/>
        <v>0</v>
      </c>
      <c r="AG55">
        <f t="shared" si="50"/>
        <v>0</v>
      </c>
      <c r="AH55">
        <f t="shared" si="50"/>
        <v>0</v>
      </c>
      <c r="AI55">
        <f t="shared" si="50"/>
        <v>0</v>
      </c>
      <c r="AJ55">
        <f t="shared" si="50"/>
        <v>0</v>
      </c>
      <c r="AK55">
        <f t="shared" si="50"/>
        <v>0</v>
      </c>
      <c r="AL55">
        <f t="shared" si="50"/>
        <v>0</v>
      </c>
      <c r="AM55">
        <f t="shared" si="50"/>
        <v>0</v>
      </c>
      <c r="AN55">
        <f t="shared" si="50"/>
        <v>1</v>
      </c>
      <c r="AO55">
        <f t="shared" si="50"/>
        <v>0</v>
      </c>
      <c r="AP55">
        <f t="shared" si="50"/>
        <v>0</v>
      </c>
      <c r="AQ55">
        <f t="shared" si="50"/>
        <v>0</v>
      </c>
      <c r="AR55">
        <f t="shared" si="50"/>
        <v>0</v>
      </c>
      <c r="AS55">
        <f t="shared" si="50"/>
        <v>0</v>
      </c>
      <c r="AT55">
        <f t="shared" si="50"/>
        <v>0</v>
      </c>
      <c r="AU55">
        <f t="shared" si="50"/>
        <v>0</v>
      </c>
      <c r="AV55">
        <f t="shared" si="50"/>
        <v>0</v>
      </c>
      <c r="AW55">
        <f t="shared" si="50"/>
        <v>1</v>
      </c>
      <c r="AX55">
        <f t="shared" si="50"/>
        <v>0</v>
      </c>
      <c r="AY55">
        <f t="shared" si="50"/>
        <v>0</v>
      </c>
      <c r="AZ55">
        <f t="shared" si="50"/>
        <v>26</v>
      </c>
      <c r="BA55">
        <f t="shared" si="50"/>
        <v>8</v>
      </c>
      <c r="BB55">
        <f t="shared" si="50"/>
        <v>0</v>
      </c>
      <c r="BC55">
        <f t="shared" si="50"/>
        <v>4</v>
      </c>
      <c r="BD55">
        <f t="shared" si="50"/>
        <v>-6</v>
      </c>
      <c r="BE55">
        <f t="shared" si="50"/>
        <v>7</v>
      </c>
      <c r="BF55">
        <f t="shared" si="50"/>
        <v>6</v>
      </c>
      <c r="BG55">
        <f t="shared" si="50"/>
        <v>1</v>
      </c>
      <c r="BH55">
        <f t="shared" si="50"/>
        <v>20</v>
      </c>
      <c r="BI55">
        <f t="shared" si="50"/>
        <v>7</v>
      </c>
      <c r="BJ55">
        <f t="shared" si="50"/>
        <v>10</v>
      </c>
      <c r="BK55">
        <f t="shared" si="50"/>
        <v>54</v>
      </c>
      <c r="BL55">
        <f t="shared" si="50"/>
        <v>0</v>
      </c>
      <c r="BM55">
        <f t="shared" si="50"/>
        <v>-9</v>
      </c>
      <c r="BN55">
        <f t="shared" si="50"/>
        <v>73</v>
      </c>
      <c r="BO55">
        <f t="shared" si="50"/>
        <v>-28</v>
      </c>
      <c r="BP55">
        <f t="shared" ref="BP55:EA55" si="51">BP4-BO4</f>
        <v>42</v>
      </c>
      <c r="BQ55">
        <f t="shared" si="51"/>
        <v>24</v>
      </c>
      <c r="BR55">
        <f t="shared" si="51"/>
        <v>26</v>
      </c>
      <c r="BS55">
        <f t="shared" si="51"/>
        <v>43</v>
      </c>
      <c r="BT55">
        <f t="shared" si="51"/>
        <v>62</v>
      </c>
      <c r="BU55">
        <f t="shared" si="51"/>
        <v>90</v>
      </c>
      <c r="BV55">
        <f t="shared" si="51"/>
        <v>59</v>
      </c>
      <c r="BW55">
        <f t="shared" si="51"/>
        <v>102</v>
      </c>
      <c r="BX55">
        <f t="shared" si="51"/>
        <v>87</v>
      </c>
      <c r="BY55">
        <f t="shared" si="51"/>
        <v>79</v>
      </c>
      <c r="BZ55">
        <f t="shared" si="51"/>
        <v>68</v>
      </c>
      <c r="CA55">
        <f t="shared" si="51"/>
        <v>143</v>
      </c>
      <c r="CB55">
        <f t="shared" si="51"/>
        <v>225</v>
      </c>
      <c r="CC55">
        <f t="shared" si="51"/>
        <v>196</v>
      </c>
      <c r="CD55">
        <f t="shared" si="51"/>
        <v>501</v>
      </c>
      <c r="CE55">
        <f t="shared" si="51"/>
        <v>190</v>
      </c>
      <c r="CF55">
        <f t="shared" si="51"/>
        <v>407</v>
      </c>
      <c r="CG55">
        <f t="shared" si="51"/>
        <v>79</v>
      </c>
      <c r="CH55">
        <f t="shared" si="51"/>
        <v>245</v>
      </c>
      <c r="CI55">
        <f t="shared" si="51"/>
        <v>192</v>
      </c>
      <c r="CJ55">
        <f t="shared" si="51"/>
        <v>773</v>
      </c>
      <c r="CK55">
        <f t="shared" si="51"/>
        <v>255</v>
      </c>
      <c r="CL55">
        <f t="shared" si="51"/>
        <v>265</v>
      </c>
      <c r="CM55">
        <f t="shared" si="51"/>
        <v>443</v>
      </c>
      <c r="CN55">
        <f t="shared" si="51"/>
        <v>512</v>
      </c>
      <c r="CO55">
        <f t="shared" si="51"/>
        <v>245</v>
      </c>
      <c r="CP55">
        <f t="shared" si="51"/>
        <v>489</v>
      </c>
      <c r="CQ55">
        <f t="shared" si="51"/>
        <v>1157</v>
      </c>
      <c r="CR55">
        <f t="shared" si="51"/>
        <v>452</v>
      </c>
      <c r="CS55">
        <f t="shared" si="51"/>
        <v>327</v>
      </c>
      <c r="CT55">
        <f t="shared" si="51"/>
        <v>391</v>
      </c>
      <c r="CU55">
        <f t="shared" si="51"/>
        <v>446</v>
      </c>
      <c r="CV55">
        <f t="shared" si="51"/>
        <v>1074</v>
      </c>
      <c r="CW55">
        <f t="shared" si="51"/>
        <v>593</v>
      </c>
      <c r="CX55">
        <f t="shared" si="51"/>
        <v>368</v>
      </c>
      <c r="CY55">
        <f t="shared" si="51"/>
        <v>659</v>
      </c>
      <c r="CZ55">
        <f t="shared" si="51"/>
        <v>545</v>
      </c>
      <c r="DA55">
        <f t="shared" si="51"/>
        <v>248</v>
      </c>
      <c r="DB55">
        <f t="shared" si="51"/>
        <v>719</v>
      </c>
      <c r="DC55">
        <f t="shared" si="51"/>
        <v>543</v>
      </c>
      <c r="DD55">
        <f t="shared" si="51"/>
        <v>1064</v>
      </c>
      <c r="DE55">
        <f t="shared" si="51"/>
        <v>572</v>
      </c>
      <c r="DF55">
        <f t="shared" si="51"/>
        <v>566</v>
      </c>
      <c r="DG55">
        <f t="shared" si="51"/>
        <v>1502</v>
      </c>
      <c r="DH55">
        <f t="shared" si="51"/>
        <v>875</v>
      </c>
      <c r="DI55">
        <f t="shared" si="51"/>
        <v>1008</v>
      </c>
      <c r="DJ55">
        <f t="shared" si="51"/>
        <v>612</v>
      </c>
      <c r="DK55">
        <f t="shared" si="51"/>
        <v>1081</v>
      </c>
      <c r="DL55">
        <f t="shared" si="51"/>
        <v>1721</v>
      </c>
      <c r="DM55">
        <f t="shared" si="51"/>
        <v>1913</v>
      </c>
      <c r="DN55">
        <f t="shared" si="51"/>
        <v>1729</v>
      </c>
      <c r="DO55">
        <f t="shared" si="51"/>
        <v>1153</v>
      </c>
      <c r="DP55">
        <f t="shared" si="51"/>
        <v>1243</v>
      </c>
      <c r="DQ55">
        <f t="shared" si="51"/>
        <v>1748</v>
      </c>
      <c r="DR55">
        <f t="shared" si="51"/>
        <v>2028</v>
      </c>
      <c r="DS55">
        <f t="shared" si="51"/>
        <v>964</v>
      </c>
      <c r="DT55">
        <f t="shared" si="51"/>
        <v>2014</v>
      </c>
      <c r="DU55">
        <f t="shared" si="51"/>
        <v>1000</v>
      </c>
      <c r="DV55">
        <f t="shared" si="51"/>
        <v>1932</v>
      </c>
      <c r="DW55">
        <f t="shared" si="51"/>
        <v>1393</v>
      </c>
      <c r="DX55">
        <f t="shared" si="51"/>
        <v>1813</v>
      </c>
      <c r="DY55">
        <f t="shared" si="51"/>
        <v>2314</v>
      </c>
      <c r="DZ55">
        <f t="shared" si="51"/>
        <v>2023</v>
      </c>
      <c r="EA55">
        <f t="shared" si="51"/>
        <v>2823</v>
      </c>
      <c r="EB55">
        <f t="shared" ref="EB55:FG55" si="52">EB4-EA4</f>
        <v>2572</v>
      </c>
      <c r="EC55">
        <f t="shared" si="52"/>
        <v>2409</v>
      </c>
      <c r="ED55">
        <f t="shared" si="52"/>
        <v>1775</v>
      </c>
      <c r="EE55">
        <f t="shared" si="52"/>
        <v>2400</v>
      </c>
      <c r="EF55">
        <f t="shared" si="52"/>
        <v>2838</v>
      </c>
      <c r="EG55">
        <f t="shared" si="52"/>
        <v>3077</v>
      </c>
      <c r="EH55">
        <f t="shared" si="52"/>
        <v>4313</v>
      </c>
      <c r="EI55">
        <f t="shared" si="52"/>
        <v>2944</v>
      </c>
      <c r="EJ55">
        <f t="shared" si="52"/>
        <v>1360</v>
      </c>
      <c r="EK55">
        <f t="shared" si="52"/>
        <v>2939</v>
      </c>
      <c r="EL55">
        <f t="shared" si="52"/>
        <v>4525</v>
      </c>
      <c r="EM55">
        <f t="shared" si="52"/>
        <v>4051</v>
      </c>
      <c r="EN55">
        <f t="shared" si="52"/>
        <v>3391</v>
      </c>
      <c r="EO55">
        <f t="shared" si="52"/>
        <v>3970</v>
      </c>
      <c r="EP55">
        <f t="shared" si="52"/>
        <v>3518</v>
      </c>
      <c r="EQ55">
        <f t="shared" si="52"/>
        <v>3252</v>
      </c>
      <c r="ER55">
        <f t="shared" si="52"/>
        <v>4018</v>
      </c>
      <c r="ES55">
        <f t="shared" si="52"/>
        <v>3942</v>
      </c>
      <c r="ET55">
        <f t="shared" si="52"/>
        <v>4064</v>
      </c>
      <c r="EU55">
        <f t="shared" si="52"/>
        <v>2542</v>
      </c>
      <c r="EV55">
        <f t="shared" si="52"/>
        <v>6543</v>
      </c>
      <c r="EW55">
        <f t="shared" si="52"/>
        <v>9637</v>
      </c>
      <c r="EX55">
        <f t="shared" si="52"/>
        <v>3391</v>
      </c>
      <c r="EY55">
        <f t="shared" si="52"/>
        <v>4016</v>
      </c>
      <c r="EZ55">
        <f t="shared" si="52"/>
        <v>3441</v>
      </c>
      <c r="FA55">
        <f t="shared" si="52"/>
        <v>6153</v>
      </c>
      <c r="FB55">
        <f t="shared" si="52"/>
        <v>4882</v>
      </c>
      <c r="FC55">
        <f t="shared" si="52"/>
        <v>6578</v>
      </c>
      <c r="FD55">
        <f t="shared" si="52"/>
        <v>5275</v>
      </c>
      <c r="FE55">
        <f t="shared" si="52"/>
        <v>3868</v>
      </c>
      <c r="FF55">
        <f t="shared" si="52"/>
        <v>4061</v>
      </c>
      <c r="FG55">
        <f t="shared" si="52"/>
        <v>5350</v>
      </c>
    </row>
    <row r="56" spans="1:163" x14ac:dyDescent="0.35">
      <c r="A56" t="s">
        <v>376</v>
      </c>
      <c r="B56" t="s">
        <v>378</v>
      </c>
      <c r="D56">
        <f t="shared" ref="D56" si="53">D5-C5</f>
        <v>0</v>
      </c>
      <c r="E56">
        <f t="shared" ref="E56" si="54">E5-D5</f>
        <v>0</v>
      </c>
      <c r="F56">
        <f t="shared" ref="F56" si="55">F5-E5</f>
        <v>0</v>
      </c>
      <c r="G56">
        <f t="shared" ref="G56" si="56">G5-F5</f>
        <v>0</v>
      </c>
      <c r="H56">
        <f t="shared" ref="H56" si="57">H5-G5</f>
        <v>0</v>
      </c>
      <c r="I56">
        <f t="shared" ref="I56" si="58">I5-H5</f>
        <v>0</v>
      </c>
      <c r="J56">
        <f t="shared" ref="J56" si="59">J5-I5</f>
        <v>0</v>
      </c>
      <c r="K56">
        <f t="shared" ref="K56" si="60">K5-J5</f>
        <v>0</v>
      </c>
      <c r="L56">
        <f t="shared" ref="L56" si="61">L5-K5</f>
        <v>0</v>
      </c>
      <c r="M56">
        <f t="shared" ref="M56" si="62">M5-L5</f>
        <v>0</v>
      </c>
      <c r="N56">
        <f t="shared" ref="N56" si="63">N5-M5</f>
        <v>0</v>
      </c>
      <c r="O56">
        <f t="shared" ref="O56" si="64">O5-N5</f>
        <v>0</v>
      </c>
      <c r="P56">
        <f t="shared" ref="P56" si="65">P5-O5</f>
        <v>0</v>
      </c>
      <c r="Q56">
        <f t="shared" ref="Q56" si="66">Q5-P5</f>
        <v>0</v>
      </c>
      <c r="R56">
        <f t="shared" ref="R56" si="67">R5-Q5</f>
        <v>0</v>
      </c>
      <c r="S56">
        <f t="shared" ref="S56" si="68">S5-R5</f>
        <v>0</v>
      </c>
      <c r="T56">
        <f t="shared" ref="T56" si="69">T5-S5</f>
        <v>0</v>
      </c>
      <c r="U56">
        <f t="shared" ref="U56" si="70">U5-T5</f>
        <v>0</v>
      </c>
      <c r="V56">
        <f t="shared" ref="V56" si="71">V5-U5</f>
        <v>0</v>
      </c>
      <c r="W56">
        <f t="shared" ref="W56" si="72">W5-V5</f>
        <v>0</v>
      </c>
      <c r="X56">
        <f t="shared" ref="X56" si="73">X5-W5</f>
        <v>0</v>
      </c>
      <c r="Y56">
        <f t="shared" ref="Y56" si="74">Y5-X5</f>
        <v>0</v>
      </c>
      <c r="Z56">
        <f t="shared" ref="Z56" si="75">Z5-Y5</f>
        <v>0</v>
      </c>
      <c r="AA56">
        <f t="shared" ref="AA56" si="76">AA5-Z5</f>
        <v>0</v>
      </c>
      <c r="AB56">
        <f t="shared" ref="AB56" si="77">AB5-AA5</f>
        <v>0</v>
      </c>
      <c r="AC56">
        <f t="shared" ref="AC56" si="78">AC5-AB5</f>
        <v>0</v>
      </c>
      <c r="AD56">
        <f t="shared" ref="AD56" si="79">AD5-AC5</f>
        <v>0</v>
      </c>
      <c r="AE56">
        <f t="shared" ref="AE56" si="80">AE5-AD5</f>
        <v>0</v>
      </c>
      <c r="AF56">
        <f t="shared" ref="AF56" si="81">AF5-AE5</f>
        <v>0</v>
      </c>
      <c r="AG56">
        <f t="shared" ref="AG56" si="82">AG5-AF5</f>
        <v>0</v>
      </c>
      <c r="AH56">
        <f t="shared" ref="AH56" si="83">AH5-AG5</f>
        <v>0</v>
      </c>
      <c r="AI56">
        <f t="shared" ref="AI56" si="84">AI5-AH5</f>
        <v>0</v>
      </c>
      <c r="AJ56">
        <f t="shared" ref="AJ56" si="85">AJ5-AI5</f>
        <v>0</v>
      </c>
      <c r="AK56">
        <f t="shared" ref="AK56" si="86">AK5-AJ5</f>
        <v>0</v>
      </c>
      <c r="AL56">
        <f t="shared" ref="AL56" si="87">AL5-AK5</f>
        <v>0</v>
      </c>
      <c r="AM56">
        <f t="shared" ref="AM56" si="88">AM5-AL5</f>
        <v>0</v>
      </c>
      <c r="AN56">
        <f t="shared" ref="AN56" si="89">AN5-AM5</f>
        <v>0</v>
      </c>
      <c r="AO56">
        <f t="shared" ref="AO56" si="90">AO5-AN5</f>
        <v>0</v>
      </c>
      <c r="AP56">
        <f t="shared" ref="AP56" si="91">AP5-AO5</f>
        <v>0</v>
      </c>
      <c r="AQ56">
        <f t="shared" ref="AQ56" si="92">AQ5-AP5</f>
        <v>0</v>
      </c>
      <c r="AR56">
        <f t="shared" ref="AR56" si="93">AR5-AQ5</f>
        <v>1</v>
      </c>
      <c r="AS56">
        <f t="shared" ref="AS56" si="94">AS5-AR5</f>
        <v>0</v>
      </c>
      <c r="AT56">
        <f t="shared" ref="AT56" si="95">AT5-AS5</f>
        <v>0</v>
      </c>
      <c r="AU56">
        <f t="shared" ref="AU56" si="96">AU5-AT5</f>
        <v>0</v>
      </c>
      <c r="AV56">
        <f t="shared" ref="AV56" si="97">AV5-AU5</f>
        <v>0</v>
      </c>
      <c r="AW56">
        <f t="shared" ref="AW56" si="98">AW5-AV5</f>
        <v>0</v>
      </c>
      <c r="AX56">
        <f t="shared" ref="AX56" si="99">AX5-AW5</f>
        <v>0</v>
      </c>
      <c r="AY56">
        <f t="shared" ref="AY56" si="100">AY5-AX5</f>
        <v>3</v>
      </c>
      <c r="AZ56">
        <f t="shared" ref="AZ56" si="101">AZ5-AY5</f>
        <v>0</v>
      </c>
      <c r="BA56">
        <f t="shared" ref="BA56" si="102">BA5-AZ5</f>
        <v>0</v>
      </c>
      <c r="BB56">
        <f t="shared" ref="BB56" si="103">BB5-BA5</f>
        <v>0</v>
      </c>
      <c r="BC56">
        <f t="shared" ref="BC56" si="104">BC5-BB5</f>
        <v>1</v>
      </c>
      <c r="BD56">
        <f t="shared" ref="BD56" si="105">BD5-BC5</f>
        <v>0</v>
      </c>
      <c r="BE56">
        <f t="shared" ref="BE56" si="106">BE5-BD5</f>
        <v>1</v>
      </c>
      <c r="BF56">
        <f t="shared" ref="BF56" si="107">BF5-BE5</f>
        <v>5</v>
      </c>
      <c r="BG56">
        <f t="shared" ref="BG56" si="108">BG5-BF5</f>
        <v>0</v>
      </c>
      <c r="BH56">
        <f t="shared" ref="BH56" si="109">BH5-BG5</f>
        <v>0</v>
      </c>
      <c r="BI56">
        <f t="shared" ref="BI56" si="110">BI5-BH5</f>
        <v>6</v>
      </c>
      <c r="BJ56">
        <f t="shared" ref="BJ56" si="111">BJ5-BI5</f>
        <v>5</v>
      </c>
      <c r="BK56">
        <f t="shared" ref="BK56" si="112">BK5-BJ5</f>
        <v>19</v>
      </c>
      <c r="BL56">
        <f t="shared" ref="BL56" si="113">BL5-BK5</f>
        <v>0</v>
      </c>
      <c r="BM56">
        <f t="shared" ref="BM56" si="114">BM5-BL5</f>
        <v>62</v>
      </c>
      <c r="BN56">
        <f t="shared" ref="BN56" si="115">BN5-BM5</f>
        <v>11</v>
      </c>
      <c r="BO56">
        <f t="shared" ref="BO56" si="116">BO5-BN5</f>
        <v>29</v>
      </c>
      <c r="BP56">
        <f t="shared" ref="BP56" si="117">BP5-BO5</f>
        <v>52</v>
      </c>
      <c r="BQ56">
        <f t="shared" ref="BQ56" si="118">BQ5-BP5</f>
        <v>35</v>
      </c>
      <c r="BR56">
        <f t="shared" ref="BR56" si="119">BR5-BQ5</f>
        <v>16</v>
      </c>
      <c r="BS56">
        <f t="shared" ref="BS56" si="120">BS5-BR5</f>
        <v>425</v>
      </c>
      <c r="BT56">
        <f t="shared" ref="BT56" si="121">BT5-BS5</f>
        <v>475</v>
      </c>
      <c r="BU56">
        <f t="shared" ref="BU56" si="122">BU5-BT5</f>
        <v>122</v>
      </c>
      <c r="BV56">
        <f t="shared" ref="BV56" si="123">BV5-BU5</f>
        <v>286</v>
      </c>
      <c r="BW56">
        <f t="shared" ref="BW56" si="124">BW5-BV5</f>
        <v>737</v>
      </c>
      <c r="BX56">
        <f t="shared" ref="BX56" si="125">BX5-BW5</f>
        <v>579</v>
      </c>
      <c r="BY56">
        <f t="shared" ref="BY56" si="126">BY5-BX5</f>
        <v>187</v>
      </c>
      <c r="BZ56">
        <f t="shared" ref="BZ56" si="127">BZ5-BY5</f>
        <v>208</v>
      </c>
      <c r="CA56">
        <f t="shared" ref="CA56" si="128">CA5-BZ5</f>
        <v>538</v>
      </c>
      <c r="CB56">
        <f t="shared" ref="CB56" si="129">CB5-CA5</f>
        <v>388</v>
      </c>
      <c r="CC56">
        <f t="shared" ref="CC56" si="130">CC5-CB5</f>
        <v>610</v>
      </c>
      <c r="CD56">
        <f t="shared" ref="CD56" si="131">CD5-CC5</f>
        <v>512</v>
      </c>
      <c r="CE56">
        <f t="shared" ref="CE56" si="132">CE5-CD5</f>
        <v>621</v>
      </c>
      <c r="CF56">
        <f t="shared" ref="CF56" si="133">CF5-CE5</f>
        <v>1597</v>
      </c>
      <c r="CG56">
        <f t="shared" ref="CG56" si="134">CG5-CF5</f>
        <v>1464</v>
      </c>
      <c r="CH56">
        <f t="shared" ref="CH56" si="135">CH5-CG5</f>
        <v>3733</v>
      </c>
      <c r="CI56">
        <f t="shared" ref="CI56" si="136">CI5-CH5</f>
        <v>11924</v>
      </c>
      <c r="CJ56">
        <f t="shared" ref="CJ56" si="137">CJ5-CI5</f>
        <v>3606</v>
      </c>
      <c r="CK56">
        <f t="shared" ref="CK56" si="138">CK5-CJ5</f>
        <v>928</v>
      </c>
      <c r="CL56">
        <f t="shared" ref="CL56" si="139">CL5-CK5</f>
        <v>802</v>
      </c>
      <c r="CM56">
        <f t="shared" ref="CM56" si="140">CM5-CL5</f>
        <v>9239</v>
      </c>
      <c r="CN56">
        <f t="shared" ref="CN56" si="141">CN5-CM5</f>
        <v>774</v>
      </c>
      <c r="CO56">
        <f t="shared" ref="CO56" si="142">CO5-CN5</f>
        <v>1427</v>
      </c>
      <c r="CP56">
        <f t="shared" ref="CP56" si="143">CP5-CO5</f>
        <v>3049</v>
      </c>
      <c r="CQ56">
        <f t="shared" ref="CQ56" si="144">CQ5-CP5</f>
        <v>2331</v>
      </c>
      <c r="CR56">
        <f t="shared" ref="CR56" si="145">CR5-CQ5</f>
        <v>1999</v>
      </c>
      <c r="CS56">
        <f t="shared" ref="CS56" si="146">CS5-CR5</f>
        <v>6940</v>
      </c>
      <c r="CT56">
        <f t="shared" ref="CT56" si="147">CT5-CS5</f>
        <v>2979</v>
      </c>
      <c r="CU56">
        <f t="shared" ref="CU56" si="148">CU5-CT5</f>
        <v>2868</v>
      </c>
      <c r="CV56">
        <f t="shared" ref="CV56" si="149">CV5-CU5</f>
        <v>5012</v>
      </c>
      <c r="CW56">
        <f t="shared" ref="CW56" si="150">CW5-CV5</f>
        <v>3100</v>
      </c>
      <c r="CX56">
        <f t="shared" ref="CX56" si="151">CX5-CW5</f>
        <v>2909</v>
      </c>
      <c r="CY56">
        <f t="shared" ref="CY56" si="152">CY5-CX5</f>
        <v>4858</v>
      </c>
      <c r="CZ56">
        <f t="shared" ref="CZ56" si="153">CZ5-CY5</f>
        <v>5210</v>
      </c>
      <c r="DA56">
        <f t="shared" ref="DA56" si="154">DA5-CZ5</f>
        <v>6023</v>
      </c>
      <c r="DB56">
        <f t="shared" ref="DB56" si="155">DB5-DA5</f>
        <v>4453</v>
      </c>
      <c r="DC56">
        <f t="shared" ref="DC56" si="156">DC5-DB5</f>
        <v>7546</v>
      </c>
      <c r="DD56">
        <f t="shared" ref="DD56" si="157">DD5-DC5</f>
        <v>7036</v>
      </c>
      <c r="DE56">
        <f t="shared" ref="DE56" si="158">DE5-DD5</f>
        <v>5690</v>
      </c>
      <c r="DF56">
        <f t="shared" ref="DF56" si="159">DF5-DE5</f>
        <v>7901</v>
      </c>
      <c r="DG56">
        <f t="shared" ref="DG56" si="160">DG5-DF5</f>
        <v>9543</v>
      </c>
      <c r="DH56">
        <f t="shared" ref="DH56" si="161">DH5-DG5</f>
        <v>5255</v>
      </c>
      <c r="DI56">
        <f t="shared" ref="DI56" si="162">DI5-DH5</f>
        <v>5555</v>
      </c>
      <c r="DJ56">
        <f t="shared" ref="DJ56" si="163">DJ5-DI5</f>
        <v>11073</v>
      </c>
      <c r="DK56">
        <f t="shared" ref="DK56" si="164">DK5-DJ5</f>
        <v>9346</v>
      </c>
      <c r="DL56">
        <f t="shared" ref="DL56" si="165">DL5-DK5</f>
        <v>4599</v>
      </c>
      <c r="DM56">
        <f t="shared" ref="DM56" si="166">DM5-DL5</f>
        <v>10775</v>
      </c>
      <c r="DN56">
        <f t="shared" ref="DN56" si="167">DN5-DM5</f>
        <v>8899</v>
      </c>
      <c r="DO56">
        <f t="shared" ref="DO56" si="168">DO5-DN5</f>
        <v>7787</v>
      </c>
      <c r="DP56">
        <f t="shared" ref="DP56" si="169">DP5-DO5</f>
        <v>11327</v>
      </c>
      <c r="DQ56">
        <f t="shared" ref="DQ56" si="170">DQ5-DP5</f>
        <v>16664</v>
      </c>
      <c r="DR56">
        <f t="shared" ref="DR56" si="171">DR5-DQ5</f>
        <v>17886</v>
      </c>
      <c r="DS56">
        <f t="shared" ref="DS56" si="172">DS5-DR5</f>
        <v>14608</v>
      </c>
      <c r="DT56">
        <f t="shared" ref="DT56" si="173">DT5-DS5</f>
        <v>14431</v>
      </c>
      <c r="DU56">
        <f t="shared" ref="DU56" si="174">DU5-DT5</f>
        <v>14387</v>
      </c>
      <c r="DV56">
        <f t="shared" ref="DV56" si="175">DV5-DU5</f>
        <v>14018</v>
      </c>
      <c r="DW56">
        <f t="shared" ref="DW56" si="176">DW5-DV5</f>
        <v>23936</v>
      </c>
      <c r="DX56">
        <f t="shared" ref="DX56" si="177">DX5-DW5</f>
        <v>11404</v>
      </c>
      <c r="DY56">
        <f t="shared" ref="DY56" si="178">DY5-DX5</f>
        <v>18637</v>
      </c>
      <c r="DZ56">
        <f t="shared" ref="DZ56" si="179">DZ5-DY5</f>
        <v>19567</v>
      </c>
      <c r="EA56">
        <f t="shared" ref="EA56" si="180">EA5-DZ5</f>
        <v>22469</v>
      </c>
      <c r="EB56">
        <f t="shared" ref="EB56" si="181">EB5-EA5</f>
        <v>21562</v>
      </c>
      <c r="EC56">
        <f t="shared" ref="EC56" si="182">EC5-EB5</f>
        <v>12538</v>
      </c>
      <c r="ED56">
        <f t="shared" ref="ED56" si="183">ED5-EC5</f>
        <v>13059</v>
      </c>
      <c r="EE56">
        <f t="shared" ref="EE56" si="184">EE5-ED5</f>
        <v>59590</v>
      </c>
      <c r="EF56">
        <f t="shared" ref="EF56" si="185">EF5-EE5</f>
        <v>27638</v>
      </c>
      <c r="EG56">
        <f t="shared" ref="EG56" si="186">EG5-EF5</f>
        <v>28841</v>
      </c>
      <c r="EH56">
        <f t="shared" ref="EH56" si="187">EH5-EG5</f>
        <v>24112</v>
      </c>
      <c r="EI56">
        <f t="shared" ref="EI56" si="188">EI5-EH5</f>
        <v>22493</v>
      </c>
      <c r="EJ56">
        <f t="shared" ref="EJ56" si="189">EJ5-EI5</f>
        <v>19645</v>
      </c>
      <c r="EK56">
        <f t="shared" ref="EK56" si="190">EK5-EJ5</f>
        <v>108507</v>
      </c>
      <c r="EL56">
        <f t="shared" ref="EL56" si="191">EL5-EK5</f>
        <v>31319</v>
      </c>
      <c r="EM56">
        <f t="shared" ref="EM56" si="192">EM5-EL5</f>
        <v>31903</v>
      </c>
      <c r="EN56">
        <f t="shared" ref="EN56" si="193">EN5-EM5</f>
        <v>29807</v>
      </c>
      <c r="EO56">
        <f t="shared" ref="EO56" si="194">EO5-EN5</f>
        <v>33234</v>
      </c>
      <c r="EP56">
        <f t="shared" ref="EP56" si="195">EP5-EO5</f>
        <v>30166</v>
      </c>
      <c r="EQ56">
        <f t="shared" ref="EQ56" si="196">EQ5-EP5</f>
        <v>25562</v>
      </c>
      <c r="ER56">
        <f t="shared" ref="ER56" si="197">ER5-EQ5</f>
        <v>24237</v>
      </c>
      <c r="ES56">
        <f t="shared" ref="ES56" si="198">ES5-ER5</f>
        <v>30221</v>
      </c>
      <c r="ET56">
        <f t="shared" ref="ET56" si="199">ET5-ES5</f>
        <v>64836</v>
      </c>
      <c r="EU56">
        <f t="shared" ref="EU56" si="200">EU5-ET5</f>
        <v>26033</v>
      </c>
      <c r="EV56">
        <f t="shared" ref="EV56" si="201">EV5-EU5</f>
        <v>35060</v>
      </c>
      <c r="EW56">
        <f t="shared" ref="EW56" si="202">EW5-EV5</f>
        <v>44681</v>
      </c>
      <c r="EX56">
        <f t="shared" ref="EX56" si="203">EX5-EW5</f>
        <v>23089</v>
      </c>
      <c r="EY56">
        <f t="shared" ref="EY56" si="204">EY5-EX5</f>
        <v>30290</v>
      </c>
      <c r="EZ56">
        <f t="shared" ref="EZ56" si="205">EZ5-EY5</f>
        <v>41619</v>
      </c>
      <c r="FA56">
        <f t="shared" ref="FA56" si="206">FA5-EZ5</f>
        <v>46206</v>
      </c>
      <c r="FB56">
        <f t="shared" ref="FB56" si="207">FB5-FA5</f>
        <v>30979</v>
      </c>
      <c r="FC56">
        <f t="shared" ref="FC56" si="208">FC5-FB5</f>
        <v>47025</v>
      </c>
      <c r="FD56">
        <f t="shared" ref="FD56:FG56" si="209">FD5-FC5</f>
        <v>41745</v>
      </c>
      <c r="FE56">
        <f t="shared" si="209"/>
        <v>35929</v>
      </c>
      <c r="FF56">
        <f t="shared" si="209"/>
        <v>26576</v>
      </c>
      <c r="FG56">
        <f t="shared" si="209"/>
        <v>46949</v>
      </c>
    </row>
    <row r="57" spans="1:163" x14ac:dyDescent="0.35">
      <c r="A57" t="s">
        <v>381</v>
      </c>
      <c r="B57" t="s">
        <v>384</v>
      </c>
      <c r="D57">
        <f t="shared" ref="D57" si="210">D6-C6</f>
        <v>0</v>
      </c>
      <c r="E57">
        <f t="shared" ref="E57" si="211">E6-D6</f>
        <v>0</v>
      </c>
      <c r="F57">
        <f t="shared" ref="F57" si="212">F6-E6</f>
        <v>0</v>
      </c>
      <c r="G57">
        <f t="shared" ref="G57" si="213">G6-F6</f>
        <v>0</v>
      </c>
      <c r="H57">
        <f t="shared" ref="H57" si="214">H6-G6</f>
        <v>0</v>
      </c>
      <c r="I57">
        <f t="shared" ref="I57" si="215">I6-H6</f>
        <v>0</v>
      </c>
      <c r="J57">
        <f t="shared" ref="J57" si="216">J6-I6</f>
        <v>0</v>
      </c>
      <c r="K57">
        <f t="shared" ref="K57" si="217">K6-J6</f>
        <v>0</v>
      </c>
      <c r="L57">
        <f t="shared" ref="L57" si="218">L6-K6</f>
        <v>0</v>
      </c>
      <c r="M57">
        <f t="shared" ref="M57" si="219">M6-L6</f>
        <v>0</v>
      </c>
      <c r="N57">
        <f t="shared" ref="N57" si="220">N6-M6</f>
        <v>0</v>
      </c>
      <c r="O57">
        <f t="shared" ref="O57" si="221">O6-N6</f>
        <v>0</v>
      </c>
      <c r="P57">
        <f t="shared" ref="P57" si="222">P6-O6</f>
        <v>0</v>
      </c>
      <c r="Q57">
        <f t="shared" ref="Q57" si="223">Q6-P6</f>
        <v>0</v>
      </c>
      <c r="R57">
        <f t="shared" ref="R57" si="224">R6-Q6</f>
        <v>0</v>
      </c>
      <c r="S57">
        <f t="shared" ref="S57" si="225">S6-R6</f>
        <v>0</v>
      </c>
      <c r="T57">
        <f t="shared" ref="T57" si="226">T6-S6</f>
        <v>0</v>
      </c>
      <c r="U57">
        <f t="shared" ref="U57" si="227">U6-T6</f>
        <v>0</v>
      </c>
      <c r="V57">
        <f t="shared" ref="V57" si="228">V6-U6</f>
        <v>0</v>
      </c>
      <c r="W57">
        <f t="shared" ref="W57" si="229">W6-V6</f>
        <v>0</v>
      </c>
      <c r="X57">
        <f t="shared" ref="X57" si="230">X6-W6</f>
        <v>4</v>
      </c>
      <c r="Y57">
        <f t="shared" ref="Y57" si="231">Y6-X6</f>
        <v>1</v>
      </c>
      <c r="Z57">
        <f t="shared" ref="Z57" si="232">Z6-Y6</f>
        <v>0</v>
      </c>
      <c r="AA57">
        <f t="shared" ref="AA57" si="233">AA6-Z6</f>
        <v>4</v>
      </c>
      <c r="AB57">
        <f t="shared" ref="AB57" si="234">AB6-AA6</f>
        <v>7</v>
      </c>
      <c r="AC57">
        <f t="shared" ref="AC57" si="235">AC6-AB6</f>
        <v>1</v>
      </c>
      <c r="AD57">
        <f t="shared" ref="AD57" si="236">AD6-AC6</f>
        <v>11</v>
      </c>
      <c r="AE57">
        <f t="shared" ref="AE57" si="237">AE6-AD6</f>
        <v>0</v>
      </c>
      <c r="AF57">
        <f t="shared" ref="AF57" si="238">AF6-AE6</f>
        <v>0</v>
      </c>
      <c r="AG57">
        <f t="shared" ref="AG57" si="239">AG6-AF6</f>
        <v>2</v>
      </c>
      <c r="AH57">
        <f t="shared" ref="AH57" si="240">AH6-AG6</f>
        <v>1</v>
      </c>
      <c r="AI57">
        <f t="shared" ref="AI57" si="241">AI6-AH6</f>
        <v>1</v>
      </c>
      <c r="AJ57">
        <f t="shared" ref="AJ57" si="242">AJ6-AI6</f>
        <v>-1</v>
      </c>
      <c r="AK57">
        <f t="shared" ref="AK57" si="243">AK6-AJ6</f>
        <v>7</v>
      </c>
      <c r="AL57">
        <f t="shared" ref="AL57" si="244">AL6-AK6</f>
        <v>3</v>
      </c>
      <c r="AM57">
        <f t="shared" ref="AM57" si="245">AM6-AL6</f>
        <v>43</v>
      </c>
      <c r="AN57">
        <f t="shared" ref="AN57" si="246">AN6-AM6</f>
        <v>1</v>
      </c>
      <c r="AO57">
        <f t="shared" ref="AO57" si="247">AO6-AN6</f>
        <v>1</v>
      </c>
      <c r="AP57">
        <f t="shared" ref="AP57" si="248">AP6-AO6</f>
        <v>37</v>
      </c>
      <c r="AQ57">
        <f t="shared" ref="AQ57" si="249">AQ6-AP6</f>
        <v>66</v>
      </c>
      <c r="AR57">
        <f t="shared" ref="AR57" si="250">AR6-AQ6</f>
        <v>13</v>
      </c>
      <c r="AS57">
        <f t="shared" ref="AS57" si="251">AS6-AR6</f>
        <v>118</v>
      </c>
      <c r="AT57">
        <f t="shared" ref="AT57" si="252">AT6-AS6</f>
        <v>138</v>
      </c>
      <c r="AU57">
        <f t="shared" ref="AU57" si="253">AU6-AT6</f>
        <v>111</v>
      </c>
      <c r="AV57">
        <f t="shared" ref="AV57" si="254">AV6-AU6</f>
        <v>107</v>
      </c>
      <c r="AW57">
        <f t="shared" ref="AW57" si="255">AW6-AV6</f>
        <v>33</v>
      </c>
      <c r="AX57">
        <f t="shared" ref="AX57" si="256">AX6-AW6</f>
        <v>108</v>
      </c>
      <c r="AY57">
        <f t="shared" ref="AY57" si="257">AY6-AX6</f>
        <v>5</v>
      </c>
      <c r="AZ57">
        <f t="shared" ref="AZ57" si="258">AZ6-AY6</f>
        <v>483</v>
      </c>
      <c r="BA57">
        <f t="shared" ref="BA57" si="259">BA6-AZ6</f>
        <v>0</v>
      </c>
      <c r="BB57">
        <f t="shared" ref="BB57" si="260">BB6-BA6</f>
        <v>431</v>
      </c>
      <c r="BC57">
        <f t="shared" ref="BC57" si="261">BC6-BB6</f>
        <v>867</v>
      </c>
      <c r="BD57">
        <f t="shared" ref="BD57" si="262">BD6-BC6</f>
        <v>380</v>
      </c>
      <c r="BE57">
        <f t="shared" ref="BE57" si="263">BE6-BD6</f>
        <v>469</v>
      </c>
      <c r="BF57">
        <f t="shared" ref="BF57" si="264">BF6-BE6</f>
        <v>733</v>
      </c>
      <c r="BG57">
        <f t="shared" ref="BG57" si="265">BG6-BF6</f>
        <v>1242</v>
      </c>
      <c r="BH57">
        <f t="shared" ref="BH57" si="266">BH6-BG6</f>
        <v>444</v>
      </c>
      <c r="BI57">
        <f t="shared" ref="BI57" si="267">BI6-BH6</f>
        <v>532</v>
      </c>
      <c r="BJ57">
        <f t="shared" ref="BJ57" si="268">BJ6-BI6</f>
        <v>2533</v>
      </c>
      <c r="BK57">
        <f t="shared" ref="BK57" si="269">BK6-BJ6</f>
        <v>3778</v>
      </c>
      <c r="BL57">
        <f t="shared" ref="BL57" si="270">BL6-BK6</f>
        <v>0</v>
      </c>
      <c r="BM57">
        <f t="shared" ref="BM57" si="271">BM6-BL6</f>
        <v>6886</v>
      </c>
      <c r="BN57">
        <f t="shared" ref="BN57" si="272">BN6-BM6</f>
        <v>3745</v>
      </c>
      <c r="BO57">
        <f t="shared" ref="BO57" si="273">BO6-BN6</f>
        <v>6088</v>
      </c>
      <c r="BP57">
        <f t="shared" ref="BP57" si="274">BP6-BO6</f>
        <v>6504</v>
      </c>
      <c r="BQ57">
        <f t="shared" ref="BQ57" si="275">BQ6-BP6</f>
        <v>6464</v>
      </c>
      <c r="BR57">
        <f t="shared" ref="BR57" si="276">BR6-BQ6</f>
        <v>6031</v>
      </c>
      <c r="BS57">
        <f t="shared" ref="BS57" si="277">BS6-BR6</f>
        <v>9374</v>
      </c>
      <c r="BT57">
        <f t="shared" ref="BT57" si="278">BT6-BS6</f>
        <v>8519</v>
      </c>
      <c r="BU57">
        <f t="shared" ref="BU57" si="279">BU6-BT6</f>
        <v>11638</v>
      </c>
      <c r="BV57">
        <f t="shared" ref="BV57" si="280">BV6-BU6</f>
        <v>13276</v>
      </c>
      <c r="BW57">
        <f t="shared" ref="BW57" si="281">BW6-BV6</f>
        <v>11084</v>
      </c>
      <c r="BX57">
        <f t="shared" ref="BX57" si="282">BX6-BW6</f>
        <v>11249</v>
      </c>
      <c r="BY57">
        <f t="shared" ref="BY57" si="283">BY6-BX6</f>
        <v>9141</v>
      </c>
      <c r="BZ57">
        <f t="shared" ref="BZ57" si="284">BZ6-BY6</f>
        <v>7537</v>
      </c>
      <c r="CA57">
        <f t="shared" ref="CA57" si="285">CA6-BZ6</f>
        <v>15825</v>
      </c>
      <c r="CB57">
        <f t="shared" ref="CB57" si="286">CB6-CA6</f>
        <v>21821</v>
      </c>
      <c r="CC57">
        <f t="shared" ref="CC57" si="287">CC6-CB6</f>
        <v>17030</v>
      </c>
      <c r="CD57">
        <f t="shared" ref="CD57" si="288">CD6-CC6</f>
        <v>11322</v>
      </c>
      <c r="CE57">
        <f t="shared" ref="CE57" si="289">CE6-CD6</f>
        <v>13489</v>
      </c>
      <c r="CF57">
        <f t="shared" ref="CF57" si="290">CF6-CE6</f>
        <v>11197</v>
      </c>
      <c r="CG57">
        <f t="shared" ref="CG57" si="291">CG6-CF6</f>
        <v>10290</v>
      </c>
      <c r="CH57">
        <f t="shared" ref="CH57" si="292">CH6-CG6</f>
        <v>11289</v>
      </c>
      <c r="CI57">
        <f t="shared" ref="CI57" si="293">CI6-CH6</f>
        <v>14974</v>
      </c>
      <c r="CJ57">
        <f t="shared" ref="CJ57" si="294">CJ6-CI6</f>
        <v>18057</v>
      </c>
      <c r="CK57">
        <f t="shared" ref="CK57" si="295">CK6-CJ6</f>
        <v>14623</v>
      </c>
      <c r="CL57">
        <f t="shared" ref="CL57" si="296">CL6-CK6</f>
        <v>10700</v>
      </c>
      <c r="CM57">
        <f t="shared" ref="CM57" si="297">CM6-CL6</f>
        <v>11819</v>
      </c>
      <c r="CN57">
        <f t="shared" ref="CN57" si="298">CN6-CM6</f>
        <v>12995</v>
      </c>
      <c r="CO57">
        <f t="shared" ref="CO57" si="299">CO6-CN6</f>
        <v>23875</v>
      </c>
      <c r="CP57">
        <f t="shared" ref="CP57" si="300">CP6-CO6</f>
        <v>16656</v>
      </c>
      <c r="CQ57">
        <f t="shared" ref="CQ57" si="301">CQ6-CP6</f>
        <v>16508</v>
      </c>
      <c r="CR57">
        <f t="shared" ref="CR57" si="302">CR6-CQ6</f>
        <v>22415</v>
      </c>
      <c r="CS57">
        <f t="shared" ref="CS57" si="303">CS6-CR6</f>
        <v>13109</v>
      </c>
      <c r="CT57">
        <f t="shared" ref="CT57" si="304">CT6-CS6</f>
        <v>12543</v>
      </c>
      <c r="CU57">
        <f t="shared" ref="CU57" si="305">CU6-CT6</f>
        <v>13485</v>
      </c>
      <c r="CV57">
        <f t="shared" ref="CV57" si="306">CV6-CU6</f>
        <v>15451</v>
      </c>
      <c r="CW57">
        <f t="shared" ref="CW57" si="307">CW6-CV6</f>
        <v>24566</v>
      </c>
      <c r="CX57">
        <f t="shared" ref="CX57" si="308">CX6-CW6</f>
        <v>21149</v>
      </c>
      <c r="CY57">
        <f t="shared" ref="CY57" si="309">CY6-CX6</f>
        <v>14147</v>
      </c>
      <c r="CZ57">
        <f t="shared" ref="CZ57" si="310">CZ6-CY6</f>
        <v>15882</v>
      </c>
      <c r="DA57">
        <f t="shared" ref="DA57" si="311">DA6-CZ6</f>
        <v>11587</v>
      </c>
      <c r="DB57">
        <f t="shared" ref="DB57" si="312">DB6-DA6</f>
        <v>13720</v>
      </c>
      <c r="DC57">
        <f t="shared" ref="DC57" si="313">DC6-DB6</f>
        <v>15557</v>
      </c>
      <c r="DD57">
        <f t="shared" ref="DD57" si="314">DD6-DC6</f>
        <v>28492</v>
      </c>
      <c r="DE57">
        <f t="shared" ref="DE57" si="315">DE6-DD6</f>
        <v>15944</v>
      </c>
      <c r="DF57">
        <f t="shared" ref="DF57" si="316">DF6-DE6</f>
        <v>12808</v>
      </c>
      <c r="DG57">
        <f t="shared" ref="DG57" si="317">DG6-DF6</f>
        <v>14170</v>
      </c>
      <c r="DH57">
        <f t="shared" ref="DH57" si="318">DH6-DG6</f>
        <v>10520</v>
      </c>
      <c r="DI57">
        <f t="shared" ref="DI57" si="319">DI6-DH6</f>
        <v>8433</v>
      </c>
      <c r="DJ57">
        <f t="shared" ref="DJ57" si="320">DJ6-DI6</f>
        <v>13072</v>
      </c>
      <c r="DK57">
        <f t="shared" ref="DK57" si="321">DK6-DJ6</f>
        <v>15561</v>
      </c>
      <c r="DL57">
        <f t="shared" ref="DL57" si="322">DL6-DK6</f>
        <v>13083</v>
      </c>
      <c r="DM57">
        <f t="shared" ref="DM57" si="323">DM6-DL6</f>
        <v>13440</v>
      </c>
      <c r="DN57">
        <f t="shared" ref="DN57" si="324">DN6-DM6</f>
        <v>10010</v>
      </c>
      <c r="DO57">
        <f t="shared" ref="DO57" si="325">DO6-DN6</f>
        <v>8786</v>
      </c>
      <c r="DP57">
        <f t="shared" ref="DP57" si="326">DP6-DO6</f>
        <v>13096</v>
      </c>
      <c r="DQ57">
        <f t="shared" ref="DQ57" si="327">DQ6-DP6</f>
        <v>6509</v>
      </c>
      <c r="DR57">
        <f t="shared" ref="DR57" si="328">DR6-DQ6</f>
        <v>9752</v>
      </c>
      <c r="DS57">
        <f t="shared" ref="DS57" si="329">DS6-DR6</f>
        <v>7287</v>
      </c>
      <c r="DT57">
        <f t="shared" ref="DT57" si="330">DT6-DS6</f>
        <v>15805</v>
      </c>
      <c r="DU57">
        <f t="shared" ref="DU57" si="331">DU6-DT6</f>
        <v>6653</v>
      </c>
      <c r="DV57">
        <f t="shared" ref="DV57" si="332">DV6-DU6</f>
        <v>14985</v>
      </c>
      <c r="DW57">
        <f t="shared" ref="DW57" si="333">DW6-DV6</f>
        <v>6061</v>
      </c>
      <c r="DX57">
        <f t="shared" ref="DX57" si="334">DX6-DW6</f>
        <v>8087</v>
      </c>
      <c r="DY57">
        <f t="shared" ref="DY57" si="335">DY6-DX6</f>
        <v>8169</v>
      </c>
      <c r="DZ57">
        <f t="shared" ref="DZ57" si="336">DZ6-DY6</f>
        <v>9381</v>
      </c>
      <c r="EA57">
        <f t="shared" ref="EA57" si="337">EA6-DZ6</f>
        <v>7214</v>
      </c>
      <c r="EB57">
        <f t="shared" ref="EB57" si="338">EB6-EA6</f>
        <v>7234</v>
      </c>
      <c r="EC57">
        <f t="shared" ref="EC57" si="339">EC6-EB6</f>
        <v>5167</v>
      </c>
      <c r="ED57">
        <f t="shared" ref="ED57" si="340">ED6-EC6</f>
        <v>3117</v>
      </c>
      <c r="EE57">
        <f t="shared" ref="EE57" si="341">EE6-ED6</f>
        <v>5597</v>
      </c>
      <c r="EF57">
        <f t="shared" ref="EF57" si="342">EF6-EE6</f>
        <v>6130</v>
      </c>
      <c r="EG57">
        <f t="shared" ref="EG57" si="343">EG6-EF6</f>
        <v>5719</v>
      </c>
      <c r="EH57">
        <f t="shared" ref="EH57" si="344">EH6-EG6</f>
        <v>6758</v>
      </c>
      <c r="EI57">
        <f t="shared" ref="EI57" si="345">EI6-EH6</f>
        <v>6469</v>
      </c>
      <c r="EJ57">
        <f t="shared" ref="EJ57" si="346">EJ6-EI6</f>
        <v>5314</v>
      </c>
      <c r="EK57">
        <f t="shared" ref="EK57" si="347">EK6-EJ6</f>
        <v>5678</v>
      </c>
      <c r="EL57">
        <f t="shared" ref="EL57" si="348">EL6-EK6</f>
        <v>7708</v>
      </c>
      <c r="EM57">
        <f t="shared" ref="EM57" si="349">EM6-EL6</f>
        <v>6798</v>
      </c>
      <c r="EN57">
        <f t="shared" ref="EN57" si="350">EN6-EM6</f>
        <v>5743</v>
      </c>
      <c r="EO57">
        <f t="shared" ref="EO57" si="351">EO6-EN6</f>
        <v>5892</v>
      </c>
      <c r="EP57">
        <f t="shared" ref="EP57" si="352">EP6-EO6</f>
        <v>5890</v>
      </c>
      <c r="EQ57">
        <f t="shared" ref="EQ57" si="353">EQ6-EP6</f>
        <v>4789</v>
      </c>
      <c r="ER57">
        <f t="shared" ref="ER57" si="354">ER6-EQ6</f>
        <v>3380</v>
      </c>
      <c r="ES57">
        <f t="shared" ref="ES57" si="355">ES6-ER6</f>
        <v>5059</v>
      </c>
      <c r="ET57">
        <f t="shared" ref="ET57" si="356">ET6-ES6</f>
        <v>5861</v>
      </c>
      <c r="EU57">
        <f t="shared" ref="EU57" si="357">EU6-ET6</f>
        <v>5592</v>
      </c>
      <c r="EV57">
        <f t="shared" ref="EV57" si="358">EV6-EU6</f>
        <v>6060</v>
      </c>
      <c r="EW57">
        <f t="shared" ref="EW57" si="359">EW6-EV6</f>
        <v>5546</v>
      </c>
      <c r="EX57">
        <f t="shared" ref="EX57" si="360">EX6-EW6</f>
        <v>4455</v>
      </c>
      <c r="EY57">
        <f t="shared" ref="EY57" si="361">EY6-EX6</f>
        <v>3863</v>
      </c>
      <c r="EZ57">
        <f t="shared" ref="EZ57" si="362">EZ6-EY6</f>
        <v>5460</v>
      </c>
      <c r="FA57">
        <f t="shared" ref="FA57" si="363">FA6-EZ6</f>
        <v>7428</v>
      </c>
      <c r="FB57">
        <f t="shared" ref="FB57" si="364">FB6-FA6</f>
        <v>5912</v>
      </c>
      <c r="FC57">
        <f t="shared" ref="FC57" si="365">FC6-FB6</f>
        <v>5828</v>
      </c>
      <c r="FD57">
        <f t="shared" ref="FD57" si="366">FD6-FC6</f>
        <v>6472</v>
      </c>
      <c r="FE57">
        <f t="shared" ref="FE57" si="367">FE6-FD6</f>
        <v>4098</v>
      </c>
      <c r="FF57">
        <f t="shared" ref="FF57:FG57" si="368">FF6-FE6</f>
        <v>3021</v>
      </c>
      <c r="FG57">
        <f t="shared" si="368"/>
        <v>5062</v>
      </c>
    </row>
    <row r="58" spans="1:163" x14ac:dyDescent="0.35">
      <c r="A58" t="s">
        <v>273</v>
      </c>
      <c r="B58" t="str">
        <f>"(220-226; 238-240;247)"</f>
        <v>(220-226; 238-240;247)</v>
      </c>
      <c r="D58">
        <f t="shared" ref="D58:D62" si="369">D7-C7</f>
        <v>0</v>
      </c>
      <c r="E58">
        <f t="shared" ref="E58:AJ58" si="370">E7-D7</f>
        <v>0</v>
      </c>
      <c r="F58">
        <f t="shared" si="370"/>
        <v>0</v>
      </c>
      <c r="G58">
        <f t="shared" si="370"/>
        <v>0</v>
      </c>
      <c r="H58">
        <f t="shared" si="370"/>
        <v>0</v>
      </c>
      <c r="I58">
        <f t="shared" si="370"/>
        <v>0</v>
      </c>
      <c r="J58">
        <f t="shared" si="370"/>
        <v>0</v>
      </c>
      <c r="K58">
        <f t="shared" si="370"/>
        <v>0</v>
      </c>
      <c r="L58">
        <f t="shared" si="370"/>
        <v>0</v>
      </c>
      <c r="M58">
        <f t="shared" si="370"/>
        <v>0</v>
      </c>
      <c r="N58">
        <f t="shared" si="370"/>
        <v>0</v>
      </c>
      <c r="O58">
        <f t="shared" si="370"/>
        <v>0</v>
      </c>
      <c r="P58">
        <f t="shared" si="370"/>
        <v>0</v>
      </c>
      <c r="Q58">
        <f t="shared" si="370"/>
        <v>0</v>
      </c>
      <c r="R58">
        <f t="shared" si="370"/>
        <v>0</v>
      </c>
      <c r="S58">
        <f t="shared" si="370"/>
        <v>0</v>
      </c>
      <c r="T58">
        <f t="shared" si="370"/>
        <v>0</v>
      </c>
      <c r="U58">
        <f t="shared" si="370"/>
        <v>0</v>
      </c>
      <c r="V58">
        <f t="shared" si="370"/>
        <v>0</v>
      </c>
      <c r="W58">
        <f t="shared" si="370"/>
        <v>0</v>
      </c>
      <c r="X58">
        <f t="shared" si="370"/>
        <v>1</v>
      </c>
      <c r="Y58">
        <f t="shared" si="370"/>
        <v>0</v>
      </c>
      <c r="Z58">
        <f t="shared" si="370"/>
        <v>0</v>
      </c>
      <c r="AA58">
        <f t="shared" si="370"/>
        <v>0</v>
      </c>
      <c r="AB58">
        <f t="shared" si="370"/>
        <v>7</v>
      </c>
      <c r="AC58">
        <f t="shared" si="370"/>
        <v>0</v>
      </c>
      <c r="AD58">
        <f t="shared" si="370"/>
        <v>0</v>
      </c>
      <c r="AE58">
        <f t="shared" si="370"/>
        <v>0</v>
      </c>
      <c r="AF58">
        <f t="shared" si="370"/>
        <v>0</v>
      </c>
      <c r="AG58">
        <f t="shared" si="370"/>
        <v>0</v>
      </c>
      <c r="AH58">
        <f t="shared" si="370"/>
        <v>0</v>
      </c>
      <c r="AI58">
        <f t="shared" si="370"/>
        <v>0</v>
      </c>
      <c r="AJ58">
        <f t="shared" si="370"/>
        <v>0</v>
      </c>
      <c r="AK58">
        <f t="shared" ref="AK58:BO58" si="371">AK7-AJ7</f>
        <v>0</v>
      </c>
      <c r="AL58">
        <f t="shared" si="371"/>
        <v>0</v>
      </c>
      <c r="AM58">
        <f t="shared" si="371"/>
        <v>0</v>
      </c>
      <c r="AN58">
        <f t="shared" si="371"/>
        <v>0</v>
      </c>
      <c r="AO58">
        <f t="shared" si="371"/>
        <v>0</v>
      </c>
      <c r="AP58">
        <f t="shared" si="371"/>
        <v>0</v>
      </c>
      <c r="AQ58">
        <f t="shared" si="371"/>
        <v>0</v>
      </c>
      <c r="AR58">
        <f t="shared" si="371"/>
        <v>0</v>
      </c>
      <c r="AS58">
        <f t="shared" si="371"/>
        <v>0</v>
      </c>
      <c r="AT58">
        <f t="shared" si="371"/>
        <v>0</v>
      </c>
      <c r="AU58">
        <f t="shared" si="371"/>
        <v>0</v>
      </c>
      <c r="AV58">
        <f t="shared" si="371"/>
        <v>10</v>
      </c>
      <c r="AW58">
        <f t="shared" si="371"/>
        <v>0</v>
      </c>
      <c r="AX58">
        <f t="shared" si="371"/>
        <v>0</v>
      </c>
      <c r="AY58">
        <f t="shared" si="371"/>
        <v>1</v>
      </c>
      <c r="AZ58">
        <f t="shared" si="371"/>
        <v>0</v>
      </c>
      <c r="BA58">
        <f t="shared" si="371"/>
        <v>0</v>
      </c>
      <c r="BB58">
        <f t="shared" si="371"/>
        <v>0</v>
      </c>
      <c r="BC58">
        <f t="shared" si="371"/>
        <v>0</v>
      </c>
      <c r="BD58">
        <f t="shared" si="371"/>
        <v>0</v>
      </c>
      <c r="BE58">
        <f t="shared" si="371"/>
        <v>2</v>
      </c>
      <c r="BF58">
        <f t="shared" si="371"/>
        <v>32</v>
      </c>
      <c r="BG58">
        <f t="shared" si="371"/>
        <v>14</v>
      </c>
      <c r="BH58">
        <f t="shared" si="371"/>
        <v>0</v>
      </c>
      <c r="BI58">
        <f t="shared" si="371"/>
        <v>0</v>
      </c>
      <c r="BJ58">
        <f t="shared" si="371"/>
        <v>0</v>
      </c>
      <c r="BK58">
        <f t="shared" si="371"/>
        <v>0</v>
      </c>
      <c r="BL58">
        <f t="shared" si="371"/>
        <v>0</v>
      </c>
      <c r="BM58">
        <f t="shared" si="371"/>
        <v>73</v>
      </c>
      <c r="BN58">
        <f t="shared" si="371"/>
        <v>0</v>
      </c>
      <c r="BO58">
        <f t="shared" si="371"/>
        <v>10</v>
      </c>
      <c r="BP58">
        <f t="shared" ref="BP58:DE58" si="372">BP7-BO7</f>
        <v>1</v>
      </c>
      <c r="BQ58">
        <f t="shared" si="372"/>
        <v>0</v>
      </c>
      <c r="BR58">
        <f t="shared" si="372"/>
        <v>0</v>
      </c>
      <c r="BS58">
        <f t="shared" si="372"/>
        <v>20</v>
      </c>
      <c r="BT58">
        <f t="shared" si="372"/>
        <v>8</v>
      </c>
      <c r="BU58">
        <f t="shared" si="372"/>
        <v>0</v>
      </c>
      <c r="BV58">
        <f t="shared" si="372"/>
        <v>13</v>
      </c>
      <c r="BW58">
        <f t="shared" si="372"/>
        <v>16</v>
      </c>
      <c r="BX58">
        <f t="shared" si="372"/>
        <v>7</v>
      </c>
      <c r="BY58">
        <f t="shared" si="372"/>
        <v>14</v>
      </c>
      <c r="BZ58">
        <f t="shared" si="372"/>
        <v>58</v>
      </c>
      <c r="CA58">
        <f t="shared" si="372"/>
        <v>38</v>
      </c>
      <c r="CB58">
        <f t="shared" si="372"/>
        <v>20</v>
      </c>
      <c r="CC58">
        <f t="shared" si="372"/>
        <v>14</v>
      </c>
      <c r="CD58">
        <f t="shared" si="372"/>
        <v>229</v>
      </c>
      <c r="CE58">
        <f t="shared" si="372"/>
        <v>34</v>
      </c>
      <c r="CF58">
        <f t="shared" si="372"/>
        <v>4</v>
      </c>
      <c r="CG58">
        <f t="shared" si="372"/>
        <v>-322</v>
      </c>
      <c r="CH58">
        <f t="shared" si="372"/>
        <v>19</v>
      </c>
      <c r="CI58">
        <f t="shared" si="372"/>
        <v>45</v>
      </c>
      <c r="CJ58">
        <f t="shared" si="372"/>
        <v>7</v>
      </c>
      <c r="CK58">
        <f t="shared" si="372"/>
        <v>19</v>
      </c>
      <c r="CL58">
        <f t="shared" si="372"/>
        <v>20</v>
      </c>
      <c r="CM58">
        <f t="shared" si="372"/>
        <v>22</v>
      </c>
      <c r="CN58">
        <f t="shared" si="372"/>
        <v>10</v>
      </c>
      <c r="CO58">
        <f t="shared" si="372"/>
        <v>192</v>
      </c>
      <c r="CP58">
        <f t="shared" si="372"/>
        <v>45</v>
      </c>
      <c r="CQ58">
        <f t="shared" si="372"/>
        <v>29</v>
      </c>
      <c r="CR58">
        <f t="shared" si="372"/>
        <v>12</v>
      </c>
      <c r="CS58">
        <f t="shared" si="372"/>
        <v>50</v>
      </c>
      <c r="CT58">
        <f t="shared" si="372"/>
        <v>4</v>
      </c>
      <c r="CU58">
        <f t="shared" si="372"/>
        <v>29</v>
      </c>
      <c r="CV58">
        <f t="shared" si="372"/>
        <v>6</v>
      </c>
      <c r="CW58">
        <f t="shared" si="372"/>
        <v>44</v>
      </c>
      <c r="CX58">
        <f t="shared" si="372"/>
        <v>2</v>
      </c>
      <c r="CY58">
        <f t="shared" si="372"/>
        <v>33</v>
      </c>
      <c r="CZ58">
        <f t="shared" si="372"/>
        <v>4</v>
      </c>
      <c r="DA58">
        <f t="shared" si="372"/>
        <v>5</v>
      </c>
      <c r="DB58">
        <f t="shared" si="372"/>
        <v>9</v>
      </c>
      <c r="DC58">
        <f t="shared" si="372"/>
        <v>16</v>
      </c>
      <c r="DD58">
        <f t="shared" si="372"/>
        <v>8</v>
      </c>
      <c r="DE58">
        <f t="shared" si="372"/>
        <v>36</v>
      </c>
      <c r="DF58">
        <f t="shared" ref="DF58:FG58" si="373">DF7-DE7</f>
        <v>27</v>
      </c>
      <c r="DG58">
        <f t="shared" si="373"/>
        <v>4</v>
      </c>
      <c r="DH58">
        <f t="shared" si="373"/>
        <v>1</v>
      </c>
      <c r="DI58">
        <f t="shared" si="373"/>
        <v>13</v>
      </c>
      <c r="DJ58">
        <f t="shared" si="373"/>
        <v>8</v>
      </c>
      <c r="DK58">
        <f t="shared" si="373"/>
        <v>9</v>
      </c>
      <c r="DL58">
        <f t="shared" si="373"/>
        <v>11</v>
      </c>
      <c r="DM58">
        <f t="shared" si="373"/>
        <v>4</v>
      </c>
      <c r="DN58">
        <f t="shared" si="373"/>
        <v>11</v>
      </c>
      <c r="DO58">
        <f t="shared" si="373"/>
        <v>0</v>
      </c>
      <c r="DP58">
        <f t="shared" si="373"/>
        <v>32</v>
      </c>
      <c r="DQ58">
        <f t="shared" si="373"/>
        <v>9</v>
      </c>
      <c r="DR58">
        <f t="shared" si="373"/>
        <v>17</v>
      </c>
      <c r="DS58">
        <f t="shared" si="373"/>
        <v>18</v>
      </c>
      <c r="DT58">
        <f t="shared" si="373"/>
        <v>8</v>
      </c>
      <c r="DU58">
        <f t="shared" si="373"/>
        <v>7</v>
      </c>
      <c r="DV58">
        <f t="shared" si="373"/>
        <v>2</v>
      </c>
      <c r="DW58">
        <f t="shared" si="373"/>
        <v>10</v>
      </c>
      <c r="DX58">
        <f t="shared" si="373"/>
        <v>0</v>
      </c>
      <c r="DY58">
        <f t="shared" si="373"/>
        <v>5</v>
      </c>
      <c r="DZ58">
        <f t="shared" si="373"/>
        <v>1</v>
      </c>
      <c r="EA58">
        <f t="shared" si="373"/>
        <v>5</v>
      </c>
      <c r="EB58">
        <f t="shared" si="373"/>
        <v>15</v>
      </c>
      <c r="EC58">
        <f t="shared" si="373"/>
        <v>3</v>
      </c>
      <c r="ED58">
        <f t="shared" si="373"/>
        <v>31</v>
      </c>
      <c r="EE58">
        <f t="shared" si="373"/>
        <v>3</v>
      </c>
      <c r="EF58">
        <f t="shared" si="373"/>
        <v>-12</v>
      </c>
      <c r="EG58">
        <f t="shared" si="373"/>
        <v>7</v>
      </c>
      <c r="EH58">
        <f t="shared" si="373"/>
        <v>9</v>
      </c>
      <c r="EI58">
        <f t="shared" si="373"/>
        <v>2</v>
      </c>
      <c r="EJ58">
        <f t="shared" si="373"/>
        <v>9</v>
      </c>
      <c r="EK58">
        <f t="shared" si="373"/>
        <v>16</v>
      </c>
      <c r="EL58">
        <f t="shared" si="373"/>
        <v>2</v>
      </c>
      <c r="EM58">
        <f t="shared" si="373"/>
        <v>12</v>
      </c>
      <c r="EN58">
        <f t="shared" si="373"/>
        <v>9</v>
      </c>
      <c r="EO58">
        <f t="shared" si="373"/>
        <v>4</v>
      </c>
      <c r="EP58">
        <f t="shared" si="373"/>
        <v>1</v>
      </c>
      <c r="EQ58">
        <f t="shared" si="373"/>
        <v>0</v>
      </c>
      <c r="ER58">
        <f t="shared" si="373"/>
        <v>1</v>
      </c>
      <c r="ES58">
        <f t="shared" si="373"/>
        <v>9</v>
      </c>
      <c r="ET58">
        <f t="shared" si="373"/>
        <v>11</v>
      </c>
      <c r="EU58">
        <f t="shared" si="373"/>
        <v>9</v>
      </c>
      <c r="EV58">
        <f t="shared" si="373"/>
        <v>6</v>
      </c>
      <c r="EW58">
        <f t="shared" si="373"/>
        <v>0</v>
      </c>
      <c r="EX58">
        <f t="shared" si="373"/>
        <v>0</v>
      </c>
      <c r="EY58">
        <f t="shared" si="373"/>
        <v>3</v>
      </c>
      <c r="EZ58">
        <f t="shared" si="373"/>
        <v>8</v>
      </c>
      <c r="FA58">
        <f t="shared" si="373"/>
        <v>15</v>
      </c>
      <c r="FB58">
        <f t="shared" si="373"/>
        <v>16</v>
      </c>
      <c r="FC58">
        <f t="shared" si="373"/>
        <v>2</v>
      </c>
      <c r="FD58">
        <f t="shared" si="373"/>
        <v>1</v>
      </c>
      <c r="FE58">
        <f t="shared" si="373"/>
        <v>0</v>
      </c>
      <c r="FF58">
        <f t="shared" si="373"/>
        <v>4</v>
      </c>
      <c r="FG58">
        <f t="shared" si="373"/>
        <v>2</v>
      </c>
    </row>
    <row r="59" spans="1:163" x14ac:dyDescent="0.35">
      <c r="A59" t="s">
        <v>52</v>
      </c>
      <c r="B59" t="str">
        <f>"(134)"</f>
        <v>(134)</v>
      </c>
      <c r="D59">
        <f t="shared" si="369"/>
        <v>0</v>
      </c>
      <c r="E59">
        <f t="shared" ref="E59:AJ59" si="374">E8-D8</f>
        <v>0</v>
      </c>
      <c r="F59">
        <f t="shared" si="374"/>
        <v>0</v>
      </c>
      <c r="G59">
        <f t="shared" si="374"/>
        <v>0</v>
      </c>
      <c r="H59">
        <f t="shared" si="374"/>
        <v>0</v>
      </c>
      <c r="I59">
        <f t="shared" si="374"/>
        <v>0</v>
      </c>
      <c r="J59">
        <f t="shared" si="374"/>
        <v>0</v>
      </c>
      <c r="K59">
        <f t="shared" si="374"/>
        <v>0</v>
      </c>
      <c r="L59">
        <f t="shared" si="374"/>
        <v>0</v>
      </c>
      <c r="M59">
        <f t="shared" si="374"/>
        <v>0</v>
      </c>
      <c r="N59">
        <f t="shared" si="374"/>
        <v>0</v>
      </c>
      <c r="O59">
        <f t="shared" si="374"/>
        <v>0</v>
      </c>
      <c r="P59">
        <f t="shared" si="374"/>
        <v>0</v>
      </c>
      <c r="Q59">
        <f t="shared" si="374"/>
        <v>0</v>
      </c>
      <c r="R59">
        <f t="shared" si="374"/>
        <v>0</v>
      </c>
      <c r="S59">
        <f t="shared" si="374"/>
        <v>0</v>
      </c>
      <c r="T59">
        <f t="shared" si="374"/>
        <v>0</v>
      </c>
      <c r="U59">
        <f t="shared" si="374"/>
        <v>0</v>
      </c>
      <c r="V59">
        <f t="shared" si="374"/>
        <v>0</v>
      </c>
      <c r="W59">
        <f t="shared" si="374"/>
        <v>0</v>
      </c>
      <c r="X59">
        <f t="shared" si="374"/>
        <v>0</v>
      </c>
      <c r="Y59">
        <f t="shared" si="374"/>
        <v>0</v>
      </c>
      <c r="Z59">
        <f t="shared" si="374"/>
        <v>0</v>
      </c>
      <c r="AA59">
        <f t="shared" si="374"/>
        <v>0</v>
      </c>
      <c r="AB59">
        <f t="shared" si="374"/>
        <v>0</v>
      </c>
      <c r="AC59">
        <f t="shared" si="374"/>
        <v>0</v>
      </c>
      <c r="AD59">
        <f t="shared" si="374"/>
        <v>0</v>
      </c>
      <c r="AE59">
        <f t="shared" si="374"/>
        <v>0</v>
      </c>
      <c r="AF59">
        <f t="shared" si="374"/>
        <v>0</v>
      </c>
      <c r="AG59">
        <f t="shared" si="374"/>
        <v>0</v>
      </c>
      <c r="AH59">
        <f t="shared" si="374"/>
        <v>1</v>
      </c>
      <c r="AI59">
        <f t="shared" si="374"/>
        <v>1</v>
      </c>
      <c r="AJ59">
        <f t="shared" si="374"/>
        <v>-1</v>
      </c>
      <c r="AK59">
        <f t="shared" ref="AK59:BO59" si="375">AK8-AJ8</f>
        <v>0</v>
      </c>
      <c r="AL59">
        <f t="shared" si="375"/>
        <v>2</v>
      </c>
      <c r="AM59">
        <f t="shared" si="375"/>
        <v>42</v>
      </c>
      <c r="AN59">
        <f t="shared" si="375"/>
        <v>1</v>
      </c>
      <c r="AO59">
        <f t="shared" si="375"/>
        <v>0</v>
      </c>
      <c r="AP59">
        <f t="shared" si="375"/>
        <v>37</v>
      </c>
      <c r="AQ59">
        <f t="shared" si="375"/>
        <v>66</v>
      </c>
      <c r="AR59">
        <f t="shared" si="375"/>
        <v>11</v>
      </c>
      <c r="AS59">
        <f t="shared" si="375"/>
        <v>116</v>
      </c>
      <c r="AT59">
        <f t="shared" si="375"/>
        <v>138</v>
      </c>
      <c r="AU59">
        <f t="shared" si="375"/>
        <v>109</v>
      </c>
      <c r="AV59">
        <f t="shared" si="375"/>
        <v>66</v>
      </c>
      <c r="AW59">
        <f t="shared" si="375"/>
        <v>33</v>
      </c>
      <c r="AX59">
        <f t="shared" si="375"/>
        <v>102</v>
      </c>
      <c r="AY59">
        <f t="shared" si="375"/>
        <v>0</v>
      </c>
      <c r="AZ59">
        <f t="shared" si="375"/>
        <v>321</v>
      </c>
      <c r="BA59">
        <f t="shared" si="375"/>
        <v>0</v>
      </c>
      <c r="BB59">
        <f t="shared" si="375"/>
        <v>394</v>
      </c>
      <c r="BC59">
        <f t="shared" si="375"/>
        <v>527</v>
      </c>
      <c r="BD59">
        <f t="shared" si="375"/>
        <v>369</v>
      </c>
      <c r="BE59">
        <f t="shared" si="375"/>
        <v>414</v>
      </c>
      <c r="BF59">
        <f t="shared" si="375"/>
        <v>192</v>
      </c>
      <c r="BG59">
        <f t="shared" si="375"/>
        <v>1084</v>
      </c>
      <c r="BH59">
        <f t="shared" si="375"/>
        <v>415</v>
      </c>
      <c r="BI59">
        <f t="shared" si="375"/>
        <v>0</v>
      </c>
      <c r="BJ59">
        <f t="shared" si="375"/>
        <v>1632</v>
      </c>
      <c r="BK59">
        <f t="shared" si="375"/>
        <v>952</v>
      </c>
      <c r="BL59">
        <f t="shared" si="375"/>
        <v>0</v>
      </c>
      <c r="BM59">
        <f t="shared" si="375"/>
        <v>1302</v>
      </c>
      <c r="BN59">
        <f t="shared" si="375"/>
        <v>1036</v>
      </c>
      <c r="BO59">
        <f t="shared" si="375"/>
        <v>999</v>
      </c>
      <c r="BP59">
        <f t="shared" ref="BP59:DE59" si="376">BP8-BO8</f>
        <v>589</v>
      </c>
      <c r="BQ59">
        <f t="shared" si="376"/>
        <v>1434</v>
      </c>
      <c r="BR59">
        <f t="shared" si="376"/>
        <v>646</v>
      </c>
      <c r="BS59">
        <f t="shared" si="376"/>
        <v>1590</v>
      </c>
      <c r="BT59">
        <f t="shared" si="376"/>
        <v>1109</v>
      </c>
      <c r="BU59">
        <f t="shared" si="376"/>
        <v>1118</v>
      </c>
      <c r="BV59">
        <f t="shared" si="376"/>
        <v>1431</v>
      </c>
      <c r="BW59">
        <f t="shared" si="376"/>
        <v>1480</v>
      </c>
      <c r="BX59">
        <f t="shared" si="376"/>
        <v>1238</v>
      </c>
      <c r="BY59">
        <f t="shared" si="376"/>
        <v>819</v>
      </c>
      <c r="BZ59">
        <f t="shared" si="376"/>
        <v>1022</v>
      </c>
      <c r="CA59">
        <f t="shared" si="376"/>
        <v>1555</v>
      </c>
      <c r="CB59">
        <f t="shared" si="376"/>
        <v>2099</v>
      </c>
      <c r="CC59">
        <f t="shared" si="376"/>
        <v>1979</v>
      </c>
      <c r="CD59">
        <f t="shared" si="376"/>
        <v>1985</v>
      </c>
      <c r="CE59">
        <f t="shared" si="376"/>
        <v>2079</v>
      </c>
      <c r="CF59">
        <f t="shared" si="376"/>
        <v>1677</v>
      </c>
      <c r="CG59">
        <f t="shared" si="376"/>
        <v>1224</v>
      </c>
      <c r="CH59">
        <f t="shared" si="376"/>
        <v>1695</v>
      </c>
      <c r="CI59">
        <f t="shared" si="376"/>
        <v>962</v>
      </c>
      <c r="CJ59">
        <f t="shared" si="376"/>
        <v>2072</v>
      </c>
      <c r="CK59">
        <f t="shared" si="376"/>
        <v>2563</v>
      </c>
      <c r="CL59">
        <f t="shared" si="376"/>
        <v>2200</v>
      </c>
      <c r="CM59">
        <f t="shared" si="376"/>
        <v>2128</v>
      </c>
      <c r="CN59">
        <f t="shared" si="376"/>
        <v>1822</v>
      </c>
      <c r="CO59">
        <f t="shared" si="376"/>
        <v>2723</v>
      </c>
      <c r="CP59">
        <f t="shared" si="376"/>
        <v>2943</v>
      </c>
      <c r="CQ59">
        <f t="shared" si="376"/>
        <v>3033</v>
      </c>
      <c r="CR59">
        <f t="shared" si="376"/>
        <v>2922</v>
      </c>
      <c r="CS59">
        <f t="shared" si="376"/>
        <v>2622</v>
      </c>
      <c r="CT59">
        <f t="shared" si="376"/>
        <v>1808</v>
      </c>
      <c r="CU59">
        <f t="shared" si="376"/>
        <v>1696</v>
      </c>
      <c r="CV59">
        <f t="shared" si="376"/>
        <v>2317</v>
      </c>
      <c r="CW59">
        <f t="shared" si="376"/>
        <v>2311</v>
      </c>
      <c r="CX59">
        <f t="shared" si="376"/>
        <v>4693</v>
      </c>
      <c r="CY59">
        <f t="shared" si="376"/>
        <v>2304</v>
      </c>
      <c r="CZ59">
        <f t="shared" si="376"/>
        <v>1665</v>
      </c>
      <c r="DA59">
        <f t="shared" si="376"/>
        <v>1740</v>
      </c>
      <c r="DB59">
        <f t="shared" si="376"/>
        <v>1225</v>
      </c>
      <c r="DC59">
        <f t="shared" si="376"/>
        <v>2352</v>
      </c>
      <c r="DD59">
        <f t="shared" si="376"/>
        <v>8014</v>
      </c>
      <c r="DE59">
        <f t="shared" si="376"/>
        <v>3031</v>
      </c>
      <c r="DF59">
        <f t="shared" ref="DF59:FG59" si="377">DF8-DE8</f>
        <v>2747</v>
      </c>
      <c r="DG59">
        <f t="shared" si="377"/>
        <v>4008</v>
      </c>
      <c r="DH59">
        <f t="shared" si="377"/>
        <v>2155</v>
      </c>
      <c r="DI59">
        <f t="shared" si="377"/>
        <v>1401</v>
      </c>
      <c r="DJ59">
        <f t="shared" si="377"/>
        <v>2452</v>
      </c>
      <c r="DK59">
        <f t="shared" si="377"/>
        <v>3502</v>
      </c>
      <c r="DL59">
        <f t="shared" si="377"/>
        <v>2747</v>
      </c>
      <c r="DM59">
        <f t="shared" si="377"/>
        <v>4917</v>
      </c>
      <c r="DN59">
        <f t="shared" si="377"/>
        <v>2605</v>
      </c>
      <c r="DO59">
        <f t="shared" si="377"/>
        <v>2366</v>
      </c>
      <c r="DP59">
        <f t="shared" si="377"/>
        <v>2150</v>
      </c>
      <c r="DQ59">
        <f t="shared" si="377"/>
        <v>2075</v>
      </c>
      <c r="DR59">
        <f t="shared" si="377"/>
        <v>2881</v>
      </c>
      <c r="DS59">
        <f t="shared" si="377"/>
        <v>2278</v>
      </c>
      <c r="DT59">
        <f t="shared" si="377"/>
        <v>2160</v>
      </c>
      <c r="DU59">
        <f t="shared" si="377"/>
        <v>2120</v>
      </c>
      <c r="DV59">
        <f t="shared" si="377"/>
        <v>1639</v>
      </c>
      <c r="DW59">
        <f t="shared" si="377"/>
        <v>1502</v>
      </c>
      <c r="DX59">
        <f t="shared" si="377"/>
        <v>2677</v>
      </c>
      <c r="DY59">
        <f t="shared" si="377"/>
        <v>2443</v>
      </c>
      <c r="DZ59">
        <f t="shared" si="377"/>
        <v>3503</v>
      </c>
      <c r="EA59">
        <f t="shared" si="377"/>
        <v>2240</v>
      </c>
      <c r="EB59">
        <f t="shared" si="377"/>
        <v>2789</v>
      </c>
      <c r="EC59">
        <f t="shared" si="377"/>
        <v>1874</v>
      </c>
      <c r="ED59">
        <f t="shared" si="377"/>
        <v>848</v>
      </c>
      <c r="EE59">
        <f t="shared" si="377"/>
        <v>1737</v>
      </c>
      <c r="EF59">
        <f t="shared" si="377"/>
        <v>846</v>
      </c>
      <c r="EG59">
        <f t="shared" si="377"/>
        <v>957</v>
      </c>
      <c r="EH59">
        <f t="shared" si="377"/>
        <v>1886</v>
      </c>
      <c r="EI59">
        <f t="shared" si="377"/>
        <v>1297</v>
      </c>
      <c r="EJ59">
        <f t="shared" si="377"/>
        <v>759</v>
      </c>
      <c r="EK59">
        <f t="shared" si="377"/>
        <v>747</v>
      </c>
      <c r="EL59">
        <f t="shared" si="377"/>
        <v>2062</v>
      </c>
      <c r="EM59">
        <f t="shared" si="377"/>
        <v>1293</v>
      </c>
      <c r="EN59">
        <f t="shared" si="377"/>
        <v>1399</v>
      </c>
      <c r="EO59">
        <f t="shared" si="377"/>
        <v>1747</v>
      </c>
      <c r="EP59">
        <f t="shared" si="377"/>
        <v>1780</v>
      </c>
      <c r="EQ59">
        <f t="shared" si="377"/>
        <v>1505</v>
      </c>
      <c r="ER59">
        <f t="shared" si="377"/>
        <v>640</v>
      </c>
      <c r="ES59">
        <f t="shared" si="377"/>
        <v>1516</v>
      </c>
      <c r="ET59">
        <f t="shared" si="377"/>
        <v>929</v>
      </c>
      <c r="EU59">
        <f t="shared" si="377"/>
        <v>1089</v>
      </c>
      <c r="EV59">
        <f t="shared" si="377"/>
        <v>1363</v>
      </c>
      <c r="EW59">
        <f t="shared" si="377"/>
        <v>546</v>
      </c>
      <c r="EX59">
        <f t="shared" si="377"/>
        <v>440</v>
      </c>
      <c r="EY59">
        <f t="shared" si="377"/>
        <v>533</v>
      </c>
      <c r="EZ59">
        <f t="shared" si="377"/>
        <v>1159</v>
      </c>
      <c r="FA59">
        <f t="shared" si="377"/>
        <v>1526</v>
      </c>
      <c r="FB59">
        <f t="shared" si="377"/>
        <v>614</v>
      </c>
      <c r="FC59">
        <f t="shared" si="377"/>
        <v>890</v>
      </c>
      <c r="FD59">
        <f t="shared" si="377"/>
        <v>969</v>
      </c>
      <c r="FE59">
        <f t="shared" si="377"/>
        <v>307</v>
      </c>
      <c r="FF59">
        <f t="shared" si="377"/>
        <v>305</v>
      </c>
      <c r="FG59">
        <f t="shared" si="377"/>
        <v>1052</v>
      </c>
    </row>
    <row r="60" spans="1:163" x14ac:dyDescent="0.35">
      <c r="A60" t="s">
        <v>274</v>
      </c>
      <c r="B60" t="str">
        <f>"(201)"</f>
        <v>(201)</v>
      </c>
      <c r="D60">
        <f t="shared" si="369"/>
        <v>0</v>
      </c>
      <c r="E60">
        <f t="shared" ref="E60:AJ60" si="378">E9-D9</f>
        <v>0</v>
      </c>
      <c r="F60">
        <f t="shared" si="378"/>
        <v>0</v>
      </c>
      <c r="G60">
        <f t="shared" si="378"/>
        <v>0</v>
      </c>
      <c r="H60">
        <f t="shared" si="378"/>
        <v>0</v>
      </c>
      <c r="I60">
        <f t="shared" si="378"/>
        <v>0</v>
      </c>
      <c r="J60">
        <f t="shared" si="378"/>
        <v>0</v>
      </c>
      <c r="K60">
        <f t="shared" si="378"/>
        <v>0</v>
      </c>
      <c r="L60">
        <f t="shared" si="378"/>
        <v>0</v>
      </c>
      <c r="M60">
        <f t="shared" si="378"/>
        <v>0</v>
      </c>
      <c r="N60">
        <f t="shared" si="378"/>
        <v>0</v>
      </c>
      <c r="O60">
        <f t="shared" si="378"/>
        <v>0</v>
      </c>
      <c r="P60">
        <f t="shared" si="378"/>
        <v>0</v>
      </c>
      <c r="Q60">
        <f t="shared" si="378"/>
        <v>0</v>
      </c>
      <c r="R60">
        <f t="shared" si="378"/>
        <v>0</v>
      </c>
      <c r="S60">
        <f t="shared" si="378"/>
        <v>0</v>
      </c>
      <c r="T60">
        <f t="shared" si="378"/>
        <v>0</v>
      </c>
      <c r="U60">
        <f t="shared" si="378"/>
        <v>0</v>
      </c>
      <c r="V60">
        <f t="shared" si="378"/>
        <v>0</v>
      </c>
      <c r="W60">
        <f t="shared" si="378"/>
        <v>0</v>
      </c>
      <c r="X60">
        <f t="shared" si="378"/>
        <v>0</v>
      </c>
      <c r="Y60">
        <f t="shared" si="378"/>
        <v>0</v>
      </c>
      <c r="Z60">
        <f t="shared" si="378"/>
        <v>0</v>
      </c>
      <c r="AA60">
        <f t="shared" si="378"/>
        <v>0</v>
      </c>
      <c r="AB60">
        <f t="shared" si="378"/>
        <v>0</v>
      </c>
      <c r="AC60">
        <f t="shared" si="378"/>
        <v>0</v>
      </c>
      <c r="AD60">
        <f t="shared" si="378"/>
        <v>0</v>
      </c>
      <c r="AE60">
        <f t="shared" si="378"/>
        <v>0</v>
      </c>
      <c r="AF60">
        <f t="shared" si="378"/>
        <v>0</v>
      </c>
      <c r="AG60">
        <f t="shared" si="378"/>
        <v>0</v>
      </c>
      <c r="AH60">
        <f t="shared" si="378"/>
        <v>0</v>
      </c>
      <c r="AI60">
        <f t="shared" si="378"/>
        <v>0</v>
      </c>
      <c r="AJ60">
        <f t="shared" si="378"/>
        <v>0</v>
      </c>
      <c r="AK60">
        <f t="shared" ref="AK60:BO60" si="379">AK9-AJ9</f>
        <v>0</v>
      </c>
      <c r="AL60">
        <f t="shared" si="379"/>
        <v>0</v>
      </c>
      <c r="AM60">
        <f t="shared" si="379"/>
        <v>0</v>
      </c>
      <c r="AN60">
        <f t="shared" si="379"/>
        <v>0</v>
      </c>
      <c r="AO60">
        <f t="shared" si="379"/>
        <v>0</v>
      </c>
      <c r="AP60">
        <f t="shared" si="379"/>
        <v>0</v>
      </c>
      <c r="AQ60">
        <f t="shared" si="379"/>
        <v>0</v>
      </c>
      <c r="AR60">
        <f t="shared" si="379"/>
        <v>0</v>
      </c>
      <c r="AS60">
        <f t="shared" si="379"/>
        <v>0</v>
      </c>
      <c r="AT60">
        <f t="shared" si="379"/>
        <v>0</v>
      </c>
      <c r="AU60">
        <f t="shared" si="379"/>
        <v>0</v>
      </c>
      <c r="AV60">
        <f t="shared" si="379"/>
        <v>0</v>
      </c>
      <c r="AW60">
        <f t="shared" si="379"/>
        <v>0</v>
      </c>
      <c r="AX60">
        <f t="shared" si="379"/>
        <v>0</v>
      </c>
      <c r="AY60">
        <f t="shared" si="379"/>
        <v>0</v>
      </c>
      <c r="AZ60">
        <f t="shared" si="379"/>
        <v>0</v>
      </c>
      <c r="BA60">
        <f t="shared" si="379"/>
        <v>0</v>
      </c>
      <c r="BB60">
        <f t="shared" si="379"/>
        <v>0</v>
      </c>
      <c r="BC60">
        <f t="shared" si="379"/>
        <v>0</v>
      </c>
      <c r="BD60">
        <f t="shared" si="379"/>
        <v>0</v>
      </c>
      <c r="BE60">
        <f t="shared" si="379"/>
        <v>0</v>
      </c>
      <c r="BF60">
        <f t="shared" si="379"/>
        <v>0</v>
      </c>
      <c r="BG60">
        <f t="shared" si="379"/>
        <v>0</v>
      </c>
      <c r="BH60">
        <f t="shared" si="379"/>
        <v>0</v>
      </c>
      <c r="BI60">
        <f t="shared" si="379"/>
        <v>0</v>
      </c>
      <c r="BJ60">
        <f t="shared" si="379"/>
        <v>0</v>
      </c>
      <c r="BK60">
        <f t="shared" si="379"/>
        <v>0</v>
      </c>
      <c r="BL60">
        <f t="shared" si="379"/>
        <v>0</v>
      </c>
      <c r="BM60">
        <f t="shared" si="379"/>
        <v>4</v>
      </c>
      <c r="BN60">
        <f t="shared" si="379"/>
        <v>8</v>
      </c>
      <c r="BO60">
        <f t="shared" si="379"/>
        <v>0</v>
      </c>
      <c r="BP60">
        <f t="shared" ref="BP60:DE60" si="380">BP9-BO9</f>
        <v>19</v>
      </c>
      <c r="BQ60">
        <f t="shared" si="380"/>
        <v>0</v>
      </c>
      <c r="BR60">
        <f t="shared" si="380"/>
        <v>0</v>
      </c>
      <c r="BS60">
        <f t="shared" si="380"/>
        <v>0</v>
      </c>
      <c r="BT60">
        <f t="shared" si="380"/>
        <v>0</v>
      </c>
      <c r="BU60">
        <f t="shared" si="380"/>
        <v>19</v>
      </c>
      <c r="BV60">
        <f t="shared" si="380"/>
        <v>0</v>
      </c>
      <c r="BW60">
        <f t="shared" si="380"/>
        <v>45</v>
      </c>
      <c r="BX60">
        <f t="shared" si="380"/>
        <v>0</v>
      </c>
      <c r="BY60">
        <f t="shared" si="380"/>
        <v>0</v>
      </c>
      <c r="BZ60">
        <f t="shared" si="380"/>
        <v>0</v>
      </c>
      <c r="CA60">
        <f t="shared" si="380"/>
        <v>0</v>
      </c>
      <c r="CB60">
        <f t="shared" si="380"/>
        <v>0</v>
      </c>
      <c r="CC60">
        <f t="shared" si="380"/>
        <v>0</v>
      </c>
      <c r="CD60">
        <f t="shared" si="380"/>
        <v>315</v>
      </c>
      <c r="CE60">
        <f t="shared" si="380"/>
        <v>0</v>
      </c>
      <c r="CF60">
        <f t="shared" si="380"/>
        <v>0</v>
      </c>
      <c r="CG60">
        <f t="shared" si="380"/>
        <v>0</v>
      </c>
      <c r="CH60">
        <f t="shared" si="380"/>
        <v>0</v>
      </c>
      <c r="CI60">
        <f t="shared" si="380"/>
        <v>0</v>
      </c>
      <c r="CJ60">
        <f t="shared" si="380"/>
        <v>493</v>
      </c>
      <c r="CK60">
        <f t="shared" si="380"/>
        <v>0</v>
      </c>
      <c r="CL60">
        <f t="shared" si="380"/>
        <v>0</v>
      </c>
      <c r="CM60">
        <f t="shared" si="380"/>
        <v>0</v>
      </c>
      <c r="CN60">
        <f t="shared" si="380"/>
        <v>152</v>
      </c>
      <c r="CO60">
        <f t="shared" si="380"/>
        <v>0</v>
      </c>
      <c r="CP60">
        <f t="shared" si="380"/>
        <v>0</v>
      </c>
      <c r="CQ60">
        <f t="shared" si="380"/>
        <v>418</v>
      </c>
      <c r="CR60">
        <f t="shared" si="380"/>
        <v>0</v>
      </c>
      <c r="CS60">
        <f t="shared" si="380"/>
        <v>0</v>
      </c>
      <c r="CT60">
        <f t="shared" si="380"/>
        <v>0</v>
      </c>
      <c r="CU60">
        <f t="shared" si="380"/>
        <v>0</v>
      </c>
      <c r="CV60">
        <f t="shared" si="380"/>
        <v>600</v>
      </c>
      <c r="CW60">
        <f t="shared" si="380"/>
        <v>0</v>
      </c>
      <c r="CX60">
        <f t="shared" si="380"/>
        <v>0</v>
      </c>
      <c r="CY60">
        <f t="shared" si="380"/>
        <v>309</v>
      </c>
      <c r="CZ60">
        <f t="shared" si="380"/>
        <v>167</v>
      </c>
      <c r="DA60">
        <f t="shared" si="380"/>
        <v>0</v>
      </c>
      <c r="DB60">
        <f t="shared" si="380"/>
        <v>197</v>
      </c>
      <c r="DC60">
        <f t="shared" si="380"/>
        <v>0</v>
      </c>
      <c r="DD60">
        <f t="shared" si="380"/>
        <v>407</v>
      </c>
      <c r="DE60">
        <f t="shared" si="380"/>
        <v>0</v>
      </c>
      <c r="DF60">
        <f t="shared" ref="DF60:FG60" si="381">DF9-DE9</f>
        <v>0</v>
      </c>
      <c r="DG60">
        <f t="shared" si="381"/>
        <v>830</v>
      </c>
      <c r="DH60">
        <f t="shared" si="381"/>
        <v>190</v>
      </c>
      <c r="DI60">
        <f t="shared" si="381"/>
        <v>184</v>
      </c>
      <c r="DJ60">
        <f t="shared" si="381"/>
        <v>0</v>
      </c>
      <c r="DK60">
        <f t="shared" si="381"/>
        <v>388</v>
      </c>
      <c r="DL60">
        <f t="shared" si="381"/>
        <v>931</v>
      </c>
      <c r="DM60">
        <f t="shared" si="381"/>
        <v>407</v>
      </c>
      <c r="DN60">
        <f t="shared" si="381"/>
        <v>395</v>
      </c>
      <c r="DO60">
        <f t="shared" si="381"/>
        <v>528</v>
      </c>
      <c r="DP60">
        <f t="shared" si="381"/>
        <v>292</v>
      </c>
      <c r="DQ60">
        <f t="shared" si="381"/>
        <v>662</v>
      </c>
      <c r="DR60">
        <f t="shared" si="381"/>
        <v>990</v>
      </c>
      <c r="DS60">
        <f t="shared" si="381"/>
        <v>0</v>
      </c>
      <c r="DT60">
        <f t="shared" si="381"/>
        <v>1154</v>
      </c>
      <c r="DU60">
        <f t="shared" si="381"/>
        <v>0</v>
      </c>
      <c r="DV60">
        <f t="shared" si="381"/>
        <v>996</v>
      </c>
      <c r="DW60">
        <f t="shared" si="381"/>
        <v>817</v>
      </c>
      <c r="DX60">
        <f t="shared" si="381"/>
        <v>824</v>
      </c>
      <c r="DY60">
        <f t="shared" si="381"/>
        <v>710</v>
      </c>
      <c r="DZ60">
        <f t="shared" si="381"/>
        <v>919</v>
      </c>
      <c r="EA60">
        <f t="shared" si="381"/>
        <v>723</v>
      </c>
      <c r="EB60">
        <f t="shared" si="381"/>
        <v>1023</v>
      </c>
      <c r="EC60">
        <f t="shared" si="381"/>
        <v>693</v>
      </c>
      <c r="ED60">
        <f t="shared" si="381"/>
        <v>482</v>
      </c>
      <c r="EE60">
        <f t="shared" si="381"/>
        <v>1022</v>
      </c>
      <c r="EF60">
        <f t="shared" si="381"/>
        <v>1369</v>
      </c>
      <c r="EG60">
        <f t="shared" si="381"/>
        <v>1629</v>
      </c>
      <c r="EH60">
        <f t="shared" si="381"/>
        <v>1777</v>
      </c>
      <c r="EI60">
        <f t="shared" si="381"/>
        <v>1170</v>
      </c>
      <c r="EJ60">
        <f t="shared" si="381"/>
        <v>106</v>
      </c>
      <c r="EK60">
        <f t="shared" si="381"/>
        <v>1735</v>
      </c>
      <c r="EL60">
        <f t="shared" si="381"/>
        <v>2907</v>
      </c>
      <c r="EM60">
        <f t="shared" si="381"/>
        <v>2499</v>
      </c>
      <c r="EN60">
        <f t="shared" si="381"/>
        <v>1747</v>
      </c>
      <c r="EO60">
        <f t="shared" si="381"/>
        <v>1754</v>
      </c>
      <c r="EP60">
        <f t="shared" si="381"/>
        <v>1844</v>
      </c>
      <c r="EQ60">
        <f t="shared" si="381"/>
        <v>1681</v>
      </c>
      <c r="ER60">
        <f t="shared" si="381"/>
        <v>1336</v>
      </c>
      <c r="ES60">
        <f t="shared" si="381"/>
        <v>2196</v>
      </c>
      <c r="ET60">
        <f t="shared" si="381"/>
        <v>2268</v>
      </c>
      <c r="EU60">
        <f t="shared" si="381"/>
        <v>589</v>
      </c>
      <c r="EV60">
        <f t="shared" si="381"/>
        <v>2905</v>
      </c>
      <c r="EW60">
        <f t="shared" si="381"/>
        <v>2501</v>
      </c>
      <c r="EX60">
        <f t="shared" si="381"/>
        <v>1282</v>
      </c>
      <c r="EY60">
        <f t="shared" si="381"/>
        <v>1836</v>
      </c>
      <c r="EZ60">
        <f t="shared" si="381"/>
        <v>1601</v>
      </c>
      <c r="FA60">
        <f t="shared" si="381"/>
        <v>1829</v>
      </c>
      <c r="FB60">
        <f t="shared" si="381"/>
        <v>3100</v>
      </c>
      <c r="FC60">
        <f t="shared" si="381"/>
        <v>4137</v>
      </c>
      <c r="FD60">
        <f t="shared" si="381"/>
        <v>2983</v>
      </c>
      <c r="FE60">
        <f t="shared" si="381"/>
        <v>1831</v>
      </c>
      <c r="FF60">
        <f t="shared" si="381"/>
        <v>1689</v>
      </c>
      <c r="FG60">
        <f t="shared" si="381"/>
        <v>2929</v>
      </c>
    </row>
    <row r="61" spans="1:163" x14ac:dyDescent="0.35">
      <c r="A61" t="s">
        <v>54</v>
      </c>
      <c r="B61" t="str">
        <f>"(202)"</f>
        <v>(202)</v>
      </c>
      <c r="D61">
        <f t="shared" si="369"/>
        <v>0</v>
      </c>
      <c r="E61">
        <f t="shared" ref="E61:AJ61" si="382">E10-D10</f>
        <v>0</v>
      </c>
      <c r="F61">
        <f t="shared" si="382"/>
        <v>0</v>
      </c>
      <c r="G61">
        <f t="shared" si="382"/>
        <v>0</v>
      </c>
      <c r="H61">
        <f t="shared" si="382"/>
        <v>0</v>
      </c>
      <c r="I61">
        <f t="shared" si="382"/>
        <v>0</v>
      </c>
      <c r="J61">
        <f t="shared" si="382"/>
        <v>0</v>
      </c>
      <c r="K61">
        <f t="shared" si="382"/>
        <v>0</v>
      </c>
      <c r="L61">
        <f t="shared" si="382"/>
        <v>0</v>
      </c>
      <c r="M61">
        <f t="shared" si="382"/>
        <v>0</v>
      </c>
      <c r="N61">
        <f t="shared" si="382"/>
        <v>0</v>
      </c>
      <c r="O61">
        <f t="shared" si="382"/>
        <v>0</v>
      </c>
      <c r="P61">
        <f t="shared" si="382"/>
        <v>0</v>
      </c>
      <c r="Q61">
        <f t="shared" si="382"/>
        <v>0</v>
      </c>
      <c r="R61">
        <f t="shared" si="382"/>
        <v>0</v>
      </c>
      <c r="S61">
        <f t="shared" si="382"/>
        <v>0</v>
      </c>
      <c r="T61">
        <f t="shared" si="382"/>
        <v>0</v>
      </c>
      <c r="U61">
        <f t="shared" si="382"/>
        <v>0</v>
      </c>
      <c r="V61">
        <f t="shared" si="382"/>
        <v>0</v>
      </c>
      <c r="W61">
        <f t="shared" si="382"/>
        <v>0</v>
      </c>
      <c r="X61">
        <f t="shared" si="382"/>
        <v>0</v>
      </c>
      <c r="Y61">
        <f t="shared" si="382"/>
        <v>0</v>
      </c>
      <c r="Z61">
        <f t="shared" si="382"/>
        <v>0</v>
      </c>
      <c r="AA61">
        <f t="shared" si="382"/>
        <v>2</v>
      </c>
      <c r="AB61">
        <f t="shared" si="382"/>
        <v>0</v>
      </c>
      <c r="AC61">
        <f t="shared" si="382"/>
        <v>0</v>
      </c>
      <c r="AD61">
        <f t="shared" si="382"/>
        <v>0</v>
      </c>
      <c r="AE61">
        <f t="shared" si="382"/>
        <v>0</v>
      </c>
      <c r="AF61">
        <f t="shared" si="382"/>
        <v>0</v>
      </c>
      <c r="AG61">
        <f t="shared" si="382"/>
        <v>0</v>
      </c>
      <c r="AH61">
        <f t="shared" si="382"/>
        <v>0</v>
      </c>
      <c r="AI61">
        <f t="shared" si="382"/>
        <v>0</v>
      </c>
      <c r="AJ61">
        <f t="shared" si="382"/>
        <v>0</v>
      </c>
      <c r="AK61">
        <f t="shared" ref="AK61:BO61" si="383">AK10-AJ10</f>
        <v>0</v>
      </c>
      <c r="AL61">
        <f t="shared" si="383"/>
        <v>0</v>
      </c>
      <c r="AM61">
        <f t="shared" si="383"/>
        <v>0</v>
      </c>
      <c r="AN61">
        <f t="shared" si="383"/>
        <v>0</v>
      </c>
      <c r="AO61">
        <f t="shared" si="383"/>
        <v>0</v>
      </c>
      <c r="AP61">
        <f t="shared" si="383"/>
        <v>0</v>
      </c>
      <c r="AQ61">
        <f t="shared" si="383"/>
        <v>0</v>
      </c>
      <c r="AR61">
        <f t="shared" si="383"/>
        <v>0</v>
      </c>
      <c r="AS61">
        <f t="shared" si="383"/>
        <v>0</v>
      </c>
      <c r="AT61">
        <f t="shared" si="383"/>
        <v>0</v>
      </c>
      <c r="AU61">
        <f t="shared" si="383"/>
        <v>0</v>
      </c>
      <c r="AV61">
        <f t="shared" si="383"/>
        <v>28</v>
      </c>
      <c r="AW61">
        <f t="shared" si="383"/>
        <v>0</v>
      </c>
      <c r="AX61">
        <f t="shared" si="383"/>
        <v>2</v>
      </c>
      <c r="AY61">
        <f t="shared" si="383"/>
        <v>0</v>
      </c>
      <c r="AZ61">
        <f t="shared" si="383"/>
        <v>151</v>
      </c>
      <c r="BA61">
        <f t="shared" si="383"/>
        <v>0</v>
      </c>
      <c r="BB61">
        <f t="shared" si="383"/>
        <v>10</v>
      </c>
      <c r="BC61">
        <f t="shared" si="383"/>
        <v>324</v>
      </c>
      <c r="BD61">
        <f t="shared" si="383"/>
        <v>0</v>
      </c>
      <c r="BE61">
        <f t="shared" si="383"/>
        <v>13</v>
      </c>
      <c r="BF61">
        <f t="shared" si="383"/>
        <v>498</v>
      </c>
      <c r="BG61">
        <f t="shared" si="383"/>
        <v>53</v>
      </c>
      <c r="BH61">
        <f t="shared" si="383"/>
        <v>26</v>
      </c>
      <c r="BI61">
        <f t="shared" si="383"/>
        <v>481</v>
      </c>
      <c r="BJ61">
        <f t="shared" si="383"/>
        <v>537</v>
      </c>
      <c r="BK61">
        <f t="shared" si="383"/>
        <v>450</v>
      </c>
      <c r="BL61">
        <f t="shared" si="383"/>
        <v>0</v>
      </c>
      <c r="BM61">
        <f t="shared" si="383"/>
        <v>1219</v>
      </c>
      <c r="BN61">
        <f t="shared" si="383"/>
        <v>1573</v>
      </c>
      <c r="BO61">
        <f t="shared" si="383"/>
        <v>1648</v>
      </c>
      <c r="BP61">
        <f t="shared" ref="BP61:DE61" si="384">BP10-BO10</f>
        <v>2342</v>
      </c>
      <c r="BQ61">
        <f t="shared" si="384"/>
        <v>2928</v>
      </c>
      <c r="BR61">
        <f t="shared" si="384"/>
        <v>2424</v>
      </c>
      <c r="BS61">
        <f t="shared" si="384"/>
        <v>2071</v>
      </c>
      <c r="BT61">
        <f t="shared" si="384"/>
        <v>2479</v>
      </c>
      <c r="BU61">
        <f t="shared" si="384"/>
        <v>3388</v>
      </c>
      <c r="BV61">
        <f t="shared" si="384"/>
        <v>4096</v>
      </c>
      <c r="BW61">
        <f t="shared" si="384"/>
        <v>3770</v>
      </c>
      <c r="BX61">
        <f t="shared" si="384"/>
        <v>3706</v>
      </c>
      <c r="BY61">
        <f t="shared" si="384"/>
        <v>3861</v>
      </c>
      <c r="BZ61">
        <f t="shared" si="384"/>
        <v>2357</v>
      </c>
      <c r="CA61">
        <f t="shared" si="384"/>
        <v>2771</v>
      </c>
      <c r="CB61">
        <f t="shared" si="384"/>
        <v>4813</v>
      </c>
      <c r="CC61">
        <f t="shared" si="384"/>
        <v>4144</v>
      </c>
      <c r="CD61">
        <f t="shared" si="384"/>
        <v>3503</v>
      </c>
      <c r="CE61">
        <f t="shared" si="384"/>
        <v>3441</v>
      </c>
      <c r="CF61">
        <f t="shared" si="384"/>
        <v>3282</v>
      </c>
      <c r="CG61">
        <f t="shared" si="384"/>
        <v>2336</v>
      </c>
      <c r="CH61">
        <f t="shared" si="384"/>
        <v>2777</v>
      </c>
      <c r="CI61">
        <f t="shared" si="384"/>
        <v>3349</v>
      </c>
      <c r="CJ61">
        <f t="shared" si="384"/>
        <v>3944</v>
      </c>
      <c r="CK61">
        <f t="shared" si="384"/>
        <v>0</v>
      </c>
      <c r="CL61">
        <f t="shared" si="384"/>
        <v>0</v>
      </c>
      <c r="CM61">
        <f t="shared" si="384"/>
        <v>2560</v>
      </c>
      <c r="CN61">
        <f t="shared" si="384"/>
        <v>3230</v>
      </c>
      <c r="CO61">
        <f t="shared" si="384"/>
        <v>1927</v>
      </c>
      <c r="CP61">
        <f t="shared" si="384"/>
        <v>3401</v>
      </c>
      <c r="CQ61">
        <f t="shared" si="384"/>
        <v>3335</v>
      </c>
      <c r="CR61">
        <f t="shared" si="384"/>
        <v>3105</v>
      </c>
      <c r="CS61">
        <f t="shared" si="384"/>
        <v>3353</v>
      </c>
      <c r="CT61">
        <f t="shared" si="384"/>
        <v>2664</v>
      </c>
      <c r="CU61">
        <f t="shared" si="384"/>
        <v>2503</v>
      </c>
      <c r="CV61">
        <f t="shared" si="384"/>
        <v>1673</v>
      </c>
      <c r="CW61">
        <f t="shared" si="384"/>
        <v>6399</v>
      </c>
      <c r="CX61">
        <f t="shared" si="384"/>
        <v>3103</v>
      </c>
      <c r="CY61">
        <f t="shared" si="384"/>
        <v>0</v>
      </c>
      <c r="CZ61">
        <f t="shared" si="384"/>
        <v>5198</v>
      </c>
      <c r="DA61">
        <f t="shared" si="384"/>
        <v>1654</v>
      </c>
      <c r="DB61">
        <f t="shared" si="384"/>
        <v>2441</v>
      </c>
      <c r="DC61">
        <f t="shared" si="384"/>
        <v>2143</v>
      </c>
      <c r="DD61">
        <f t="shared" si="384"/>
        <v>2516</v>
      </c>
      <c r="DE61">
        <f t="shared" si="384"/>
        <v>2509</v>
      </c>
      <c r="DF61">
        <f t="shared" ref="DF61:FG61" si="385">DF10-DE10</f>
        <v>2637</v>
      </c>
      <c r="DG61">
        <f t="shared" si="385"/>
        <v>2804</v>
      </c>
      <c r="DH61">
        <f t="shared" si="385"/>
        <v>2214</v>
      </c>
      <c r="DI61">
        <f t="shared" si="385"/>
        <v>973</v>
      </c>
      <c r="DJ61">
        <f t="shared" si="385"/>
        <v>1841</v>
      </c>
      <c r="DK61">
        <f t="shared" si="385"/>
        <v>1843</v>
      </c>
      <c r="DL61">
        <f t="shared" si="385"/>
        <v>2551</v>
      </c>
      <c r="DM61">
        <f t="shared" si="385"/>
        <v>1409</v>
      </c>
      <c r="DN61">
        <f t="shared" si="385"/>
        <v>1663</v>
      </c>
      <c r="DO61">
        <f t="shared" si="385"/>
        <v>0</v>
      </c>
      <c r="DP61">
        <f t="shared" si="385"/>
        <v>3930</v>
      </c>
      <c r="DQ61">
        <f t="shared" si="385"/>
        <v>0</v>
      </c>
      <c r="DR61">
        <f t="shared" si="385"/>
        <v>0</v>
      </c>
      <c r="DS61">
        <f t="shared" si="385"/>
        <v>0</v>
      </c>
      <c r="DT61">
        <f t="shared" si="385"/>
        <v>0</v>
      </c>
      <c r="DU61">
        <f t="shared" si="385"/>
        <v>0</v>
      </c>
      <c r="DV61">
        <f t="shared" si="385"/>
        <v>0</v>
      </c>
      <c r="DW61">
        <f t="shared" si="385"/>
        <v>0</v>
      </c>
      <c r="DX61">
        <f t="shared" si="385"/>
        <v>0</v>
      </c>
      <c r="DY61">
        <f t="shared" si="385"/>
        <v>0</v>
      </c>
      <c r="DZ61">
        <f t="shared" si="385"/>
        <v>0</v>
      </c>
      <c r="EA61">
        <f t="shared" si="385"/>
        <v>0</v>
      </c>
      <c r="EB61">
        <f t="shared" si="385"/>
        <v>0</v>
      </c>
      <c r="EC61">
        <f t="shared" si="385"/>
        <v>0</v>
      </c>
      <c r="ED61">
        <f t="shared" si="385"/>
        <v>0</v>
      </c>
      <c r="EE61">
        <f t="shared" si="385"/>
        <v>0</v>
      </c>
      <c r="EF61">
        <f t="shared" si="385"/>
        <v>0</v>
      </c>
      <c r="EG61">
        <f t="shared" si="385"/>
        <v>0</v>
      </c>
      <c r="EH61">
        <f t="shared" si="385"/>
        <v>0</v>
      </c>
      <c r="EI61">
        <f t="shared" si="385"/>
        <v>0</v>
      </c>
      <c r="EJ61">
        <f t="shared" si="385"/>
        <v>0</v>
      </c>
      <c r="EK61">
        <f t="shared" si="385"/>
        <v>0</v>
      </c>
      <c r="EL61">
        <f t="shared" si="385"/>
        <v>0</v>
      </c>
      <c r="EM61">
        <f t="shared" si="385"/>
        <v>0</v>
      </c>
      <c r="EN61">
        <f t="shared" si="385"/>
        <v>0</v>
      </c>
      <c r="EO61">
        <f t="shared" si="385"/>
        <v>0</v>
      </c>
      <c r="EP61">
        <f t="shared" si="385"/>
        <v>0</v>
      </c>
      <c r="EQ61">
        <f t="shared" si="385"/>
        <v>0</v>
      </c>
      <c r="ER61">
        <f t="shared" si="385"/>
        <v>0</v>
      </c>
      <c r="ES61">
        <f t="shared" si="385"/>
        <v>0</v>
      </c>
      <c r="ET61">
        <f t="shared" si="385"/>
        <v>0</v>
      </c>
      <c r="EU61">
        <f t="shared" si="385"/>
        <v>0</v>
      </c>
      <c r="EV61">
        <f t="shared" si="385"/>
        <v>0</v>
      </c>
      <c r="EW61">
        <f t="shared" si="385"/>
        <v>0</v>
      </c>
      <c r="EX61">
        <f t="shared" si="385"/>
        <v>0</v>
      </c>
      <c r="EY61">
        <f t="shared" si="385"/>
        <v>0</v>
      </c>
      <c r="EZ61">
        <f t="shared" si="385"/>
        <v>0</v>
      </c>
      <c r="FA61">
        <f t="shared" si="385"/>
        <v>0</v>
      </c>
      <c r="FB61">
        <f t="shared" si="385"/>
        <v>0</v>
      </c>
      <c r="FC61">
        <f t="shared" si="385"/>
        <v>0</v>
      </c>
      <c r="FD61">
        <f t="shared" si="385"/>
        <v>0</v>
      </c>
      <c r="FE61">
        <f t="shared" si="385"/>
        <v>0</v>
      </c>
      <c r="FF61">
        <f t="shared" si="385"/>
        <v>0</v>
      </c>
      <c r="FG61">
        <f t="shared" si="385"/>
        <v>0</v>
      </c>
    </row>
    <row r="62" spans="1:163" x14ac:dyDescent="0.35">
      <c r="A62" t="s">
        <v>179</v>
      </c>
      <c r="B62" t="str">
        <f>"(187)"</f>
        <v>(187)</v>
      </c>
      <c r="D62">
        <f t="shared" si="369"/>
        <v>0</v>
      </c>
      <c r="E62">
        <f t="shared" ref="E62:BP62" si="386">E11-D11</f>
        <v>0</v>
      </c>
      <c r="F62">
        <f t="shared" si="386"/>
        <v>0</v>
      </c>
      <c r="G62">
        <f t="shared" si="386"/>
        <v>0</v>
      </c>
      <c r="H62">
        <f t="shared" si="386"/>
        <v>0</v>
      </c>
      <c r="I62">
        <f t="shared" si="386"/>
        <v>0</v>
      </c>
      <c r="J62">
        <f t="shared" si="386"/>
        <v>0</v>
      </c>
      <c r="K62">
        <f t="shared" si="386"/>
        <v>0</v>
      </c>
      <c r="L62">
        <f t="shared" si="386"/>
        <v>0</v>
      </c>
      <c r="M62">
        <f t="shared" si="386"/>
        <v>0</v>
      </c>
      <c r="N62">
        <f t="shared" si="386"/>
        <v>0</v>
      </c>
      <c r="O62">
        <f t="shared" si="386"/>
        <v>0</v>
      </c>
      <c r="P62">
        <f t="shared" si="386"/>
        <v>0</v>
      </c>
      <c r="Q62">
        <f t="shared" si="386"/>
        <v>0</v>
      </c>
      <c r="R62">
        <f t="shared" si="386"/>
        <v>0</v>
      </c>
      <c r="S62">
        <f t="shared" si="386"/>
        <v>0</v>
      </c>
      <c r="T62">
        <f t="shared" si="386"/>
        <v>0</v>
      </c>
      <c r="U62">
        <f t="shared" si="386"/>
        <v>0</v>
      </c>
      <c r="V62">
        <f t="shared" si="386"/>
        <v>0</v>
      </c>
      <c r="W62">
        <f t="shared" si="386"/>
        <v>0</v>
      </c>
      <c r="X62">
        <f t="shared" si="386"/>
        <v>2</v>
      </c>
      <c r="Y62">
        <f t="shared" si="386"/>
        <v>0</v>
      </c>
      <c r="Z62">
        <f t="shared" si="386"/>
        <v>0</v>
      </c>
      <c r="AA62">
        <f t="shared" si="386"/>
        <v>0</v>
      </c>
      <c r="AB62">
        <f t="shared" si="386"/>
        <v>0</v>
      </c>
      <c r="AC62">
        <f t="shared" si="386"/>
        <v>0</v>
      </c>
      <c r="AD62">
        <f t="shared" si="386"/>
        <v>0</v>
      </c>
      <c r="AE62">
        <f t="shared" si="386"/>
        <v>0</v>
      </c>
      <c r="AF62">
        <f t="shared" si="386"/>
        <v>0</v>
      </c>
      <c r="AG62">
        <f t="shared" si="386"/>
        <v>0</v>
      </c>
      <c r="AH62">
        <f t="shared" si="386"/>
        <v>0</v>
      </c>
      <c r="AI62">
        <f t="shared" si="386"/>
        <v>0</v>
      </c>
      <c r="AJ62">
        <f t="shared" si="386"/>
        <v>0</v>
      </c>
      <c r="AK62">
        <f t="shared" si="386"/>
        <v>0</v>
      </c>
      <c r="AL62">
        <f t="shared" si="386"/>
        <v>0</v>
      </c>
      <c r="AM62">
        <f t="shared" si="386"/>
        <v>0</v>
      </c>
      <c r="AN62">
        <f t="shared" si="386"/>
        <v>0</v>
      </c>
      <c r="AO62">
        <f t="shared" si="386"/>
        <v>0</v>
      </c>
      <c r="AP62">
        <f t="shared" si="386"/>
        <v>0</v>
      </c>
      <c r="AQ62">
        <f t="shared" si="386"/>
        <v>0</v>
      </c>
      <c r="AR62">
        <f t="shared" si="386"/>
        <v>0</v>
      </c>
      <c r="AS62">
        <f t="shared" si="386"/>
        <v>0</v>
      </c>
      <c r="AT62">
        <f t="shared" si="386"/>
        <v>0</v>
      </c>
      <c r="AU62">
        <f t="shared" si="386"/>
        <v>0</v>
      </c>
      <c r="AV62">
        <f t="shared" si="386"/>
        <v>0</v>
      </c>
      <c r="AW62">
        <f t="shared" si="386"/>
        <v>1</v>
      </c>
      <c r="AX62">
        <f t="shared" si="386"/>
        <v>0</v>
      </c>
      <c r="AY62">
        <f t="shared" si="386"/>
        <v>0</v>
      </c>
      <c r="AZ62">
        <f t="shared" si="386"/>
        <v>0</v>
      </c>
      <c r="BA62">
        <f t="shared" si="386"/>
        <v>0</v>
      </c>
      <c r="BB62">
        <f t="shared" si="386"/>
        <v>0</v>
      </c>
      <c r="BC62">
        <f t="shared" si="386"/>
        <v>5</v>
      </c>
      <c r="BD62">
        <f t="shared" si="386"/>
        <v>0</v>
      </c>
      <c r="BE62">
        <f t="shared" si="386"/>
        <v>0</v>
      </c>
      <c r="BF62">
        <f t="shared" si="386"/>
        <v>0</v>
      </c>
      <c r="BG62">
        <f t="shared" si="386"/>
        <v>0</v>
      </c>
      <c r="BH62">
        <f t="shared" si="386"/>
        <v>1</v>
      </c>
      <c r="BI62">
        <f t="shared" si="386"/>
        <v>0</v>
      </c>
      <c r="BJ62">
        <f t="shared" si="386"/>
        <v>3</v>
      </c>
      <c r="BK62">
        <f t="shared" si="386"/>
        <v>4</v>
      </c>
      <c r="BL62">
        <f t="shared" si="386"/>
        <v>0</v>
      </c>
      <c r="BM62">
        <f t="shared" si="386"/>
        <v>6</v>
      </c>
      <c r="BN62">
        <f t="shared" si="386"/>
        <v>7</v>
      </c>
      <c r="BO62">
        <f t="shared" si="386"/>
        <v>9</v>
      </c>
      <c r="BP62">
        <f t="shared" si="386"/>
        <v>7</v>
      </c>
      <c r="BQ62">
        <f t="shared" ref="BQ62:FG62" si="387">BQ11-BP11</f>
        <v>4</v>
      </c>
      <c r="BR62">
        <f t="shared" si="387"/>
        <v>15</v>
      </c>
      <c r="BS62">
        <f t="shared" si="387"/>
        <v>2</v>
      </c>
      <c r="BT62">
        <f t="shared" si="387"/>
        <v>55</v>
      </c>
      <c r="BU62">
        <f t="shared" si="387"/>
        <v>69</v>
      </c>
      <c r="BV62">
        <f t="shared" si="387"/>
        <v>45</v>
      </c>
      <c r="BW62">
        <f t="shared" si="387"/>
        <v>46</v>
      </c>
      <c r="BX62">
        <f t="shared" si="387"/>
        <v>52</v>
      </c>
      <c r="BY62">
        <f t="shared" si="387"/>
        <v>22</v>
      </c>
      <c r="BZ62">
        <f t="shared" si="387"/>
        <v>51</v>
      </c>
      <c r="CA62">
        <f t="shared" si="387"/>
        <v>88</v>
      </c>
      <c r="CB62">
        <f t="shared" si="387"/>
        <v>86</v>
      </c>
      <c r="CC62">
        <f t="shared" si="387"/>
        <v>118</v>
      </c>
      <c r="CD62">
        <f t="shared" si="387"/>
        <v>97</v>
      </c>
      <c r="CE62">
        <f t="shared" si="387"/>
        <v>250</v>
      </c>
      <c r="CF62">
        <f t="shared" si="387"/>
        <v>246</v>
      </c>
      <c r="CG62">
        <f t="shared" si="387"/>
        <v>179</v>
      </c>
      <c r="CH62">
        <f t="shared" si="387"/>
        <v>224</v>
      </c>
      <c r="CI62">
        <f t="shared" si="387"/>
        <v>292</v>
      </c>
      <c r="CJ62">
        <f t="shared" si="387"/>
        <v>318</v>
      </c>
      <c r="CK62">
        <f t="shared" si="387"/>
        <v>286</v>
      </c>
      <c r="CL62">
        <f t="shared" si="387"/>
        <v>467</v>
      </c>
      <c r="CM62">
        <f t="shared" si="387"/>
        <v>234</v>
      </c>
      <c r="CN62">
        <f t="shared" si="387"/>
        <v>155</v>
      </c>
      <c r="CO62">
        <f t="shared" si="387"/>
        <v>427</v>
      </c>
      <c r="CP62">
        <f t="shared" si="387"/>
        <v>547</v>
      </c>
      <c r="CQ62">
        <f t="shared" si="387"/>
        <v>471</v>
      </c>
      <c r="CR62">
        <f t="shared" si="387"/>
        <v>677</v>
      </c>
      <c r="CS62">
        <f t="shared" si="387"/>
        <v>682</v>
      </c>
      <c r="CT62">
        <f t="shared" si="387"/>
        <v>517</v>
      </c>
      <c r="CU62">
        <f t="shared" si="387"/>
        <v>579</v>
      </c>
      <c r="CV62">
        <f t="shared" si="387"/>
        <v>1110</v>
      </c>
      <c r="CW62">
        <f t="shared" si="387"/>
        <v>1830</v>
      </c>
      <c r="CX62">
        <f t="shared" si="387"/>
        <v>1333</v>
      </c>
      <c r="CY62">
        <f t="shared" si="387"/>
        <v>1601</v>
      </c>
      <c r="CZ62">
        <f t="shared" si="387"/>
        <v>1793</v>
      </c>
      <c r="DA62">
        <f t="shared" si="387"/>
        <v>1626</v>
      </c>
      <c r="DB62">
        <f t="shared" si="387"/>
        <v>1456</v>
      </c>
      <c r="DC62">
        <f t="shared" si="387"/>
        <v>1770</v>
      </c>
      <c r="DD62">
        <f t="shared" si="387"/>
        <v>1462</v>
      </c>
      <c r="DE62">
        <f t="shared" si="387"/>
        <v>2476</v>
      </c>
      <c r="DF62">
        <f t="shared" si="387"/>
        <v>2805</v>
      </c>
      <c r="DG62">
        <f t="shared" si="387"/>
        <v>5308</v>
      </c>
      <c r="DH62">
        <f t="shared" si="387"/>
        <v>2390</v>
      </c>
      <c r="DI62">
        <f t="shared" si="387"/>
        <v>5495</v>
      </c>
      <c r="DJ62">
        <f t="shared" si="387"/>
        <v>3711</v>
      </c>
      <c r="DK62">
        <f t="shared" si="387"/>
        <v>4491</v>
      </c>
      <c r="DL62">
        <f t="shared" si="387"/>
        <v>5527</v>
      </c>
      <c r="DM62">
        <f t="shared" si="387"/>
        <v>4696</v>
      </c>
      <c r="DN62">
        <f t="shared" si="387"/>
        <v>4940</v>
      </c>
      <c r="DO62">
        <f t="shared" si="387"/>
        <v>4207</v>
      </c>
      <c r="DP62">
        <f t="shared" si="387"/>
        <v>2836</v>
      </c>
      <c r="DQ62">
        <f t="shared" si="387"/>
        <v>5921</v>
      </c>
      <c r="DR62">
        <f t="shared" si="387"/>
        <v>9262</v>
      </c>
      <c r="DS62">
        <f t="shared" si="387"/>
        <v>7289</v>
      </c>
      <c r="DT62">
        <f t="shared" si="387"/>
        <v>7144</v>
      </c>
      <c r="DU62">
        <f t="shared" si="387"/>
        <v>8111</v>
      </c>
      <c r="DV62">
        <f t="shared" si="387"/>
        <v>5363</v>
      </c>
      <c r="DW62">
        <f t="shared" si="387"/>
        <v>5499</v>
      </c>
      <c r="DX62">
        <f t="shared" si="387"/>
        <v>12331</v>
      </c>
      <c r="DY62">
        <f t="shared" si="387"/>
        <v>11079</v>
      </c>
      <c r="DZ62">
        <f t="shared" si="387"/>
        <v>8785</v>
      </c>
      <c r="EA62">
        <f t="shared" si="387"/>
        <v>8264</v>
      </c>
      <c r="EB62">
        <f t="shared" si="387"/>
        <v>8212</v>
      </c>
      <c r="EC62">
        <f t="shared" si="387"/>
        <v>4414</v>
      </c>
      <c r="ED62">
        <f t="shared" si="387"/>
        <v>3631</v>
      </c>
      <c r="EE62">
        <f t="shared" si="387"/>
        <v>11088</v>
      </c>
      <c r="EF62">
        <f t="shared" si="387"/>
        <v>8957</v>
      </c>
      <c r="EG62">
        <f t="shared" si="387"/>
        <v>8638</v>
      </c>
      <c r="EH62">
        <f t="shared" si="387"/>
        <v>8040</v>
      </c>
      <c r="EI62">
        <f t="shared" si="387"/>
        <v>8698</v>
      </c>
      <c r="EJ62">
        <f t="shared" si="387"/>
        <v>5337</v>
      </c>
      <c r="EK62">
        <f t="shared" si="387"/>
        <v>3954</v>
      </c>
      <c r="EL62">
        <f t="shared" si="387"/>
        <v>11691</v>
      </c>
      <c r="EM62">
        <f t="shared" si="387"/>
        <v>10378</v>
      </c>
      <c r="EN62">
        <f t="shared" si="387"/>
        <v>8354</v>
      </c>
      <c r="EO62">
        <f t="shared" si="387"/>
        <v>8213</v>
      </c>
      <c r="EP62">
        <f t="shared" si="387"/>
        <v>5266</v>
      </c>
      <c r="EQ62">
        <f t="shared" si="387"/>
        <v>5408</v>
      </c>
      <c r="ER62">
        <f t="shared" si="387"/>
        <v>4485</v>
      </c>
      <c r="ES62">
        <f t="shared" si="387"/>
        <v>9759</v>
      </c>
      <c r="ET62">
        <f t="shared" si="387"/>
        <v>10020</v>
      </c>
      <c r="EU62">
        <f t="shared" si="387"/>
        <v>9609</v>
      </c>
      <c r="EV62">
        <f t="shared" si="387"/>
        <v>10442</v>
      </c>
      <c r="EW62">
        <f t="shared" si="387"/>
        <v>10173</v>
      </c>
      <c r="EX62">
        <f t="shared" si="387"/>
        <v>5118</v>
      </c>
      <c r="EY62">
        <f t="shared" si="387"/>
        <v>4705</v>
      </c>
      <c r="EZ62">
        <f t="shared" si="387"/>
        <v>12000</v>
      </c>
      <c r="FA62">
        <f t="shared" si="387"/>
        <v>12375</v>
      </c>
      <c r="FB62">
        <f t="shared" si="387"/>
        <v>6335</v>
      </c>
      <c r="FC62">
        <f t="shared" si="387"/>
        <v>8967</v>
      </c>
      <c r="FD62">
        <f t="shared" si="387"/>
        <v>9179</v>
      </c>
      <c r="FE62">
        <f t="shared" si="387"/>
        <v>5733</v>
      </c>
      <c r="FF62">
        <f t="shared" si="387"/>
        <v>4342</v>
      </c>
      <c r="FG62">
        <f t="shared" si="387"/>
        <v>9195</v>
      </c>
    </row>
    <row r="63" spans="1:163" x14ac:dyDescent="0.35">
      <c r="A63" t="s">
        <v>134</v>
      </c>
      <c r="B63" t="str">
        <f>"(228)"</f>
        <v>(228)</v>
      </c>
      <c r="D63">
        <f t="shared" ref="D63" si="388">D12-C12</f>
        <v>0</v>
      </c>
      <c r="E63">
        <f t="shared" ref="E63:V63" si="389">E12-D12</f>
        <v>0</v>
      </c>
      <c r="F63">
        <f t="shared" si="389"/>
        <v>0</v>
      </c>
      <c r="G63">
        <f t="shared" si="389"/>
        <v>0</v>
      </c>
      <c r="H63">
        <f t="shared" si="389"/>
        <v>0</v>
      </c>
      <c r="I63">
        <f t="shared" si="389"/>
        <v>0</v>
      </c>
      <c r="J63">
        <f t="shared" si="389"/>
        <v>0</v>
      </c>
      <c r="K63">
        <f t="shared" si="389"/>
        <v>0</v>
      </c>
      <c r="L63">
        <f t="shared" si="389"/>
        <v>0</v>
      </c>
      <c r="M63">
        <f t="shared" si="389"/>
        <v>0</v>
      </c>
      <c r="N63">
        <f t="shared" si="389"/>
        <v>0</v>
      </c>
      <c r="O63">
        <f t="shared" si="389"/>
        <v>0</v>
      </c>
      <c r="P63">
        <f t="shared" si="389"/>
        <v>0</v>
      </c>
      <c r="Q63">
        <f t="shared" si="389"/>
        <v>0</v>
      </c>
      <c r="R63">
        <f t="shared" si="389"/>
        <v>0</v>
      </c>
      <c r="S63">
        <f t="shared" si="389"/>
        <v>0</v>
      </c>
      <c r="T63">
        <f t="shared" si="389"/>
        <v>0</v>
      </c>
      <c r="U63">
        <f t="shared" si="389"/>
        <v>3</v>
      </c>
      <c r="V63">
        <f t="shared" si="389"/>
        <v>0</v>
      </c>
      <c r="W63">
        <f t="shared" ref="W63:BO63" si="390">W12-V12</f>
        <v>0</v>
      </c>
      <c r="X63">
        <f t="shared" si="390"/>
        <v>0</v>
      </c>
      <c r="Y63">
        <f t="shared" si="390"/>
        <v>0</v>
      </c>
      <c r="Z63">
        <f t="shared" si="390"/>
        <v>0</v>
      </c>
      <c r="AA63">
        <f t="shared" si="390"/>
        <v>0</v>
      </c>
      <c r="AB63">
        <f t="shared" si="390"/>
        <v>0</v>
      </c>
      <c r="AC63">
        <f t="shared" si="390"/>
        <v>0</v>
      </c>
      <c r="AD63">
        <f t="shared" si="390"/>
        <v>0</v>
      </c>
      <c r="AE63">
        <f t="shared" si="390"/>
        <v>0</v>
      </c>
      <c r="AF63">
        <f t="shared" si="390"/>
        <v>0</v>
      </c>
      <c r="AG63">
        <f t="shared" si="390"/>
        <v>2</v>
      </c>
      <c r="AH63">
        <f t="shared" si="390"/>
        <v>0</v>
      </c>
      <c r="AI63">
        <f t="shared" si="390"/>
        <v>0</v>
      </c>
      <c r="AJ63">
        <f t="shared" si="390"/>
        <v>0</v>
      </c>
      <c r="AK63">
        <f t="shared" si="390"/>
        <v>1</v>
      </c>
      <c r="AL63">
        <f t="shared" si="390"/>
        <v>0</v>
      </c>
      <c r="AM63">
        <f t="shared" si="390"/>
        <v>0</v>
      </c>
      <c r="AN63">
        <f t="shared" si="390"/>
        <v>1</v>
      </c>
      <c r="AO63">
        <f t="shared" si="390"/>
        <v>0</v>
      </c>
      <c r="AP63">
        <f t="shared" si="390"/>
        <v>0</v>
      </c>
      <c r="AQ63">
        <f t="shared" si="390"/>
        <v>0</v>
      </c>
      <c r="AR63">
        <f t="shared" si="390"/>
        <v>0</v>
      </c>
      <c r="AS63">
        <f t="shared" si="390"/>
        <v>0</v>
      </c>
      <c r="AT63">
        <f t="shared" si="390"/>
        <v>0</v>
      </c>
      <c r="AU63">
        <f t="shared" si="390"/>
        <v>0</v>
      </c>
      <c r="AV63">
        <f t="shared" si="390"/>
        <v>0</v>
      </c>
      <c r="AW63">
        <f t="shared" si="390"/>
        <v>0</v>
      </c>
      <c r="AX63">
        <f t="shared" si="390"/>
        <v>0</v>
      </c>
      <c r="AY63">
        <f t="shared" si="390"/>
        <v>1</v>
      </c>
      <c r="AZ63">
        <f t="shared" si="390"/>
        <v>0</v>
      </c>
      <c r="BA63">
        <f t="shared" si="390"/>
        <v>4</v>
      </c>
      <c r="BB63">
        <f t="shared" si="390"/>
        <v>0</v>
      </c>
      <c r="BC63">
        <f t="shared" si="390"/>
        <v>0</v>
      </c>
      <c r="BD63">
        <f t="shared" si="390"/>
        <v>0</v>
      </c>
      <c r="BE63">
        <f t="shared" si="390"/>
        <v>5</v>
      </c>
      <c r="BF63">
        <f t="shared" si="390"/>
        <v>0</v>
      </c>
      <c r="BG63">
        <f t="shared" si="390"/>
        <v>88</v>
      </c>
      <c r="BH63">
        <f t="shared" si="390"/>
        <v>16</v>
      </c>
      <c r="BI63">
        <f t="shared" si="390"/>
        <v>26</v>
      </c>
      <c r="BJ63">
        <f t="shared" si="390"/>
        <v>29</v>
      </c>
      <c r="BK63">
        <f t="shared" si="390"/>
        <v>2</v>
      </c>
      <c r="BL63">
        <f t="shared" si="390"/>
        <v>0</v>
      </c>
      <c r="BM63">
        <f t="shared" si="390"/>
        <v>170</v>
      </c>
      <c r="BN63">
        <f t="shared" si="390"/>
        <v>13</v>
      </c>
      <c r="BO63">
        <f t="shared" si="390"/>
        <v>320</v>
      </c>
      <c r="BP63">
        <f t="shared" ref="BP63:FG63" si="391">BP12-BO12</f>
        <v>188</v>
      </c>
      <c r="BQ63">
        <f t="shared" si="391"/>
        <v>203</v>
      </c>
      <c r="BR63">
        <f t="shared" si="391"/>
        <v>1593</v>
      </c>
      <c r="BS63">
        <f t="shared" si="391"/>
        <v>2979</v>
      </c>
      <c r="BT63">
        <f t="shared" si="391"/>
        <v>1380</v>
      </c>
      <c r="BU63">
        <f t="shared" si="391"/>
        <v>1450</v>
      </c>
      <c r="BV63">
        <f t="shared" si="391"/>
        <v>527</v>
      </c>
      <c r="BW63">
        <f t="shared" si="391"/>
        <v>706</v>
      </c>
      <c r="BX63">
        <f t="shared" si="391"/>
        <v>4945</v>
      </c>
      <c r="BY63">
        <f t="shared" si="391"/>
        <v>2796</v>
      </c>
      <c r="BZ63">
        <f t="shared" si="391"/>
        <v>2133</v>
      </c>
      <c r="CA63">
        <f t="shared" si="391"/>
        <v>2182</v>
      </c>
      <c r="CB63">
        <f t="shared" si="391"/>
        <v>1796</v>
      </c>
      <c r="CC63">
        <f t="shared" si="391"/>
        <v>1851</v>
      </c>
      <c r="CD63">
        <f t="shared" si="391"/>
        <v>3380</v>
      </c>
      <c r="CE63">
        <f t="shared" si="391"/>
        <v>2480</v>
      </c>
      <c r="CF63">
        <f t="shared" si="391"/>
        <v>1718</v>
      </c>
      <c r="CG63">
        <f t="shared" si="391"/>
        <v>10494</v>
      </c>
      <c r="CH63">
        <f t="shared" si="391"/>
        <v>4281</v>
      </c>
      <c r="CI63">
        <f t="shared" si="391"/>
        <v>4333</v>
      </c>
      <c r="CJ63">
        <f t="shared" si="391"/>
        <v>2607</v>
      </c>
      <c r="CK63">
        <f t="shared" si="391"/>
        <v>3842</v>
      </c>
      <c r="CL63">
        <f t="shared" si="391"/>
        <v>6295</v>
      </c>
      <c r="CM63">
        <f t="shared" si="391"/>
        <v>5497</v>
      </c>
      <c r="CN63">
        <f t="shared" si="391"/>
        <v>1992</v>
      </c>
      <c r="CO63">
        <f t="shared" si="391"/>
        <v>2875</v>
      </c>
      <c r="CP63">
        <f t="shared" si="391"/>
        <v>2162</v>
      </c>
      <c r="CQ63">
        <f t="shared" si="391"/>
        <v>2837</v>
      </c>
      <c r="CR63">
        <f t="shared" si="391"/>
        <v>18876</v>
      </c>
      <c r="CS63">
        <f t="shared" si="391"/>
        <v>1293</v>
      </c>
      <c r="CT63">
        <f t="shared" si="391"/>
        <v>6616</v>
      </c>
      <c r="CU63">
        <f t="shared" si="391"/>
        <v>4436</v>
      </c>
      <c r="CV63">
        <f t="shared" si="391"/>
        <v>4512</v>
      </c>
      <c r="CW63">
        <f t="shared" si="391"/>
        <v>4784</v>
      </c>
      <c r="CX63">
        <f t="shared" si="391"/>
        <v>33227</v>
      </c>
      <c r="CY63">
        <f t="shared" si="391"/>
        <v>10068</v>
      </c>
      <c r="CZ63">
        <f t="shared" si="391"/>
        <v>11367</v>
      </c>
      <c r="DA63">
        <f t="shared" si="391"/>
        <v>4770</v>
      </c>
      <c r="DB63">
        <f t="shared" si="391"/>
        <v>7028</v>
      </c>
      <c r="DC63">
        <f t="shared" si="391"/>
        <v>2611</v>
      </c>
      <c r="DD63">
        <f t="shared" si="391"/>
        <v>119</v>
      </c>
      <c r="DE63">
        <f t="shared" si="391"/>
        <v>5126</v>
      </c>
      <c r="DF63">
        <f t="shared" si="391"/>
        <v>3957</v>
      </c>
      <c r="DG63">
        <f t="shared" si="391"/>
        <v>13541</v>
      </c>
      <c r="DH63">
        <f t="shared" si="391"/>
        <v>3635</v>
      </c>
      <c r="DI63">
        <f t="shared" si="391"/>
        <v>16564</v>
      </c>
      <c r="DJ63">
        <f t="shared" si="391"/>
        <v>-2446</v>
      </c>
      <c r="DK63">
        <f t="shared" si="391"/>
        <v>13143</v>
      </c>
      <c r="DL63">
        <f t="shared" si="391"/>
        <v>2984</v>
      </c>
      <c r="DM63">
        <f t="shared" si="391"/>
        <v>4333</v>
      </c>
      <c r="DN63">
        <f t="shared" si="391"/>
        <v>17629</v>
      </c>
      <c r="DO63">
        <f t="shared" si="391"/>
        <v>3889</v>
      </c>
      <c r="DP63">
        <f t="shared" si="391"/>
        <v>10913</v>
      </c>
      <c r="DQ63">
        <f t="shared" si="391"/>
        <v>6214</v>
      </c>
      <c r="DR63">
        <f t="shared" si="391"/>
        <v>4920</v>
      </c>
      <c r="DS63">
        <f t="shared" si="391"/>
        <v>4106</v>
      </c>
      <c r="DT63">
        <f t="shared" si="391"/>
        <v>51717</v>
      </c>
      <c r="DU63">
        <f t="shared" si="391"/>
        <v>11104</v>
      </c>
      <c r="DV63">
        <f t="shared" si="391"/>
        <v>5497</v>
      </c>
      <c r="DW63">
        <f t="shared" si="391"/>
        <v>12421</v>
      </c>
      <c r="DX63">
        <f t="shared" si="391"/>
        <v>5745</v>
      </c>
      <c r="DY63">
        <f t="shared" si="391"/>
        <v>6606</v>
      </c>
      <c r="DZ63">
        <f t="shared" si="391"/>
        <v>8483</v>
      </c>
      <c r="EA63">
        <f t="shared" si="391"/>
        <v>6455</v>
      </c>
      <c r="EB63">
        <f t="shared" si="391"/>
        <v>10015</v>
      </c>
      <c r="EC63">
        <f t="shared" si="391"/>
        <v>28297</v>
      </c>
      <c r="ED63">
        <f t="shared" si="391"/>
        <v>13473</v>
      </c>
      <c r="EE63">
        <f t="shared" si="391"/>
        <v>5637</v>
      </c>
      <c r="EF63">
        <f t="shared" si="391"/>
        <v>15390</v>
      </c>
      <c r="EG63">
        <f t="shared" si="391"/>
        <v>5744</v>
      </c>
      <c r="EH63">
        <f t="shared" si="391"/>
        <v>6704</v>
      </c>
      <c r="EI63">
        <f t="shared" si="391"/>
        <v>9143</v>
      </c>
      <c r="EJ63">
        <f t="shared" si="391"/>
        <v>5518</v>
      </c>
      <c r="EK63">
        <f t="shared" si="391"/>
        <v>12155</v>
      </c>
      <c r="EL63">
        <f t="shared" si="391"/>
        <v>6333</v>
      </c>
      <c r="EM63">
        <f t="shared" si="391"/>
        <v>8649</v>
      </c>
      <c r="EN63">
        <f t="shared" si="391"/>
        <v>6788</v>
      </c>
      <c r="EO63">
        <f t="shared" si="391"/>
        <v>7094</v>
      </c>
      <c r="EP63">
        <f t="shared" si="391"/>
        <v>9220</v>
      </c>
      <c r="EQ63">
        <f t="shared" si="391"/>
        <v>5210</v>
      </c>
      <c r="ER63">
        <f t="shared" si="391"/>
        <v>14518</v>
      </c>
      <c r="ES63">
        <f t="shared" si="391"/>
        <v>7169</v>
      </c>
      <c r="ET63">
        <f t="shared" si="391"/>
        <v>8688</v>
      </c>
      <c r="EU63">
        <f t="shared" si="391"/>
        <v>6924</v>
      </c>
      <c r="EV63">
        <f t="shared" si="391"/>
        <v>7600</v>
      </c>
      <c r="EW63">
        <f t="shared" si="391"/>
        <v>10745</v>
      </c>
      <c r="EX63">
        <f t="shared" si="391"/>
        <v>4673</v>
      </c>
      <c r="EY63">
        <f t="shared" si="391"/>
        <v>18065</v>
      </c>
      <c r="EZ63">
        <f t="shared" si="391"/>
        <v>7350</v>
      </c>
      <c r="FA63">
        <f t="shared" si="391"/>
        <v>8613</v>
      </c>
      <c r="FB63">
        <f t="shared" si="391"/>
        <v>7401</v>
      </c>
      <c r="FC63">
        <f t="shared" si="391"/>
        <v>7247</v>
      </c>
      <c r="FD63">
        <f t="shared" si="391"/>
        <v>8499</v>
      </c>
      <c r="FE63">
        <f t="shared" si="391"/>
        <v>5856</v>
      </c>
      <c r="FF63">
        <f t="shared" si="391"/>
        <v>20039</v>
      </c>
      <c r="FG63">
        <f t="shared" si="391"/>
        <v>15428</v>
      </c>
    </row>
    <row r="64" spans="1:163" x14ac:dyDescent="0.35">
      <c r="A64" t="s">
        <v>70</v>
      </c>
      <c r="B64" t="str">
        <f>"(32)"</f>
        <v>(32)</v>
      </c>
      <c r="D64">
        <f t="shared" ref="D64" si="392">D13-C13</f>
        <v>0</v>
      </c>
      <c r="E64">
        <f t="shared" ref="E64" si="393">E13-D13</f>
        <v>0</v>
      </c>
      <c r="F64">
        <f t="shared" ref="F64" si="394">F13-E13</f>
        <v>0</v>
      </c>
      <c r="G64">
        <f t="shared" ref="G64" si="395">G13-F13</f>
        <v>0</v>
      </c>
      <c r="H64">
        <f t="shared" ref="H64" si="396">H13-G13</f>
        <v>0</v>
      </c>
      <c r="I64">
        <f t="shared" ref="I64" si="397">I13-H13</f>
        <v>0</v>
      </c>
      <c r="J64">
        <f t="shared" ref="J64" si="398">J13-I13</f>
        <v>0</v>
      </c>
      <c r="K64">
        <f t="shared" ref="K64" si="399">K13-J13</f>
        <v>0</v>
      </c>
      <c r="L64">
        <f t="shared" ref="L64" si="400">L13-K13</f>
        <v>0</v>
      </c>
      <c r="M64">
        <f t="shared" ref="M64" si="401">M13-L13</f>
        <v>0</v>
      </c>
      <c r="N64">
        <f t="shared" ref="N64" si="402">N13-M13</f>
        <v>0</v>
      </c>
      <c r="O64">
        <f t="shared" ref="O64" si="403">O13-N13</f>
        <v>0</v>
      </c>
      <c r="P64">
        <f t="shared" ref="P64" si="404">P13-O13</f>
        <v>0</v>
      </c>
      <c r="Q64">
        <f t="shared" ref="Q64" si="405">Q13-P13</f>
        <v>0</v>
      </c>
      <c r="R64">
        <f t="shared" ref="R64" si="406">R13-Q13</f>
        <v>0</v>
      </c>
      <c r="S64">
        <f t="shared" ref="S64" si="407">S13-R13</f>
        <v>0</v>
      </c>
      <c r="T64">
        <f t="shared" ref="T64" si="408">T13-S13</f>
        <v>0</v>
      </c>
      <c r="U64">
        <f t="shared" ref="U64" si="409">U13-T13</f>
        <v>0</v>
      </c>
      <c r="V64">
        <f t="shared" ref="V64" si="410">V13-U13</f>
        <v>0</v>
      </c>
      <c r="W64">
        <f t="shared" ref="W64" si="411">W13-V13</f>
        <v>0</v>
      </c>
      <c r="X64">
        <f t="shared" ref="X64" si="412">X13-W13</f>
        <v>0</v>
      </c>
      <c r="Y64">
        <f t="shared" ref="Y64" si="413">Y13-X13</f>
        <v>0</v>
      </c>
      <c r="Z64">
        <f t="shared" ref="Z64" si="414">Z13-Y13</f>
        <v>0</v>
      </c>
      <c r="AA64">
        <f t="shared" ref="AA64" si="415">AA13-Z13</f>
        <v>0</v>
      </c>
      <c r="AB64">
        <f t="shared" ref="AB64" si="416">AB13-AA13</f>
        <v>0</v>
      </c>
      <c r="AC64">
        <f t="shared" ref="AC64" si="417">AC13-AB13</f>
        <v>0</v>
      </c>
      <c r="AD64">
        <f t="shared" ref="AD64" si="418">AD13-AC13</f>
        <v>0</v>
      </c>
      <c r="AE64">
        <f t="shared" ref="AE64" si="419">AE13-AD13</f>
        <v>0</v>
      </c>
      <c r="AF64">
        <f t="shared" ref="AF64" si="420">AF13-AE13</f>
        <v>0</v>
      </c>
      <c r="AG64">
        <f t="shared" ref="AG64" si="421">AG13-AF13</f>
        <v>0</v>
      </c>
      <c r="AH64">
        <f t="shared" ref="AH64" si="422">AH13-AG13</f>
        <v>0</v>
      </c>
      <c r="AI64">
        <f t="shared" ref="AI64" si="423">AI13-AH13</f>
        <v>0</v>
      </c>
      <c r="AJ64">
        <f t="shared" ref="AJ64" si="424">AJ13-AI13</f>
        <v>0</v>
      </c>
      <c r="AK64">
        <f t="shared" ref="AK64" si="425">AK13-AJ13</f>
        <v>0</v>
      </c>
      <c r="AL64">
        <f t="shared" ref="AL64" si="426">AL13-AK13</f>
        <v>0</v>
      </c>
      <c r="AM64">
        <f t="shared" ref="AM64" si="427">AM13-AL13</f>
        <v>0</v>
      </c>
      <c r="AN64">
        <f t="shared" ref="AN64" si="428">AN13-AM13</f>
        <v>0</v>
      </c>
      <c r="AO64">
        <f t="shared" ref="AO64" si="429">AO13-AN13</f>
        <v>0</v>
      </c>
      <c r="AP64">
        <f t="shared" ref="AP64" si="430">AP13-AO13</f>
        <v>0</v>
      </c>
      <c r="AQ64">
        <f t="shared" ref="AQ64" si="431">AQ13-AP13</f>
        <v>0</v>
      </c>
      <c r="AR64">
        <f t="shared" ref="AR64" si="432">AR13-AQ13</f>
        <v>0</v>
      </c>
      <c r="AS64">
        <f t="shared" ref="AS64" si="433">AS13-AR13</f>
        <v>0</v>
      </c>
      <c r="AT64">
        <f t="shared" ref="AT64" si="434">AT13-AS13</f>
        <v>0</v>
      </c>
      <c r="AU64">
        <f t="shared" ref="AU64" si="435">AU13-AT13</f>
        <v>0</v>
      </c>
      <c r="AV64">
        <f t="shared" ref="AV64" si="436">AV13-AU13</f>
        <v>0</v>
      </c>
      <c r="AW64">
        <f t="shared" ref="AW64" si="437">AW13-AV13</f>
        <v>0</v>
      </c>
      <c r="AX64">
        <f t="shared" ref="AX64" si="438">AX13-AW13</f>
        <v>0</v>
      </c>
      <c r="AY64">
        <f t="shared" ref="AY64" si="439">AY13-AX13</f>
        <v>0</v>
      </c>
      <c r="AZ64">
        <f t="shared" ref="AZ64" si="440">AZ13-AY13</f>
        <v>0</v>
      </c>
      <c r="BA64">
        <f t="shared" ref="BA64" si="441">BA13-AZ13</f>
        <v>0</v>
      </c>
      <c r="BB64">
        <f t="shared" ref="BB64" si="442">BB13-BA13</f>
        <v>0</v>
      </c>
      <c r="BC64">
        <f t="shared" ref="BC64" si="443">BC13-BB13</f>
        <v>0</v>
      </c>
      <c r="BD64">
        <f t="shared" ref="BD64" si="444">BD13-BC13</f>
        <v>0</v>
      </c>
      <c r="BE64">
        <f t="shared" ref="BE64" si="445">BE13-BD13</f>
        <v>1</v>
      </c>
      <c r="BF64">
        <f t="shared" ref="BF64" si="446">BF13-BE13</f>
        <v>1</v>
      </c>
      <c r="BG64">
        <f t="shared" ref="BG64" si="447">BG13-BF13</f>
        <v>0</v>
      </c>
      <c r="BH64">
        <f t="shared" ref="BH64" si="448">BH13-BG13</f>
        <v>0</v>
      </c>
      <c r="BI64">
        <f t="shared" ref="BI64" si="449">BI13-BH13</f>
        <v>0</v>
      </c>
      <c r="BJ64">
        <f t="shared" ref="BJ64" si="450">BJ13-BI13</f>
        <v>0</v>
      </c>
      <c r="BK64">
        <f t="shared" ref="BK64" si="451">BK13-BJ13</f>
        <v>0</v>
      </c>
      <c r="BL64">
        <f t="shared" ref="BL64" si="452">BL13-BK13</f>
        <v>0</v>
      </c>
      <c r="BM64">
        <f t="shared" ref="BM64" si="453">BM13-BL13</f>
        <v>0</v>
      </c>
      <c r="BN64">
        <f t="shared" ref="BN64" si="454">BN13-BM13</f>
        <v>0</v>
      </c>
      <c r="BO64">
        <f t="shared" ref="BO64" si="455">BO13-BN13</f>
        <v>4</v>
      </c>
      <c r="BP64">
        <f t="shared" ref="BP64" si="456">BP13-BO13</f>
        <v>0</v>
      </c>
      <c r="BQ64">
        <f t="shared" ref="BQ64" si="457">BQ13-BP13</f>
        <v>0</v>
      </c>
      <c r="BR64">
        <f t="shared" ref="BR64" si="458">BR13-BQ13</f>
        <v>0</v>
      </c>
      <c r="BS64">
        <f t="shared" ref="BS64" si="459">BS13-BR13</f>
        <v>114</v>
      </c>
      <c r="BT64">
        <f t="shared" ref="BT64" si="460">BT13-BS13</f>
        <v>7</v>
      </c>
      <c r="BU64">
        <f t="shared" ref="BU64" si="461">BU13-BT13</f>
        <v>0</v>
      </c>
      <c r="BV64">
        <f t="shared" ref="BV64" si="462">BV13-BU13</f>
        <v>0</v>
      </c>
      <c r="BW64">
        <f t="shared" ref="BW64" si="463">BW13-BV13</f>
        <v>0</v>
      </c>
      <c r="BX64">
        <f t="shared" ref="BX64" si="464">BX13-BW13</f>
        <v>0</v>
      </c>
      <c r="BY64">
        <f t="shared" ref="BY64" si="465">BY13-BX13</f>
        <v>0</v>
      </c>
      <c r="BZ64">
        <f t="shared" ref="BZ64" si="466">BZ13-BY13</f>
        <v>0</v>
      </c>
      <c r="CA64">
        <f t="shared" ref="CA64" si="467">CA13-BZ13</f>
        <v>0</v>
      </c>
      <c r="CB64">
        <f t="shared" ref="CB64" si="468">CB13-CA13</f>
        <v>0</v>
      </c>
      <c r="CC64">
        <f t="shared" ref="CC64" si="469">CC13-CB13</f>
        <v>46</v>
      </c>
      <c r="CD64">
        <f t="shared" ref="CD64" si="470">CD13-CC13</f>
        <v>0</v>
      </c>
      <c r="CE64">
        <f t="shared" ref="CE64" si="471">CE13-CD13</f>
        <v>0</v>
      </c>
      <c r="CF64">
        <f t="shared" ref="CF64" si="472">CF13-CE13</f>
        <v>0</v>
      </c>
      <c r="CG64">
        <f t="shared" ref="CG64" si="473">CG13-CF13</f>
        <v>0</v>
      </c>
      <c r="CH64">
        <f t="shared" ref="CH64" si="474">CH13-CG13</f>
        <v>2873</v>
      </c>
      <c r="CI64">
        <f t="shared" ref="CI64" si="475">CI13-CH13</f>
        <v>10980</v>
      </c>
      <c r="CJ64">
        <f t="shared" ref="CJ64" si="476">CJ13-CI13</f>
        <v>0</v>
      </c>
      <c r="CK64">
        <f t="shared" ref="CK64" si="477">CK13-CJ13</f>
        <v>0</v>
      </c>
      <c r="CL64">
        <f t="shared" ref="CL64" si="478">CL13-CK13</f>
        <v>0</v>
      </c>
      <c r="CM64">
        <f t="shared" ref="CM64" si="479">CM13-CL13</f>
        <v>8104</v>
      </c>
      <c r="CN64">
        <f t="shared" ref="CN64" si="480">CN13-CM13</f>
        <v>0</v>
      </c>
      <c r="CO64">
        <f t="shared" ref="CO64" si="481">CO13-CN13</f>
        <v>861</v>
      </c>
      <c r="CP64">
        <f t="shared" ref="CP64" si="482">CP13-CO13</f>
        <v>2327</v>
      </c>
      <c r="CQ64">
        <f t="shared" ref="CQ64" si="483">CQ13-CP13</f>
        <v>1255</v>
      </c>
      <c r="CR64">
        <f t="shared" ref="CR64" si="484">CR13-CQ13</f>
        <v>1082</v>
      </c>
      <c r="CS64">
        <f t="shared" ref="CS64" si="485">CS13-CR13</f>
        <v>1505</v>
      </c>
      <c r="CT64">
        <f t="shared" ref="CT64" si="486">CT13-CS13</f>
        <v>992</v>
      </c>
      <c r="CU64">
        <f t="shared" ref="CU64" si="487">CU13-CT13</f>
        <v>990</v>
      </c>
      <c r="CV64">
        <f t="shared" ref="CV64" si="488">CV13-CU13</f>
        <v>1402</v>
      </c>
      <c r="CW64">
        <f t="shared" ref="CW64" si="489">CW13-CV13</f>
        <v>1588</v>
      </c>
      <c r="CX64">
        <f t="shared" ref="CX64" si="490">CX13-CW13</f>
        <v>1803</v>
      </c>
      <c r="CY64">
        <f t="shared" ref="CY64" si="491">CY13-CX13</f>
        <v>2104</v>
      </c>
      <c r="CZ64">
        <f t="shared" ref="CZ64" si="492">CZ13-CY13</f>
        <v>2898</v>
      </c>
      <c r="DA64">
        <f t="shared" ref="DA64" si="493">DA13-CZ13</f>
        <v>2054</v>
      </c>
      <c r="DB64">
        <f t="shared" ref="DB64" si="494">DB13-DA13</f>
        <v>2824</v>
      </c>
      <c r="DC64">
        <f t="shared" ref="DC64" si="495">DC13-DB13</f>
        <v>2406</v>
      </c>
      <c r="DD64">
        <f t="shared" ref="DD64" si="496">DD13-DC13</f>
        <v>3149</v>
      </c>
      <c r="DE64">
        <f t="shared" ref="DE64" si="497">DE13-DD13</f>
        <v>3980</v>
      </c>
      <c r="DF64">
        <f t="shared" ref="DF64" si="498">DF13-DE13</f>
        <v>3947</v>
      </c>
      <c r="DG64">
        <f t="shared" ref="DG64" si="499">DG13-DF13</f>
        <v>2388</v>
      </c>
      <c r="DH64">
        <f t="shared" ref="DH64" si="500">DH13-DG13</f>
        <v>3272</v>
      </c>
      <c r="DI64">
        <f t="shared" ref="DI64" si="501">DI13-DH13</f>
        <v>2427</v>
      </c>
      <c r="DJ64">
        <f t="shared" ref="DJ64" si="502">DJ13-DI13</f>
        <v>5213</v>
      </c>
      <c r="DK64">
        <f t="shared" ref="DK64" si="503">DK13-DJ13</f>
        <v>5827</v>
      </c>
      <c r="DL64">
        <f t="shared" ref="DL64" si="504">DL13-DK13</f>
        <v>1055</v>
      </c>
      <c r="DM64">
        <f t="shared" ref="DM64" si="505">DM13-DL13</f>
        <v>5491</v>
      </c>
      <c r="DN64">
        <f t="shared" ref="DN64" si="506">DN13-DM13</f>
        <v>4702</v>
      </c>
      <c r="DO64">
        <f t="shared" ref="DO64" si="507">DO13-DN13</f>
        <v>4450</v>
      </c>
      <c r="DP64">
        <f t="shared" ref="DP64" si="508">DP13-DO13</f>
        <v>6337</v>
      </c>
      <c r="DQ64">
        <f t="shared" ref="DQ64" si="509">DQ13-DP13</f>
        <v>6335</v>
      </c>
      <c r="DR64">
        <f t="shared" ref="DR64" si="510">DR13-DQ13</f>
        <v>9889</v>
      </c>
      <c r="DS64">
        <f t="shared" ref="DS64:FG64" si="511">DS13-DR13</f>
        <v>9277</v>
      </c>
      <c r="DT64">
        <f t="shared" si="511"/>
        <v>9470</v>
      </c>
      <c r="DU64">
        <f t="shared" si="511"/>
        <v>7157</v>
      </c>
      <c r="DV64">
        <f t="shared" si="511"/>
        <v>7324</v>
      </c>
      <c r="DW64">
        <f t="shared" si="511"/>
        <v>3922</v>
      </c>
      <c r="DX64">
        <f t="shared" si="511"/>
        <v>4760</v>
      </c>
      <c r="DY64">
        <f t="shared" si="511"/>
        <v>8054</v>
      </c>
      <c r="DZ64">
        <f t="shared" si="511"/>
        <v>10957</v>
      </c>
      <c r="EA64">
        <f t="shared" si="511"/>
        <v>11872</v>
      </c>
      <c r="EB64">
        <f t="shared" si="511"/>
        <v>11416</v>
      </c>
      <c r="EC64">
        <f t="shared" si="511"/>
        <v>5663</v>
      </c>
      <c r="ED64">
        <f t="shared" si="511"/>
        <v>4525</v>
      </c>
      <c r="EE64">
        <f t="shared" si="511"/>
        <v>12558</v>
      </c>
      <c r="EF64">
        <f t="shared" si="511"/>
        <v>14979</v>
      </c>
      <c r="EG64">
        <f t="shared" si="511"/>
        <v>16346</v>
      </c>
      <c r="EH64">
        <f t="shared" si="511"/>
        <v>11977</v>
      </c>
      <c r="EI64">
        <f t="shared" si="511"/>
        <v>10209</v>
      </c>
      <c r="EJ64">
        <f t="shared" si="511"/>
        <v>6803</v>
      </c>
      <c r="EK64">
        <f t="shared" si="511"/>
        <v>94305</v>
      </c>
      <c r="EL64">
        <f t="shared" si="511"/>
        <v>18480</v>
      </c>
      <c r="EM64">
        <f t="shared" si="511"/>
        <v>17179</v>
      </c>
      <c r="EN64">
        <f t="shared" si="511"/>
        <v>16049</v>
      </c>
      <c r="EO64">
        <f t="shared" si="511"/>
        <v>15158</v>
      </c>
      <c r="EP64">
        <f t="shared" si="511"/>
        <v>14313</v>
      </c>
      <c r="EQ64">
        <f t="shared" si="511"/>
        <v>9705</v>
      </c>
      <c r="ER64">
        <f t="shared" si="511"/>
        <v>8568</v>
      </c>
      <c r="ES64">
        <f t="shared" si="511"/>
        <v>12296</v>
      </c>
      <c r="ET64">
        <f t="shared" si="511"/>
        <v>31041</v>
      </c>
      <c r="EU64">
        <f t="shared" si="511"/>
        <v>13534</v>
      </c>
      <c r="EV64">
        <f t="shared" si="511"/>
        <v>17051</v>
      </c>
      <c r="EW64">
        <f t="shared" si="511"/>
        <v>25148</v>
      </c>
      <c r="EX64">
        <f t="shared" si="511"/>
        <v>11339</v>
      </c>
      <c r="EY64">
        <f t="shared" si="511"/>
        <v>13618</v>
      </c>
      <c r="EZ64">
        <f t="shared" si="511"/>
        <v>26227</v>
      </c>
      <c r="FA64">
        <f t="shared" si="511"/>
        <v>32506</v>
      </c>
      <c r="FB64">
        <f t="shared" si="511"/>
        <v>19055</v>
      </c>
      <c r="FC64">
        <f t="shared" si="511"/>
        <v>22875</v>
      </c>
      <c r="FD64">
        <f t="shared" si="511"/>
        <v>25316</v>
      </c>
      <c r="FE64">
        <f t="shared" si="511"/>
        <v>18303</v>
      </c>
      <c r="FF64">
        <f t="shared" si="511"/>
        <v>11793</v>
      </c>
      <c r="FG64">
        <f t="shared" si="511"/>
        <v>30507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G66"/>
  <sheetViews>
    <sheetView topLeftCell="A43" zoomScale="80" zoomScaleNormal="8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</cols>
  <sheetData>
    <row r="2" spans="1:16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</row>
    <row r="3" spans="1:16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2007</v>
      </c>
      <c r="AE3" s="2">
        <f>'time_series_19-covid-Deaths'!AG1</f>
        <v>2122</v>
      </c>
      <c r="AF3" s="2">
        <f>'time_series_19-covid-Deaths'!AH1</f>
        <v>2247</v>
      </c>
      <c r="AG3" s="2">
        <f>'time_series_19-covid-Deaths'!AI1</f>
        <v>2251</v>
      </c>
      <c r="AH3" s="2">
        <f>'time_series_19-covid-Deaths'!AJ1</f>
        <v>2458</v>
      </c>
      <c r="AI3" s="2">
        <f>'time_series_19-covid-Deaths'!AK1</f>
        <v>2469</v>
      </c>
      <c r="AJ3" s="2">
        <f>'time_series_19-covid-Deaths'!AL1</f>
        <v>2629</v>
      </c>
      <c r="AK3" s="2">
        <f>'time_series_19-covid-Deaths'!AM1</f>
        <v>2708</v>
      </c>
      <c r="AL3" s="2">
        <f>'time_series_19-covid-Deaths'!AN1</f>
        <v>2770</v>
      </c>
      <c r="AM3" s="2">
        <f>'time_series_19-covid-Deaths'!AO1</f>
        <v>2814</v>
      </c>
      <c r="AN3" s="2">
        <f>'time_series_19-covid-Deaths'!AP1</f>
        <v>2872</v>
      </c>
      <c r="AO3" s="2">
        <f>'time_series_19-covid-Deaths'!AQ1</f>
        <v>2941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3254</v>
      </c>
      <c r="AT3" s="2">
        <f>'time_series_19-covid-Deaths'!AV1</f>
        <v>3347</v>
      </c>
      <c r="AU3" s="2">
        <f>'time_series_19-covid-Deaths'!AW1</f>
        <v>3459</v>
      </c>
      <c r="AV3" s="2">
        <f>'time_series_19-covid-Deaths'!AX1</f>
        <v>3558</v>
      </c>
      <c r="AW3" s="2">
        <f>'time_series_19-covid-Deaths'!AY1</f>
        <v>3801</v>
      </c>
      <c r="AX3" s="2">
        <f>'time_series_19-covid-Deaths'!AZ1</f>
        <v>3987</v>
      </c>
      <c r="AY3" s="2">
        <f>'time_series_19-covid-Deaths'!BA1</f>
        <v>4263</v>
      </c>
      <c r="AZ3" s="2">
        <f>'time_series_19-covid-Deaths'!BB1</f>
        <v>4610</v>
      </c>
      <c r="BA3" s="2">
        <f>'time_series_19-covid-Deaths'!BC1</f>
        <v>4913</v>
      </c>
      <c r="BB3" s="2">
        <f>'time_series_19-covid-Deaths'!BD1</f>
        <v>5411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11439</v>
      </c>
      <c r="BJ3" s="2">
        <f>'time_series_19-covid-Deaths'!BL1</f>
        <v>13141</v>
      </c>
      <c r="BK3" s="2">
        <f>'time_series_19-covid-Deaths'!BM1</f>
        <v>14840</v>
      </c>
      <c r="BL3" s="2">
        <f>'time_series_19-covid-Deaths'!BN1</f>
        <v>16758</v>
      </c>
      <c r="BM3" s="2">
        <f>'time_series_19-covid-Deaths'!BO1</f>
        <v>19026</v>
      </c>
      <c r="BN3" s="2">
        <f>'time_series_19-covid-Deaths'!BP1</f>
        <v>21799</v>
      </c>
      <c r="BO3" s="2">
        <f>'time_series_19-covid-Deaths'!BQ1</f>
        <v>24800</v>
      </c>
      <c r="BP3" s="2">
        <f>'time_series_19-covid-Deaths'!BR1</f>
        <v>28308</v>
      </c>
      <c r="BQ3" s="2">
        <f>'time_series_19-covid-Deaths'!BS1</f>
        <v>31990</v>
      </c>
      <c r="BR3" s="2">
        <f>'time_series_19-covid-Deaths'!BT1</f>
        <v>35456</v>
      </c>
      <c r="BS3" s="2">
        <f>'time_series_19-covid-Deaths'!BU1</f>
        <v>39604</v>
      </c>
      <c r="BT3" s="2">
        <f>'time_series_19-covid-Deaths'!BV1</f>
        <v>44440</v>
      </c>
      <c r="BU3" s="2">
        <f>'time_series_19-covid-Deaths'!BW1</f>
        <v>49968</v>
      </c>
      <c r="BV3" s="2">
        <f>'time_series_19-covid-Deaths'!BX1</f>
        <v>56251</v>
      </c>
      <c r="BW3" s="2">
        <f>'time_series_19-covid-Deaths'!BY1</f>
        <v>62213</v>
      </c>
      <c r="BX3" s="2">
        <f>'time_series_19-covid-Deaths'!BZ1</f>
        <v>68044</v>
      </c>
      <c r="BY3" s="2">
        <f>'time_series_19-covid-Deaths'!CA1</f>
        <v>73031</v>
      </c>
      <c r="BZ3" s="2">
        <f>'time_series_19-covid-Deaths'!CB1</f>
        <v>78862</v>
      </c>
      <c r="CA3" s="2">
        <f>'time_series_19-covid-Deaths'!CC1</f>
        <v>86765</v>
      </c>
      <c r="CB3" s="2">
        <f>'time_series_19-covid-Deaths'!CD1</f>
        <v>93457</v>
      </c>
      <c r="CC3" s="2">
        <f>'time_series_19-covid-Deaths'!CE1</f>
        <v>101043</v>
      </c>
      <c r="CD3" s="2">
        <f>'time_series_19-covid-Deaths'!CF1</f>
        <v>108286</v>
      </c>
      <c r="CE3" s="2">
        <f>'time_series_19-covid-Deaths'!CG1</f>
        <v>114307</v>
      </c>
      <c r="CF3" s="2">
        <f>'time_series_19-covid-Deaths'!CH1</f>
        <v>120007</v>
      </c>
      <c r="CG3" s="2">
        <f>'time_series_19-covid-Deaths'!CI1</f>
        <v>125730</v>
      </c>
      <c r="CH3" s="2">
        <f>'time_series_19-covid-Deaths'!CJ1</f>
        <v>132621</v>
      </c>
      <c r="CI3" s="2">
        <f>'time_series_19-covid-Deaths'!CK1</f>
        <v>140886</v>
      </c>
      <c r="CJ3" s="2">
        <f>'time_series_19-covid-Deaths'!CL1</f>
        <v>148157</v>
      </c>
      <c r="CK3" s="2">
        <f>'time_series_19-covid-Deaths'!CM1</f>
        <v>157022</v>
      </c>
      <c r="CL3" s="2">
        <f>'time_series_19-covid-Deaths'!CN1</f>
        <v>163452</v>
      </c>
      <c r="CM3" s="2">
        <f>'time_series_19-covid-Deaths'!CO1</f>
        <v>167983</v>
      </c>
      <c r="CN3" s="2">
        <f>'time_series_19-covid-Deaths'!CP1</f>
        <v>173381</v>
      </c>
      <c r="CO3" s="2">
        <f>'time_series_19-covid-Deaths'!CQ1</f>
        <v>180475</v>
      </c>
      <c r="CP3" s="2">
        <f>'time_series_19-covid-Deaths'!CR1</f>
        <v>187174</v>
      </c>
      <c r="CQ3" s="2">
        <f>'time_series_19-covid-Deaths'!CS1</f>
        <v>193926</v>
      </c>
      <c r="CR3" s="2">
        <f>'time_series_19-covid-Deaths'!CT1</f>
        <v>200266</v>
      </c>
      <c r="CS3" s="2">
        <f>'time_series_19-covid-Deaths'!CU1</f>
        <v>206459</v>
      </c>
      <c r="CT3" s="2">
        <f>'time_series_19-covid-Deaths'!CV1</f>
        <v>210192</v>
      </c>
      <c r="CU3" s="2">
        <f>'time_series_19-covid-Deaths'!CW1</f>
        <v>214747</v>
      </c>
      <c r="CV3" s="2">
        <f>'time_series_19-covid-Deaths'!CX1</f>
        <v>221109</v>
      </c>
      <c r="CW3" s="2">
        <f>'time_series_19-covid-Deaths'!CY1</f>
        <v>227992</v>
      </c>
      <c r="CX3" s="2">
        <f>'time_series_19-covid-Deaths'!CZ1</f>
        <v>233687</v>
      </c>
      <c r="CY3" s="2">
        <f>'time_series_19-covid-Deaths'!DA1</f>
        <v>238942</v>
      </c>
      <c r="CZ3" s="2">
        <f>'time_series_19-covid-Deaths'!DB1</f>
        <v>244129</v>
      </c>
      <c r="DA3" s="2">
        <f>'time_series_19-covid-Deaths'!DC1</f>
        <v>247797</v>
      </c>
      <c r="DB3" s="2">
        <f>'time_series_19-covid-Deaths'!DD1</f>
        <v>251890</v>
      </c>
      <c r="DC3" s="2">
        <f>'time_series_19-covid-Deaths'!DE1</f>
        <v>257612</v>
      </c>
      <c r="DD3" s="2">
        <f>'time_series_19-covid-Deaths'!DF1</f>
        <v>264196</v>
      </c>
      <c r="DE3" s="2">
        <f>'time_series_19-covid-Deaths'!DG1</f>
        <v>269905</v>
      </c>
      <c r="DF3" s="2">
        <f>'time_series_19-covid-Deaths'!DH1</f>
        <v>275250</v>
      </c>
      <c r="DG3" s="2">
        <f>'time_series_19-covid-Deaths'!DI1</f>
        <v>279661</v>
      </c>
      <c r="DH3" s="2">
        <f>'time_series_19-covid-Deaths'!DJ1</f>
        <v>283086</v>
      </c>
      <c r="DI3" s="2">
        <f>'time_series_19-covid-Deaths'!DK1</f>
        <v>286697</v>
      </c>
      <c r="DJ3" s="2">
        <f>'time_series_19-covid-Deaths'!DL1</f>
        <v>292319</v>
      </c>
      <c r="DK3" s="2">
        <f>'time_series_19-covid-Deaths'!DM1</f>
        <v>297539</v>
      </c>
      <c r="DL3" s="2">
        <f>'time_series_19-covid-Deaths'!DN1</f>
        <v>302813</v>
      </c>
      <c r="DM3" s="2">
        <f>'time_series_19-covid-Deaths'!DO1</f>
        <v>307998</v>
      </c>
      <c r="DN3" s="2">
        <f>'time_series_19-covid-Deaths'!DP1</f>
        <v>312150</v>
      </c>
      <c r="DO3" s="2">
        <f>'time_series_19-covid-Deaths'!DQ1</f>
        <v>315546</v>
      </c>
      <c r="DP3" s="2">
        <f>'time_series_19-covid-Deaths'!DR1</f>
        <v>318853</v>
      </c>
      <c r="DQ3" s="2">
        <f>'time_series_19-covid-Deaths'!DS1</f>
        <v>323662</v>
      </c>
      <c r="DR3" s="2">
        <f>'time_series_19-covid-Deaths'!DT1</f>
        <v>328483</v>
      </c>
      <c r="DS3" s="2">
        <f>'time_series_19-covid-Deaths'!DU1</f>
        <v>333292</v>
      </c>
      <c r="DT3" s="2">
        <f>'time_series_19-covid-Deaths'!DV1</f>
        <v>338585</v>
      </c>
      <c r="DU3" s="2">
        <f>'time_series_19-covid-Deaths'!DW1</f>
        <v>342565</v>
      </c>
      <c r="DV3" s="2">
        <f>'time_series_19-covid-Deaths'!DX1</f>
        <v>345412</v>
      </c>
      <c r="DW3" s="2">
        <f>'time_series_19-covid-Deaths'!DY1</f>
        <v>346583</v>
      </c>
      <c r="DX3" s="2">
        <f>'time_series_19-covid-Deaths'!DZ1</f>
        <v>350807</v>
      </c>
      <c r="DY3" s="2">
        <f>'time_series_19-covid-Deaths'!EA1</f>
        <v>355990</v>
      </c>
      <c r="DZ3" s="2">
        <f>'time_series_19-covid-Deaths'!EB1</f>
        <v>360686</v>
      </c>
      <c r="EA3" s="2">
        <f>'time_series_19-covid-Deaths'!EC1</f>
        <v>365380</v>
      </c>
      <c r="EB3" s="2">
        <f>'time_series_19-covid-Deaths'!ED1</f>
        <v>369492</v>
      </c>
      <c r="EC3" s="2">
        <f>'time_series_19-covid-Deaths'!EE1</f>
        <v>372373</v>
      </c>
      <c r="ED3" s="2">
        <f>'time_series_19-covid-Deaths'!EF1</f>
        <v>375902</v>
      </c>
      <c r="EE3" s="2">
        <f>'time_series_19-covid-Deaths'!EG1</f>
        <v>380599</v>
      </c>
      <c r="EF3" s="2">
        <f>'time_series_19-covid-Deaths'!EH1</f>
        <v>386298</v>
      </c>
      <c r="EG3" s="2">
        <f>'time_series_19-covid-Deaths'!EI1</f>
        <v>391472</v>
      </c>
      <c r="EH3" s="2">
        <f>'time_series_19-covid-Deaths'!EJ1</f>
        <v>396294</v>
      </c>
      <c r="EI3" s="2">
        <f>'time_series_19-covid-Deaths'!EK1</f>
        <v>400107</v>
      </c>
      <c r="EJ3" s="2">
        <f>'time_series_19-covid-Deaths'!EL1</f>
        <v>402856</v>
      </c>
      <c r="EK3" s="2">
        <f>'time_series_19-covid-Deaths'!EM1</f>
        <v>406600</v>
      </c>
      <c r="EL3" s="2">
        <f>'time_series_19-covid-Deaths'!EN1</f>
        <v>411461</v>
      </c>
      <c r="EM3" s="2">
        <f>'time_series_19-covid-Deaths'!EO1</f>
        <v>416670</v>
      </c>
      <c r="EN3" s="2">
        <f>'time_series_19-covid-Deaths'!EP1</f>
        <v>421461</v>
      </c>
      <c r="EO3" s="2">
        <f>'time_series_19-covid-Deaths'!EQ1</f>
        <v>425780</v>
      </c>
      <c r="EP3" s="2">
        <f>'time_series_19-covid-Deaths'!ER1</f>
        <v>430047</v>
      </c>
      <c r="EQ3" s="2">
        <f>'time_series_19-covid-Deaths'!ES1</f>
        <v>433391</v>
      </c>
      <c r="ER3" s="2">
        <f>'time_series_19-covid-Deaths'!ET1</f>
        <v>436899</v>
      </c>
      <c r="ES3" s="2">
        <f>'time_series_19-covid-Deaths'!EU1</f>
        <v>443685</v>
      </c>
      <c r="ET3" s="2">
        <f>'time_series_19-covid-Deaths'!EV1</f>
        <v>448959</v>
      </c>
      <c r="EU3" s="2">
        <f>'time_series_19-covid-Deaths'!EW1</f>
        <v>453979</v>
      </c>
      <c r="EV3" s="2">
        <f>'time_series_19-covid-Deaths'!EX1</f>
        <v>460268</v>
      </c>
      <c r="EW3" s="2">
        <f>'time_series_19-covid-Deaths'!EY1</f>
        <v>464522</v>
      </c>
      <c r="EX3" s="2">
        <f>'time_series_19-covid-Deaths'!EZ1</f>
        <v>468583</v>
      </c>
      <c r="EY3" s="2">
        <f>'time_series_19-covid-Deaths'!FA1</f>
        <v>472171</v>
      </c>
      <c r="EZ3" s="2">
        <f>'time_series_19-covid-Deaths'!FB1</f>
        <v>477587</v>
      </c>
      <c r="FA3" s="2">
        <f>'time_series_19-covid-Deaths'!FC1</f>
        <v>482758</v>
      </c>
      <c r="FB3" s="2">
        <f>'time_series_19-covid-Deaths'!FD1</f>
        <v>489312</v>
      </c>
      <c r="FC3" s="2">
        <f>'time_series_19-covid-Deaths'!FE1</f>
        <v>494181</v>
      </c>
      <c r="FD3" s="2">
        <f>'time_series_19-covid-Deaths'!FF1</f>
        <v>498710</v>
      </c>
      <c r="FE3" s="2">
        <f>'time_series_19-covid-Deaths'!FG1</f>
        <v>501893</v>
      </c>
      <c r="FF3" s="2">
        <f>'time_series_19-covid-Deaths'!FH1</f>
        <v>505505</v>
      </c>
      <c r="FG3" s="2">
        <f>'time_series_19-covid-Deaths'!FI1</f>
        <v>511253</v>
      </c>
    </row>
    <row r="4" spans="1:163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</row>
    <row r="5" spans="1:163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</row>
    <row r="6" spans="1:163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14418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16713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19390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22117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24655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27684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30913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34802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39000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43213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47219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50316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53880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58920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62915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67733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72214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75579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78828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82113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85716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90729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94953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99077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102324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104824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107670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111394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114780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117987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121300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124094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125860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127945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130649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133471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135694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137515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139772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140923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142393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144270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146721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148471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150403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151549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152434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153530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155264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156773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158342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159579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160553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161639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162372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163208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164266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165157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166602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167340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167775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166343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167215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168103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168875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169611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170189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170503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171262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171926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172652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173114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173814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174245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174474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174776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175401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175924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176260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176664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177049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177200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177374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177897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178370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178729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180282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180562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180689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180818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</row>
    <row r="7" spans="1:163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695</v>
      </c>
      <c r="BO7" s="2">
        <f>SUM('time_series_19-covid-Deaths'!BQ220:BQ226)+SUM('time_series_19-covid-Deaths'!BQ252:BQ254)+'time_series_19-covid-Deaths'!BQ261</f>
        <v>879</v>
      </c>
      <c r="BP7" s="2">
        <f>SUM('time_series_19-covid-Deaths'!BR220:BR226)+SUM('time_series_19-covid-Deaths'!BR252:BR254)+'time_series_19-covid-Deaths'!BR261</f>
        <v>1163</v>
      </c>
      <c r="BQ7" s="2">
        <f>SUM('time_series_19-covid-Deaths'!BS220:BS226)+SUM('time_series_19-covid-Deaths'!BS252:BS254)+'time_series_19-covid-Deaths'!BS261</f>
        <v>1457</v>
      </c>
      <c r="BR7" s="2">
        <f>SUM('time_series_19-covid-Deaths'!BT220:BT226)+SUM('time_series_19-covid-Deaths'!BT252:BT254)+'time_series_19-covid-Deaths'!BT261</f>
        <v>1672</v>
      </c>
      <c r="BS7" s="2">
        <f>SUM('time_series_19-covid-Deaths'!BU220:BU226)+SUM('time_series_19-covid-Deaths'!BU252:BU254)+'time_series_19-covid-Deaths'!BU261</f>
        <v>2046</v>
      </c>
      <c r="BT7" s="2">
        <f>SUM('time_series_19-covid-Deaths'!BV220:BV226)+SUM('time_series_19-covid-Deaths'!BV252:BV254)+'time_series_19-covid-Deaths'!BV261</f>
        <v>2429</v>
      </c>
      <c r="BU7" s="2">
        <f>SUM('time_series_19-covid-Deaths'!BW220:BW226)+SUM('time_series_19-covid-Deaths'!BW252:BW254)+'time_series_19-covid-Deaths'!BW261</f>
        <v>3102</v>
      </c>
      <c r="BV7" s="2">
        <f>SUM('time_series_19-covid-Deaths'!BX220:BX226)+SUM('time_series_19-covid-Deaths'!BX252:BX254)+'time_series_19-covid-Deaths'!BX261</f>
        <v>3754</v>
      </c>
      <c r="BW7" s="2">
        <f>SUM('time_series_19-covid-Deaths'!BY220:BY226)+SUM('time_series_19-covid-Deaths'!BY252:BY254)+'time_series_19-covid-Deaths'!BY261</f>
        <v>4469</v>
      </c>
      <c r="BX7" s="2">
        <f>SUM('time_series_19-covid-Deaths'!BZ220:BZ226)+SUM('time_series_19-covid-Deaths'!BZ252:BZ254)+'time_series_19-covid-Deaths'!BZ261</f>
        <v>5230</v>
      </c>
      <c r="BY7" s="2">
        <f>SUM('time_series_19-covid-Deaths'!CA220:CA226)+SUM('time_series_19-covid-Deaths'!CA252:CA254)+'time_series_19-covid-Deaths'!CA261</f>
        <v>5876</v>
      </c>
      <c r="BZ7" s="2">
        <f>SUM('time_series_19-covid-Deaths'!CB220:CB226)+SUM('time_series_19-covid-Deaths'!CB252:CB254)+'time_series_19-covid-Deaths'!CB261</f>
        <v>6447</v>
      </c>
      <c r="CA7" s="2">
        <f>SUM('time_series_19-covid-Deaths'!CC220:CC226)+SUM('time_series_19-covid-Deaths'!CC252:CC254)+'time_series_19-covid-Deaths'!CC261</f>
        <v>7485</v>
      </c>
      <c r="CB7" s="2">
        <f>SUM('time_series_19-covid-Deaths'!CD220:CD226)+SUM('time_series_19-covid-Deaths'!CD252:CD254)+'time_series_19-covid-Deaths'!CD261</f>
        <v>8521</v>
      </c>
      <c r="CC7" s="2">
        <f>SUM('time_series_19-covid-Deaths'!CE220:CE226)+SUM('time_series_19-covid-Deaths'!CE252:CE254)+'time_series_19-covid-Deaths'!CE261</f>
        <v>9625</v>
      </c>
      <c r="CD7" s="2">
        <f>SUM('time_series_19-covid-Deaths'!CF220:CF226)+SUM('time_series_19-covid-Deaths'!CF252:CF254)+'time_series_19-covid-Deaths'!CF261</f>
        <v>10778</v>
      </c>
      <c r="CE7" s="2">
        <f>SUM('time_series_19-covid-Deaths'!CG220:CG226)+SUM('time_series_19-covid-Deaths'!CG252:CG254)+'time_series_19-covid-Deaths'!CG261</f>
        <v>11618</v>
      </c>
      <c r="CF7" s="2">
        <f>SUM('time_series_19-covid-Deaths'!CH220:CH226)+SUM('time_series_19-covid-Deaths'!CH252:CH254)+'time_series_19-covid-Deaths'!CH261</f>
        <v>12304</v>
      </c>
      <c r="CG7" s="2">
        <f>SUM('time_series_19-covid-Deaths'!CI220:CI226)+SUM('time_series_19-covid-Deaths'!CI252:CI254)+'time_series_19-covid-Deaths'!CI261</f>
        <v>13049</v>
      </c>
      <c r="CH7" s="2">
        <f>SUM('time_series_19-covid-Deaths'!CJ220:CJ226)+SUM('time_series_19-covid-Deaths'!CJ252:CJ254)+'time_series_19-covid-Deaths'!CJ261</f>
        <v>14097</v>
      </c>
      <c r="CI7" s="2">
        <f>SUM('time_series_19-covid-Deaths'!CK220:CK226)+SUM('time_series_19-covid-Deaths'!CK252:CK254)+'time_series_19-covid-Deaths'!CK261</f>
        <v>14943</v>
      </c>
      <c r="CJ7" s="2">
        <f>SUM('time_series_19-covid-Deaths'!CL220:CL226)+SUM('time_series_19-covid-Deaths'!CL252:CL254)+'time_series_19-covid-Deaths'!CL261</f>
        <v>15976</v>
      </c>
      <c r="CK7" s="2">
        <f>SUM('time_series_19-covid-Deaths'!CM220:CM226)+SUM('time_series_19-covid-Deaths'!CM252:CM254)+'time_series_19-covid-Deaths'!CM261</f>
        <v>16912</v>
      </c>
      <c r="CL7" s="2">
        <f>SUM('time_series_19-covid-Deaths'!CN220:CN226)+SUM('time_series_19-covid-Deaths'!CN252:CN254)+'time_series_19-covid-Deaths'!CN261</f>
        <v>18030</v>
      </c>
      <c r="CM7" s="2">
        <f>SUM('time_series_19-covid-Deaths'!CO220:CO226)+SUM('time_series_19-covid-Deaths'!CO252:CO254)+'time_series_19-covid-Deaths'!CO261</f>
        <v>18529</v>
      </c>
      <c r="CN7" s="2">
        <f>SUM('time_series_19-covid-Deaths'!CP220:CP226)+SUM('time_series_19-covid-Deaths'!CP252:CP254)+'time_series_19-covid-Deaths'!CP261</f>
        <v>19094</v>
      </c>
      <c r="CO7" s="2">
        <f>SUM('time_series_19-covid-Deaths'!CQ220:CQ226)+SUM('time_series_19-covid-Deaths'!CQ252:CQ254)+'time_series_19-covid-Deaths'!CQ261</f>
        <v>20266</v>
      </c>
      <c r="CP7" s="2">
        <f>SUM('time_series_19-covid-Deaths'!CR220:CR226)+SUM('time_series_19-covid-Deaths'!CR252:CR254)+'time_series_19-covid-Deaths'!CR261</f>
        <v>21113</v>
      </c>
      <c r="CQ7" s="2">
        <f>SUM('time_series_19-covid-Deaths'!CS220:CS226)+SUM('time_series_19-covid-Deaths'!CS252:CS254)+'time_series_19-covid-Deaths'!CS261</f>
        <v>21842</v>
      </c>
      <c r="CR7" s="2">
        <f>SUM('time_series_19-covid-Deaths'!CT220:CT226)+SUM('time_series_19-covid-Deaths'!CT252:CT254)+'time_series_19-covid-Deaths'!CT261</f>
        <v>22855</v>
      </c>
      <c r="CS7" s="2">
        <f>SUM('time_series_19-covid-Deaths'!CU220:CU226)+SUM('time_series_19-covid-Deaths'!CU252:CU254)+'time_series_19-covid-Deaths'!CU261</f>
        <v>23699</v>
      </c>
      <c r="CT7" s="2">
        <f>SUM('time_series_19-covid-Deaths'!CV220:CV226)+SUM('time_series_19-covid-Deaths'!CV252:CV254)+'time_series_19-covid-Deaths'!CV261</f>
        <v>24119</v>
      </c>
      <c r="CU7" s="2">
        <f>SUM('time_series_19-covid-Deaths'!CW220:CW226)+SUM('time_series_19-covid-Deaths'!CW252:CW254)+'time_series_19-covid-Deaths'!CW261</f>
        <v>24460</v>
      </c>
      <c r="CV7" s="2">
        <f>SUM('time_series_19-covid-Deaths'!CX220:CX226)+SUM('time_series_19-covid-Deaths'!CX252:CX254)+'time_series_19-covid-Deaths'!CX261</f>
        <v>25371</v>
      </c>
      <c r="CW7" s="2">
        <f>SUM('time_series_19-covid-Deaths'!CY220:CY226)+SUM('time_series_19-covid-Deaths'!CY252:CY254)+'time_series_19-covid-Deaths'!CY261</f>
        <v>26168</v>
      </c>
      <c r="CX7" s="2">
        <f>SUM('time_series_19-covid-Deaths'!CZ220:CZ226)+SUM('time_series_19-covid-Deaths'!CZ252:CZ254)+'time_series_19-covid-Deaths'!CZ261</f>
        <v>26844</v>
      </c>
      <c r="CY7" s="2">
        <f>SUM('time_series_19-covid-Deaths'!DA220:DA226)+SUM('time_series_19-covid-Deaths'!DA252:DA254)+'time_series_19-covid-Deaths'!DA261</f>
        <v>27585</v>
      </c>
      <c r="CZ7" s="2">
        <f>SUM('time_series_19-covid-Deaths'!DB220:DB226)+SUM('time_series_19-covid-Deaths'!DB252:DB254)+'time_series_19-covid-Deaths'!DB261</f>
        <v>28207</v>
      </c>
      <c r="DA7" s="2">
        <f>SUM('time_series_19-covid-Deaths'!DC220:DC226)+SUM('time_series_19-covid-Deaths'!DC252:DC254)+'time_series_19-covid-Deaths'!DC261</f>
        <v>28522</v>
      </c>
      <c r="DB7" s="2">
        <f>SUM('time_series_19-covid-Deaths'!DD220:DD226)+SUM('time_series_19-covid-Deaths'!DD252:DD254)+'time_series_19-covid-Deaths'!DD261</f>
        <v>28811</v>
      </c>
      <c r="DC7" s="2">
        <f>SUM('time_series_19-covid-Deaths'!DE220:DE226)+SUM('time_series_19-covid-Deaths'!DE252:DE254)+'time_series_19-covid-Deaths'!DE261</f>
        <v>29503</v>
      </c>
      <c r="DD7" s="2">
        <f>SUM('time_series_19-covid-Deaths'!DF220:DF226)+SUM('time_series_19-covid-Deaths'!DF252:DF254)+'time_series_19-covid-Deaths'!DF261</f>
        <v>30152</v>
      </c>
      <c r="DE7" s="2">
        <f>SUM('time_series_19-covid-Deaths'!DG220:DG226)+SUM('time_series_19-covid-Deaths'!DG252:DG254)+'time_series_19-covid-Deaths'!DG261</f>
        <v>30691</v>
      </c>
      <c r="DF7" s="2">
        <f>SUM('time_series_19-covid-Deaths'!DH220:DH226)+SUM('time_series_19-covid-Deaths'!DH252:DH254)+'time_series_19-covid-Deaths'!DH261</f>
        <v>31318</v>
      </c>
      <c r="DG7" s="2">
        <f>SUM('time_series_19-covid-Deaths'!DI220:DI226)+SUM('time_series_19-covid-Deaths'!DI252:DI254)+'time_series_19-covid-Deaths'!DI261</f>
        <v>31664</v>
      </c>
      <c r="DH7" s="2">
        <f>SUM('time_series_19-covid-Deaths'!DJ220:DJ226)+SUM('time_series_19-covid-Deaths'!DJ252:DJ254)+'time_series_19-covid-Deaths'!DJ261</f>
        <v>31932</v>
      </c>
      <c r="DI7" s="2">
        <f>SUM('time_series_19-covid-Deaths'!DK220:DK226)+SUM('time_series_19-covid-Deaths'!DK252:DK254)+'time_series_19-covid-Deaths'!DK261</f>
        <v>32143</v>
      </c>
      <c r="DJ7" s="2">
        <f>SUM('time_series_19-covid-Deaths'!DL220:DL226)+SUM('time_series_19-covid-Deaths'!DL252:DL254)+'time_series_19-covid-Deaths'!DL261</f>
        <v>32771</v>
      </c>
      <c r="DK7" s="2">
        <f>SUM('time_series_19-covid-Deaths'!DM220:DM226)+SUM('time_series_19-covid-Deaths'!DM252:DM254)+'time_series_19-covid-Deaths'!DM261</f>
        <v>33266</v>
      </c>
      <c r="DL7" s="2">
        <f>SUM('time_series_19-covid-Deaths'!DN220:DN226)+SUM('time_series_19-covid-Deaths'!DN252:DN254)+'time_series_19-covid-Deaths'!DN261</f>
        <v>33695</v>
      </c>
      <c r="DM7" s="2">
        <f>SUM('time_series_19-covid-Deaths'!DO220:DO226)+SUM('time_series_19-covid-Deaths'!DO252:DO254)+'time_series_19-covid-Deaths'!DO261</f>
        <v>34080</v>
      </c>
      <c r="DN7" s="2">
        <f>SUM('time_series_19-covid-Deaths'!DP220:DP226)+SUM('time_series_19-covid-Deaths'!DP252:DP254)+'time_series_19-covid-Deaths'!DP261</f>
        <v>34548</v>
      </c>
      <c r="DO7" s="2">
        <f>SUM('time_series_19-covid-Deaths'!DQ220:DQ226)+SUM('time_series_19-covid-Deaths'!DQ252:DQ254)+'time_series_19-covid-Deaths'!DQ261</f>
        <v>34718</v>
      </c>
      <c r="DP7" s="2">
        <f>SUM('time_series_19-covid-Deaths'!DR220:DR226)+SUM('time_series_19-covid-Deaths'!DR252:DR254)+'time_series_19-covid-Deaths'!DR261</f>
        <v>34878</v>
      </c>
      <c r="DQ7" s="2">
        <f>SUM('time_series_19-covid-Deaths'!DS220:DS226)+SUM('time_series_19-covid-Deaths'!DS252:DS254)+'time_series_19-covid-Deaths'!DS261</f>
        <v>35424</v>
      </c>
      <c r="DR7" s="2">
        <f>SUM('time_series_19-covid-Deaths'!DT220:DT226)+SUM('time_series_19-covid-Deaths'!DT252:DT254)+'time_series_19-covid-Deaths'!DT261</f>
        <v>35788</v>
      </c>
      <c r="DS7" s="2">
        <f>SUM('time_series_19-covid-Deaths'!DU220:DU226)+SUM('time_series_19-covid-Deaths'!DU252:DU254)+'time_series_19-covid-Deaths'!DU261</f>
        <v>36126</v>
      </c>
      <c r="DT7" s="2">
        <f>SUM('time_series_19-covid-Deaths'!DV220:DV226)+SUM('time_series_19-covid-Deaths'!DV252:DV254)+'time_series_19-covid-Deaths'!DV261</f>
        <v>36477</v>
      </c>
      <c r="DU7" s="2">
        <f>SUM('time_series_19-covid-Deaths'!DW220:DW226)+SUM('time_series_19-covid-Deaths'!DW252:DW254)+'time_series_19-covid-Deaths'!DW261</f>
        <v>36759</v>
      </c>
      <c r="DV7" s="2">
        <f>SUM('time_series_19-covid-Deaths'!DX220:DX226)+SUM('time_series_19-covid-Deaths'!DX252:DX254)+'time_series_19-covid-Deaths'!DX261</f>
        <v>36877</v>
      </c>
      <c r="DW7" s="2">
        <f>SUM('time_series_19-covid-Deaths'!DY220:DY226)+SUM('time_series_19-covid-Deaths'!DY252:DY254)+'time_series_19-covid-Deaths'!DY261</f>
        <v>36998</v>
      </c>
      <c r="DX7" s="2">
        <f>SUM('time_series_19-covid-Deaths'!DZ220:DZ226)+SUM('time_series_19-covid-Deaths'!DZ252:DZ254)+'time_series_19-covid-Deaths'!DZ261</f>
        <v>37132</v>
      </c>
      <c r="DY7" s="2">
        <f>SUM('time_series_19-covid-Deaths'!EA220:EA226)+SUM('time_series_19-covid-Deaths'!EA252:EA254)+'time_series_19-covid-Deaths'!EA261</f>
        <v>37544</v>
      </c>
      <c r="DZ7" s="2">
        <f>SUM('time_series_19-covid-Deaths'!EB220:EB226)+SUM('time_series_19-covid-Deaths'!EB252:EB254)+'time_series_19-covid-Deaths'!EB261</f>
        <v>37921</v>
      </c>
      <c r="EA7" s="2">
        <f>SUM('time_series_19-covid-Deaths'!EC220:EC226)+SUM('time_series_19-covid-Deaths'!EC252:EC254)+'time_series_19-covid-Deaths'!EC261</f>
        <v>38245</v>
      </c>
      <c r="EB7" s="2">
        <f>SUM('time_series_19-covid-Deaths'!ED220:ED226)+SUM('time_series_19-covid-Deaths'!ED252:ED254)+'time_series_19-covid-Deaths'!ED261</f>
        <v>38460</v>
      </c>
      <c r="EC7" s="2">
        <f>SUM('time_series_19-covid-Deaths'!EE220:EE226)+SUM('time_series_19-covid-Deaths'!EE252:EE254)+'time_series_19-covid-Deaths'!EE261</f>
        <v>38573</v>
      </c>
      <c r="ED7" s="2">
        <f>SUM('time_series_19-covid-Deaths'!EF220:EF226)+SUM('time_series_19-covid-Deaths'!EF252:EF254)+'time_series_19-covid-Deaths'!EF261</f>
        <v>39129</v>
      </c>
      <c r="EE7" s="2">
        <f>SUM('time_series_19-covid-Deaths'!EG220:EG226)+SUM('time_series_19-covid-Deaths'!EG252:EG254)+'time_series_19-covid-Deaths'!EG261</f>
        <v>39454</v>
      </c>
      <c r="EF7" s="2">
        <f>SUM('time_series_19-covid-Deaths'!EH220:EH226)+SUM('time_series_19-covid-Deaths'!EH252:EH254)+'time_series_19-covid-Deaths'!EH261</f>
        <v>39813</v>
      </c>
      <c r="EG7" s="2">
        <f>SUM('time_series_19-covid-Deaths'!EI220:EI226)+SUM('time_series_19-covid-Deaths'!EI252:EI254)+'time_series_19-covid-Deaths'!EI261</f>
        <v>39989</v>
      </c>
      <c r="EH7" s="2">
        <f>SUM('time_series_19-covid-Deaths'!EJ220:EJ226)+SUM('time_series_19-covid-Deaths'!EJ252:EJ254)+'time_series_19-covid-Deaths'!EJ261</f>
        <v>40346</v>
      </c>
      <c r="EI7" s="2">
        <f>SUM('time_series_19-covid-Deaths'!EK220:EK226)+SUM('time_series_19-covid-Deaths'!EK252:EK254)+'time_series_19-covid-Deaths'!EK261</f>
        <v>40550</v>
      </c>
      <c r="EJ7" s="2">
        <f>SUM('time_series_19-covid-Deaths'!EL220:EL226)+SUM('time_series_19-covid-Deaths'!EL252:EL254)+'time_series_19-covid-Deaths'!EL261</f>
        <v>40627</v>
      </c>
      <c r="EK7" s="2">
        <f>SUM('time_series_19-covid-Deaths'!EM220:EM226)+SUM('time_series_19-covid-Deaths'!EM252:EM254)+'time_series_19-covid-Deaths'!EM261</f>
        <v>40682</v>
      </c>
      <c r="EL7" s="2">
        <f>SUM('time_series_19-covid-Deaths'!EN220:EN226)+SUM('time_series_19-covid-Deaths'!EN252:EN254)+'time_series_19-covid-Deaths'!EN261</f>
        <v>40970</v>
      </c>
      <c r="EM7" s="2">
        <f>SUM('time_series_19-covid-Deaths'!EO220:EO226)+SUM('time_series_19-covid-Deaths'!EO252:EO254)+'time_series_19-covid-Deaths'!EO261</f>
        <v>41215</v>
      </c>
      <c r="EN7" s="2">
        <f>SUM('time_series_19-covid-Deaths'!EP220:EP226)+SUM('time_series_19-covid-Deaths'!EP252:EP254)+'time_series_19-covid-Deaths'!EP261</f>
        <v>41366</v>
      </c>
      <c r="EO7" s="2">
        <f>SUM('time_series_19-covid-Deaths'!EQ220:EQ226)+SUM('time_series_19-covid-Deaths'!EQ252:EQ254)+'time_series_19-covid-Deaths'!EQ261</f>
        <v>41568</v>
      </c>
      <c r="EP7" s="2">
        <f>SUM('time_series_19-covid-Deaths'!ER220:ER226)+SUM('time_series_19-covid-Deaths'!ER252:ER254)+'time_series_19-covid-Deaths'!ER261</f>
        <v>41749</v>
      </c>
      <c r="EQ7" s="2">
        <f>SUM('time_series_19-covid-Deaths'!ES220:ES226)+SUM('time_series_19-covid-Deaths'!ES252:ES254)+'time_series_19-covid-Deaths'!ES261</f>
        <v>41785</v>
      </c>
      <c r="ER7" s="2">
        <f>SUM('time_series_19-covid-Deaths'!ET220:ET226)+SUM('time_series_19-covid-Deaths'!ET252:ET254)+'time_series_19-covid-Deaths'!ET261</f>
        <v>41823</v>
      </c>
      <c r="ES7" s="2">
        <f>SUM('time_series_19-covid-Deaths'!EU220:EU226)+SUM('time_series_19-covid-Deaths'!EU252:EU254)+'time_series_19-covid-Deaths'!EU261</f>
        <v>42056</v>
      </c>
      <c r="ET7" s="2">
        <f>SUM('time_series_19-covid-Deaths'!EV220:EV226)+SUM('time_series_19-covid-Deaths'!EV252:EV254)+'time_series_19-covid-Deaths'!EV261</f>
        <v>42240</v>
      </c>
      <c r="EU7" s="2">
        <f>SUM('time_series_19-covid-Deaths'!EW220:EW226)+SUM('time_series_19-covid-Deaths'!EW252:EW254)+'time_series_19-covid-Deaths'!EW261</f>
        <v>42375</v>
      </c>
      <c r="EV7" s="2">
        <f>SUM('time_series_19-covid-Deaths'!EX220:EX226)+SUM('time_series_19-covid-Deaths'!EX252:EX254)+'time_series_19-covid-Deaths'!EX261</f>
        <v>42548</v>
      </c>
      <c r="EW7" s="2">
        <f>SUM('time_series_19-covid-Deaths'!EY220:EY226)+SUM('time_series_19-covid-Deaths'!EY252:EY254)+'time_series_19-covid-Deaths'!EY261</f>
        <v>42676</v>
      </c>
      <c r="EX7" s="2">
        <f>SUM('time_series_19-covid-Deaths'!EZ220:EZ226)+SUM('time_series_19-covid-Deaths'!EZ252:EZ254)+'time_series_19-covid-Deaths'!EZ261</f>
        <v>42719</v>
      </c>
      <c r="EY7" s="2">
        <f>SUM('time_series_19-covid-Deaths'!FA220:FA226)+SUM('time_series_19-covid-Deaths'!FA252:FA254)+'time_series_19-covid-Deaths'!FA261</f>
        <v>42733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</row>
    <row r="8" spans="1:163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</row>
    <row r="9" spans="1:163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</row>
    <row r="10" spans="1:163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</row>
    <row r="11" spans="1:163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</row>
    <row r="12" spans="1:163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32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59</v>
      </c>
      <c r="BD12" s="2">
        <f>'time_series_19-covid-Deaths'!BF228</f>
        <v>72</v>
      </c>
      <c r="BE12" s="2">
        <f>'time_series_19-covid-Deaths'!BG228</f>
        <v>100</v>
      </c>
      <c r="BF12" s="2">
        <f>'time_series_19-covid-Deaths'!BH228</f>
        <v>134</v>
      </c>
      <c r="BG12" s="2">
        <f>'time_series_19-covid-Deaths'!BI228</f>
        <v>191</v>
      </c>
      <c r="BH12" s="2">
        <f>'time_series_19-covid-Deaths'!BJ228</f>
        <v>269</v>
      </c>
      <c r="BI12" s="2">
        <f>'time_series_19-covid-Deaths'!BK228</f>
        <v>366</v>
      </c>
      <c r="BJ12" s="2">
        <f>'time_series_19-covid-Deaths'!BL228</f>
        <v>456</v>
      </c>
      <c r="BK12" s="2">
        <f>'time_series_19-covid-Deaths'!BM228</f>
        <v>600</v>
      </c>
      <c r="BL12" s="2">
        <f>'time_series_19-covid-Deaths'!BN228</f>
        <v>784</v>
      </c>
      <c r="BM12" s="2">
        <f>'time_series_19-covid-Deaths'!BO228</f>
        <v>1019</v>
      </c>
      <c r="BN12" s="2">
        <f>'time_series_19-covid-Deaths'!BP228</f>
        <v>1329</v>
      </c>
      <c r="BO12" s="2">
        <f>'time_series_19-covid-Deaths'!BQ228</f>
        <v>1736</v>
      </c>
      <c r="BP12" s="2">
        <f>'time_series_19-covid-Deaths'!BR228</f>
        <v>2284</v>
      </c>
      <c r="BQ12" s="2">
        <f>'time_series_19-covid-Deaths'!BS228</f>
        <v>2921</v>
      </c>
      <c r="BR12" s="2">
        <f>'time_series_19-covid-Deaths'!BT228</f>
        <v>3546</v>
      </c>
      <c r="BS12" s="2">
        <f>'time_series_19-covid-Deaths'!BU228</f>
        <v>4352</v>
      </c>
      <c r="BT12" s="2">
        <f>'time_series_19-covid-Deaths'!BV228</f>
        <v>5568</v>
      </c>
      <c r="BU12" s="2">
        <f>'time_series_19-covid-Deaths'!BW228</f>
        <v>6787</v>
      </c>
      <c r="BV12" s="2">
        <f>'time_series_19-covid-Deaths'!BX228</f>
        <v>8349</v>
      </c>
      <c r="BW12" s="2">
        <f>'time_series_19-covid-Deaths'!BY228</f>
        <v>9646</v>
      </c>
      <c r="BX12" s="2">
        <f>'time_series_19-covid-Deaths'!BZ228</f>
        <v>10912</v>
      </c>
      <c r="BY12" s="2">
        <f>'time_series_19-covid-Deaths'!CA228</f>
        <v>12323</v>
      </c>
      <c r="BZ12" s="2">
        <f>'time_series_19-covid-Deaths'!CB228</f>
        <v>13985</v>
      </c>
      <c r="CA12" s="2">
        <f>'time_series_19-covid-Deaths'!CC228</f>
        <v>16290</v>
      </c>
      <c r="CB12" s="2">
        <f>'time_series_19-covid-Deaths'!CD228</f>
        <v>18369</v>
      </c>
      <c r="CC12" s="2">
        <f>'time_series_19-covid-Deaths'!CE228</f>
        <v>20415</v>
      </c>
      <c r="CD12" s="2">
        <f>'time_series_19-covid-Deaths'!CF228</f>
        <v>22486</v>
      </c>
      <c r="CE12" s="2">
        <f>'time_series_19-covid-Deaths'!CG228</f>
        <v>24498</v>
      </c>
      <c r="CF12" s="2">
        <f>'time_series_19-covid-Deaths'!CH228</f>
        <v>26238</v>
      </c>
      <c r="CG12" s="2">
        <f>'time_series_19-covid-Deaths'!CI228</f>
        <v>28036</v>
      </c>
      <c r="CH12" s="2">
        <f>'time_series_19-covid-Deaths'!CJ228</f>
        <v>30429</v>
      </c>
      <c r="CI12" s="2">
        <f>'time_series_19-covid-Deaths'!CK228</f>
        <v>32944</v>
      </c>
      <c r="CJ12" s="2">
        <f>'time_series_19-covid-Deaths'!CL228</f>
        <v>35031</v>
      </c>
      <c r="CK12" s="2">
        <f>'time_series_19-covid-Deaths'!CM228</f>
        <v>37621</v>
      </c>
      <c r="CL12" s="2">
        <f>'time_series_19-covid-Deaths'!CN228</f>
        <v>39966</v>
      </c>
      <c r="CM12" s="2">
        <f>'time_series_19-covid-Deaths'!CO228</f>
        <v>41148</v>
      </c>
      <c r="CN12" s="2">
        <f>'time_series_19-covid-Deaths'!CP228</f>
        <v>42918</v>
      </c>
      <c r="CO12" s="2">
        <f>'time_series_19-covid-Deaths'!CQ228</f>
        <v>45314</v>
      </c>
      <c r="CP12" s="2">
        <f>'time_series_19-covid-Deaths'!CR228</f>
        <v>47649</v>
      </c>
      <c r="CQ12" s="2">
        <f>'time_series_19-covid-Deaths'!CS228</f>
        <v>49969</v>
      </c>
      <c r="CR12" s="2">
        <f>'time_series_19-covid-Deaths'!CT228</f>
        <v>51746</v>
      </c>
      <c r="CS12" s="2">
        <f>'time_series_19-covid-Deaths'!CU228</f>
        <v>54015</v>
      </c>
      <c r="CT12" s="2">
        <f>'time_series_19-covid-Deaths'!CV228</f>
        <v>55162</v>
      </c>
      <c r="CU12" s="2">
        <f>'time_series_19-covid-Deaths'!CW228</f>
        <v>56502</v>
      </c>
      <c r="CV12" s="2">
        <f>'time_series_19-covid-Deaths'!CX228</f>
        <v>58632</v>
      </c>
      <c r="CW12" s="2">
        <f>'time_series_19-covid-Deaths'!CY228</f>
        <v>61252</v>
      </c>
      <c r="CX12" s="2">
        <f>'time_series_19-covid-Deaths'!CZ228</f>
        <v>63291</v>
      </c>
      <c r="CY12" s="2">
        <f>'time_series_19-covid-Deaths'!DA228</f>
        <v>65243</v>
      </c>
      <c r="CZ12" s="2">
        <f>'time_series_19-covid-Deaths'!DB228</f>
        <v>66668</v>
      </c>
      <c r="DA12" s="2">
        <f>'time_series_19-covid-Deaths'!DC228</f>
        <v>67990</v>
      </c>
      <c r="DB12" s="2">
        <f>'time_series_19-covid-Deaths'!DD228</f>
        <v>69237</v>
      </c>
      <c r="DC12" s="2">
        <f>'time_series_19-covid-Deaths'!DE228</f>
        <v>71387</v>
      </c>
      <c r="DD12" s="2">
        <f>'time_series_19-covid-Deaths'!DF228</f>
        <v>73775</v>
      </c>
      <c r="DE12" s="2">
        <f>'time_series_19-covid-Deaths'!DG228</f>
        <v>75986</v>
      </c>
      <c r="DF12" s="2">
        <f>'time_series_19-covid-Deaths'!DH228</f>
        <v>77495</v>
      </c>
      <c r="DG12" s="2">
        <f>'time_series_19-covid-Deaths'!DI228</f>
        <v>79122</v>
      </c>
      <c r="DH12" s="2">
        <f>'time_series_19-covid-Deaths'!DJ228</f>
        <v>79856</v>
      </c>
      <c r="DI12" s="2">
        <f>'time_series_19-covid-Deaths'!DK228</f>
        <v>81018</v>
      </c>
      <c r="DJ12" s="2">
        <f>'time_series_19-covid-Deaths'!DL228</f>
        <v>82709</v>
      </c>
      <c r="DK12" s="2">
        <f>'time_series_19-covid-Deaths'!DM228</f>
        <v>84452</v>
      </c>
      <c r="DL12" s="2">
        <f>'time_series_19-covid-Deaths'!DN228</f>
        <v>86229</v>
      </c>
      <c r="DM12" s="2">
        <f>'time_series_19-covid-Deaths'!DO228</f>
        <v>87862</v>
      </c>
      <c r="DN12" s="2">
        <f>'time_series_19-covid-Deaths'!DP228</f>
        <v>89084</v>
      </c>
      <c r="DO12" s="2">
        <f>'time_series_19-covid-Deaths'!DQ228</f>
        <v>89893</v>
      </c>
      <c r="DP12" s="2">
        <f>'time_series_19-covid-Deaths'!DR228</f>
        <v>90683</v>
      </c>
      <c r="DQ12" s="2">
        <f>'time_series_19-covid-Deaths'!DS228</f>
        <v>92252</v>
      </c>
      <c r="DR12" s="2">
        <f>'time_series_19-covid-Deaths'!DT228</f>
        <v>93775</v>
      </c>
      <c r="DS12" s="2">
        <f>'time_series_19-covid-Deaths'!DU228</f>
        <v>95020</v>
      </c>
      <c r="DT12" s="2">
        <f>'time_series_19-covid-Deaths'!DV228</f>
        <v>96296</v>
      </c>
      <c r="DU12" s="2">
        <f>'time_series_19-covid-Deaths'!DW228</f>
        <v>97406</v>
      </c>
      <c r="DV12" s="2">
        <f>'time_series_19-covid-Deaths'!DX228</f>
        <v>98039</v>
      </c>
      <c r="DW12" s="2">
        <f>'time_series_19-covid-Deaths'!DY228</f>
        <v>98541</v>
      </c>
      <c r="DX12" s="2">
        <f>'time_series_19-covid-Deaths'!DZ228</f>
        <v>99239</v>
      </c>
      <c r="DY12" s="2">
        <f>'time_series_19-covid-Deaths'!EA228</f>
        <v>100744</v>
      </c>
      <c r="DZ12" s="2">
        <f>'time_series_19-covid-Deaths'!EB228</f>
        <v>101937</v>
      </c>
      <c r="EA12" s="2">
        <f>'time_series_19-covid-Deaths'!EC228</f>
        <v>103113</v>
      </c>
      <c r="EB12" s="2">
        <f>'time_series_19-covid-Deaths'!ED228</f>
        <v>104054</v>
      </c>
      <c r="EC12" s="2">
        <f>'time_series_19-covid-Deaths'!EE228</f>
        <v>104659</v>
      </c>
      <c r="ED12" s="2">
        <f>'time_series_19-covid-Deaths'!EF228</f>
        <v>105430</v>
      </c>
      <c r="EE12" s="2">
        <f>'time_series_19-covid-Deaths'!EG228</f>
        <v>106461</v>
      </c>
      <c r="EF12" s="2">
        <f>'time_series_19-covid-Deaths'!EH228</f>
        <v>107444</v>
      </c>
      <c r="EG12" s="2">
        <f>'time_series_19-covid-Deaths'!EI228</f>
        <v>108479</v>
      </c>
      <c r="EH12" s="2">
        <f>'time_series_19-covid-Deaths'!EJ228</f>
        <v>109449</v>
      </c>
      <c r="EI12" s="2">
        <f>'time_series_19-covid-Deaths'!EK228</f>
        <v>110124</v>
      </c>
      <c r="EJ12" s="2">
        <f>'time_series_19-covid-Deaths'!EL228</f>
        <v>110575</v>
      </c>
      <c r="EK12" s="2">
        <f>'time_series_19-covid-Deaths'!EM228</f>
        <v>111068</v>
      </c>
      <c r="EL12" s="2">
        <f>'time_series_19-covid-Deaths'!EN228</f>
        <v>112014</v>
      </c>
      <c r="EM12" s="2">
        <f>'time_series_19-covid-Deaths'!EO228</f>
        <v>112935</v>
      </c>
      <c r="EN12" s="2">
        <f>'time_series_19-covid-Deaths'!EP228</f>
        <v>113823</v>
      </c>
      <c r="EO12" s="2">
        <f>'time_series_19-covid-Deaths'!EQ228</f>
        <v>114669</v>
      </c>
      <c r="EP12" s="2">
        <f>'time_series_19-covid-Deaths'!ER228</f>
        <v>115436</v>
      </c>
      <c r="EQ12" s="2">
        <f>'time_series_19-covid-Deaths'!ES228</f>
        <v>115732</v>
      </c>
      <c r="ER12" s="2">
        <f>'time_series_19-covid-Deaths'!ET228</f>
        <v>116127</v>
      </c>
      <c r="ES12" s="2">
        <f>'time_series_19-covid-Deaths'!EU228</f>
        <v>116963</v>
      </c>
      <c r="ET12" s="2">
        <f>'time_series_19-covid-Deaths'!EV228</f>
        <v>117717</v>
      </c>
      <c r="EU12" s="2">
        <f>'time_series_19-covid-Deaths'!EW228</f>
        <v>118432</v>
      </c>
      <c r="EV12" s="2">
        <f>'time_series_19-covid-Deaths'!EX228</f>
        <v>119124</v>
      </c>
      <c r="EW12" s="2">
        <f>'time_series_19-covid-Deaths'!EY228</f>
        <v>119720</v>
      </c>
      <c r="EX12" s="2">
        <f>'time_series_19-covid-Deaths'!EZ228</f>
        <v>119979</v>
      </c>
      <c r="EY12" s="2">
        <f>'time_series_19-covid-Deaths'!FA228</f>
        <v>120402</v>
      </c>
      <c r="EZ12" s="2">
        <f>'time_series_19-covid-Deaths'!FB228</f>
        <v>121231</v>
      </c>
      <c r="FA12" s="2">
        <f>'time_series_19-covid-Deaths'!FC228</f>
        <v>121985</v>
      </c>
      <c r="FB12" s="2">
        <f>'time_series_19-covid-Deaths'!FD228</f>
        <v>124410</v>
      </c>
      <c r="FC12" s="2">
        <f>'time_series_19-covid-Deaths'!FE228</f>
        <v>125039</v>
      </c>
      <c r="FD12" s="2">
        <f>'time_series_19-covid-Deaths'!FF228</f>
        <v>125539</v>
      </c>
      <c r="FE12" s="2">
        <f>'time_series_19-covid-Deaths'!FG228</f>
        <v>125803</v>
      </c>
      <c r="FF12" s="2">
        <f>'time_series_19-covid-Deaths'!FH228</f>
        <v>126140</v>
      </c>
      <c r="FG12" s="2">
        <f>'time_series_19-covid-Deaths'!FI228</f>
        <v>127417</v>
      </c>
    </row>
    <row r="13" spans="1:163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</row>
    <row r="14" spans="1:163" x14ac:dyDescent="0.35">
      <c r="A14" s="4"/>
      <c r="B14" s="4"/>
    </row>
    <row r="55" spans="1:163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" si="47">FG2</f>
        <v>6/30/20</v>
      </c>
    </row>
    <row r="56" spans="1:163" x14ac:dyDescent="0.35">
      <c r="A56" s="9" t="s">
        <v>252</v>
      </c>
      <c r="B56" s="9"/>
      <c r="D56">
        <f>D3-C3</f>
        <v>1</v>
      </c>
      <c r="E56">
        <f t="shared" ref="E56:FG56" si="48">E3-D3</f>
        <v>8</v>
      </c>
      <c r="F56">
        <f t="shared" si="48"/>
        <v>16</v>
      </c>
      <c r="G56">
        <f t="shared" si="48"/>
        <v>14</v>
      </c>
      <c r="H56">
        <f t="shared" si="48"/>
        <v>26</v>
      </c>
      <c r="I56">
        <f t="shared" si="48"/>
        <v>49</v>
      </c>
      <c r="J56">
        <f t="shared" si="48"/>
        <v>2</v>
      </c>
      <c r="K56">
        <f t="shared" si="48"/>
        <v>38</v>
      </c>
      <c r="L56">
        <f t="shared" si="48"/>
        <v>42</v>
      </c>
      <c r="M56">
        <f t="shared" si="48"/>
        <v>46</v>
      </c>
      <c r="N56">
        <f t="shared" si="48"/>
        <v>103</v>
      </c>
      <c r="O56">
        <f t="shared" si="48"/>
        <v>64</v>
      </c>
      <c r="P56">
        <f t="shared" si="48"/>
        <v>66</v>
      </c>
      <c r="Q56">
        <f t="shared" si="48"/>
        <v>72</v>
      </c>
      <c r="R56">
        <f t="shared" si="48"/>
        <v>70</v>
      </c>
      <c r="S56">
        <f t="shared" si="48"/>
        <v>85</v>
      </c>
      <c r="T56">
        <f t="shared" si="48"/>
        <v>87</v>
      </c>
      <c r="U56">
        <f t="shared" si="48"/>
        <v>100</v>
      </c>
      <c r="V56">
        <f t="shared" si="48"/>
        <v>107</v>
      </c>
      <c r="W56">
        <f t="shared" si="48"/>
        <v>100</v>
      </c>
      <c r="X56">
        <f t="shared" si="48"/>
        <v>5</v>
      </c>
      <c r="Y56">
        <f t="shared" si="48"/>
        <v>253</v>
      </c>
      <c r="Z56">
        <f t="shared" si="48"/>
        <v>152</v>
      </c>
      <c r="AA56">
        <f t="shared" si="48"/>
        <v>143</v>
      </c>
      <c r="AB56">
        <f t="shared" si="48"/>
        <v>104</v>
      </c>
      <c r="AC56">
        <f t="shared" si="48"/>
        <v>98</v>
      </c>
      <c r="AD56">
        <f t="shared" si="48"/>
        <v>139</v>
      </c>
      <c r="AE56">
        <f t="shared" si="48"/>
        <v>115</v>
      </c>
      <c r="AF56">
        <f t="shared" si="48"/>
        <v>125</v>
      </c>
      <c r="AG56">
        <f t="shared" si="48"/>
        <v>4</v>
      </c>
      <c r="AH56">
        <f t="shared" si="48"/>
        <v>207</v>
      </c>
      <c r="AI56">
        <f t="shared" si="48"/>
        <v>11</v>
      </c>
      <c r="AJ56">
        <f t="shared" si="48"/>
        <v>160</v>
      </c>
      <c r="AK56">
        <f t="shared" si="48"/>
        <v>79</v>
      </c>
      <c r="AL56">
        <f t="shared" si="48"/>
        <v>62</v>
      </c>
      <c r="AM56">
        <f t="shared" si="48"/>
        <v>44</v>
      </c>
      <c r="AN56">
        <f t="shared" si="48"/>
        <v>58</v>
      </c>
      <c r="AO56">
        <f t="shared" si="48"/>
        <v>69</v>
      </c>
      <c r="AP56">
        <f t="shared" si="48"/>
        <v>55</v>
      </c>
      <c r="AQ56">
        <f t="shared" si="48"/>
        <v>89</v>
      </c>
      <c r="AR56">
        <f t="shared" si="48"/>
        <v>75</v>
      </c>
      <c r="AS56">
        <f t="shared" si="48"/>
        <v>94</v>
      </c>
      <c r="AT56">
        <f t="shared" si="48"/>
        <v>93</v>
      </c>
      <c r="AU56">
        <f t="shared" si="48"/>
        <v>112</v>
      </c>
      <c r="AV56">
        <f t="shared" si="48"/>
        <v>99</v>
      </c>
      <c r="AW56">
        <f t="shared" si="48"/>
        <v>243</v>
      </c>
      <c r="AX56">
        <f t="shared" si="48"/>
        <v>186</v>
      </c>
      <c r="AY56">
        <f t="shared" si="48"/>
        <v>276</v>
      </c>
      <c r="AZ56">
        <f t="shared" si="48"/>
        <v>347</v>
      </c>
      <c r="BA56">
        <f t="shared" si="48"/>
        <v>303</v>
      </c>
      <c r="BB56">
        <f t="shared" si="48"/>
        <v>498</v>
      </c>
      <c r="BC56">
        <f t="shared" si="48"/>
        <v>420</v>
      </c>
      <c r="BD56">
        <f t="shared" si="48"/>
        <v>640</v>
      </c>
      <c r="BE56">
        <f t="shared" si="48"/>
        <v>680</v>
      </c>
      <c r="BF56">
        <f t="shared" si="48"/>
        <v>806</v>
      </c>
      <c r="BG56">
        <f t="shared" si="48"/>
        <v>895</v>
      </c>
      <c r="BH56">
        <f t="shared" si="48"/>
        <v>1106</v>
      </c>
      <c r="BI56">
        <f t="shared" si="48"/>
        <v>1481</v>
      </c>
      <c r="BJ56">
        <f t="shared" si="48"/>
        <v>1702</v>
      </c>
      <c r="BK56">
        <f t="shared" si="48"/>
        <v>1699</v>
      </c>
      <c r="BL56">
        <f t="shared" si="48"/>
        <v>1918</v>
      </c>
      <c r="BM56">
        <f t="shared" si="48"/>
        <v>2268</v>
      </c>
      <c r="BN56">
        <f t="shared" si="48"/>
        <v>2773</v>
      </c>
      <c r="BO56">
        <f t="shared" si="48"/>
        <v>3001</v>
      </c>
      <c r="BP56">
        <f t="shared" si="48"/>
        <v>3508</v>
      </c>
      <c r="BQ56">
        <f t="shared" si="48"/>
        <v>3682</v>
      </c>
      <c r="BR56">
        <f t="shared" si="48"/>
        <v>3466</v>
      </c>
      <c r="BS56">
        <f t="shared" si="48"/>
        <v>4148</v>
      </c>
      <c r="BT56">
        <f t="shared" si="48"/>
        <v>4836</v>
      </c>
      <c r="BU56">
        <f t="shared" si="48"/>
        <v>5528</v>
      </c>
      <c r="BV56">
        <f t="shared" si="48"/>
        <v>6283</v>
      </c>
      <c r="BW56">
        <f t="shared" si="48"/>
        <v>5962</v>
      </c>
      <c r="BX56">
        <f t="shared" si="48"/>
        <v>5831</v>
      </c>
      <c r="BY56">
        <f t="shared" si="48"/>
        <v>4987</v>
      </c>
      <c r="BZ56">
        <f t="shared" si="48"/>
        <v>5831</v>
      </c>
      <c r="CA56">
        <f t="shared" si="48"/>
        <v>7903</v>
      </c>
      <c r="CB56">
        <f t="shared" si="48"/>
        <v>6692</v>
      </c>
      <c r="CC56">
        <f t="shared" si="48"/>
        <v>7586</v>
      </c>
      <c r="CD56">
        <f t="shared" si="48"/>
        <v>7243</v>
      </c>
      <c r="CE56">
        <f t="shared" si="48"/>
        <v>6021</v>
      </c>
      <c r="CF56">
        <f t="shared" si="48"/>
        <v>5700</v>
      </c>
      <c r="CG56">
        <f t="shared" si="48"/>
        <v>5723</v>
      </c>
      <c r="CH56">
        <f t="shared" si="48"/>
        <v>6891</v>
      </c>
      <c r="CI56">
        <f t="shared" si="48"/>
        <v>8265</v>
      </c>
      <c r="CJ56">
        <f t="shared" si="48"/>
        <v>7271</v>
      </c>
      <c r="CK56">
        <f t="shared" si="48"/>
        <v>8865</v>
      </c>
      <c r="CL56">
        <f t="shared" si="48"/>
        <v>6430</v>
      </c>
      <c r="CM56">
        <f t="shared" si="48"/>
        <v>4531</v>
      </c>
      <c r="CN56">
        <f t="shared" si="48"/>
        <v>5398</v>
      </c>
      <c r="CO56">
        <f t="shared" si="48"/>
        <v>7094</v>
      </c>
      <c r="CP56">
        <f t="shared" si="48"/>
        <v>6699</v>
      </c>
      <c r="CQ56">
        <f t="shared" si="48"/>
        <v>6752</v>
      </c>
      <c r="CR56">
        <f t="shared" si="48"/>
        <v>6340</v>
      </c>
      <c r="CS56">
        <f t="shared" si="48"/>
        <v>6193</v>
      </c>
      <c r="CT56">
        <f t="shared" si="48"/>
        <v>3733</v>
      </c>
      <c r="CU56">
        <f t="shared" si="48"/>
        <v>4555</v>
      </c>
      <c r="CV56">
        <f t="shared" si="48"/>
        <v>6362</v>
      </c>
      <c r="CW56">
        <f t="shared" si="48"/>
        <v>6883</v>
      </c>
      <c r="CX56">
        <f t="shared" si="48"/>
        <v>5695</v>
      </c>
      <c r="CY56">
        <f t="shared" si="48"/>
        <v>5255</v>
      </c>
      <c r="CZ56">
        <f t="shared" si="48"/>
        <v>5187</v>
      </c>
      <c r="DA56">
        <f t="shared" si="48"/>
        <v>3668</v>
      </c>
      <c r="DB56">
        <f t="shared" si="48"/>
        <v>4093</v>
      </c>
      <c r="DC56">
        <f t="shared" si="48"/>
        <v>5722</v>
      </c>
      <c r="DD56">
        <f t="shared" si="48"/>
        <v>6584</v>
      </c>
      <c r="DE56">
        <f t="shared" si="48"/>
        <v>5709</v>
      </c>
      <c r="DF56">
        <f t="shared" si="48"/>
        <v>5345</v>
      </c>
      <c r="DG56">
        <f t="shared" si="48"/>
        <v>4411</v>
      </c>
      <c r="DH56">
        <f t="shared" si="48"/>
        <v>3425</v>
      </c>
      <c r="DI56">
        <f t="shared" si="48"/>
        <v>3611</v>
      </c>
      <c r="DJ56">
        <f t="shared" si="48"/>
        <v>5622</v>
      </c>
      <c r="DK56">
        <f t="shared" si="48"/>
        <v>5220</v>
      </c>
      <c r="DL56">
        <f t="shared" si="48"/>
        <v>5274</v>
      </c>
      <c r="DM56">
        <f t="shared" si="48"/>
        <v>5185</v>
      </c>
      <c r="DN56">
        <f t="shared" si="48"/>
        <v>4152</v>
      </c>
      <c r="DO56">
        <f t="shared" si="48"/>
        <v>3396</v>
      </c>
      <c r="DP56">
        <f t="shared" si="48"/>
        <v>3307</v>
      </c>
      <c r="DQ56">
        <f t="shared" si="48"/>
        <v>4809</v>
      </c>
      <c r="DR56">
        <f t="shared" si="48"/>
        <v>4821</v>
      </c>
      <c r="DS56">
        <f t="shared" si="48"/>
        <v>4809</v>
      </c>
      <c r="DT56">
        <f t="shared" si="48"/>
        <v>5293</v>
      </c>
      <c r="DU56">
        <f t="shared" si="48"/>
        <v>3980</v>
      </c>
      <c r="DV56">
        <f t="shared" si="48"/>
        <v>2847</v>
      </c>
      <c r="DW56">
        <f t="shared" si="48"/>
        <v>1171</v>
      </c>
      <c r="DX56">
        <f t="shared" si="48"/>
        <v>4224</v>
      </c>
      <c r="DY56">
        <f t="shared" si="48"/>
        <v>5183</v>
      </c>
      <c r="DZ56">
        <f t="shared" si="48"/>
        <v>4696</v>
      </c>
      <c r="EA56">
        <f t="shared" si="48"/>
        <v>4694</v>
      </c>
      <c r="EB56">
        <f t="shared" si="48"/>
        <v>4112</v>
      </c>
      <c r="EC56">
        <f t="shared" si="48"/>
        <v>2881</v>
      </c>
      <c r="ED56">
        <f t="shared" si="48"/>
        <v>3529</v>
      </c>
      <c r="EE56">
        <f t="shared" si="48"/>
        <v>4697</v>
      </c>
      <c r="EF56">
        <f t="shared" si="48"/>
        <v>5699</v>
      </c>
      <c r="EG56">
        <f t="shared" si="48"/>
        <v>5174</v>
      </c>
      <c r="EH56">
        <f t="shared" si="48"/>
        <v>4822</v>
      </c>
      <c r="EI56">
        <f t="shared" si="48"/>
        <v>3813</v>
      </c>
      <c r="EJ56">
        <f t="shared" si="48"/>
        <v>2749</v>
      </c>
      <c r="EK56">
        <f t="shared" si="48"/>
        <v>3744</v>
      </c>
      <c r="EL56">
        <f t="shared" si="48"/>
        <v>4861</v>
      </c>
      <c r="EM56">
        <f t="shared" si="48"/>
        <v>5209</v>
      </c>
      <c r="EN56">
        <f t="shared" si="48"/>
        <v>4791</v>
      </c>
      <c r="EO56">
        <f t="shared" si="48"/>
        <v>4319</v>
      </c>
      <c r="EP56">
        <f t="shared" si="48"/>
        <v>4267</v>
      </c>
      <c r="EQ56">
        <f t="shared" si="48"/>
        <v>3344</v>
      </c>
      <c r="ER56">
        <f t="shared" si="48"/>
        <v>3508</v>
      </c>
      <c r="ES56">
        <f t="shared" si="48"/>
        <v>6786</v>
      </c>
      <c r="ET56">
        <f t="shared" si="48"/>
        <v>5274</v>
      </c>
      <c r="EU56">
        <f t="shared" si="48"/>
        <v>5020</v>
      </c>
      <c r="EV56">
        <f t="shared" si="48"/>
        <v>6289</v>
      </c>
      <c r="EW56">
        <f t="shared" si="48"/>
        <v>4254</v>
      </c>
      <c r="EX56">
        <f t="shared" si="48"/>
        <v>4061</v>
      </c>
      <c r="EY56">
        <f t="shared" si="48"/>
        <v>3588</v>
      </c>
      <c r="EZ56">
        <f t="shared" si="48"/>
        <v>5416</v>
      </c>
      <c r="FA56">
        <f t="shared" si="48"/>
        <v>5171</v>
      </c>
      <c r="FB56">
        <f t="shared" si="48"/>
        <v>6554</v>
      </c>
      <c r="FC56">
        <f t="shared" si="48"/>
        <v>4869</v>
      </c>
      <c r="FD56">
        <f t="shared" si="48"/>
        <v>4529</v>
      </c>
      <c r="FE56">
        <f t="shared" si="48"/>
        <v>3183</v>
      </c>
      <c r="FF56">
        <f t="shared" si="48"/>
        <v>3612</v>
      </c>
      <c r="FG56">
        <f t="shared" si="48"/>
        <v>5748</v>
      </c>
    </row>
    <row r="57" spans="1:163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49">E4-D4</f>
        <v>0</v>
      </c>
      <c r="F57">
        <f t="shared" si="49"/>
        <v>0</v>
      </c>
      <c r="G57">
        <f t="shared" si="49"/>
        <v>0</v>
      </c>
      <c r="H57">
        <f t="shared" si="49"/>
        <v>0</v>
      </c>
      <c r="I57">
        <f t="shared" si="49"/>
        <v>0</v>
      </c>
      <c r="J57">
        <f t="shared" si="49"/>
        <v>0</v>
      </c>
      <c r="K57">
        <f t="shared" si="49"/>
        <v>0</v>
      </c>
      <c r="L57">
        <f t="shared" si="49"/>
        <v>0</v>
      </c>
      <c r="M57">
        <f t="shared" si="49"/>
        <v>0</v>
      </c>
      <c r="N57">
        <f t="shared" si="49"/>
        <v>0</v>
      </c>
      <c r="O57">
        <f t="shared" si="49"/>
        <v>0</v>
      </c>
      <c r="P57">
        <f t="shared" si="49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ref="AK57:BP57" si="50">AK4-AJ4</f>
        <v>0</v>
      </c>
      <c r="AL57">
        <f t="shared" si="50"/>
        <v>0</v>
      </c>
      <c r="AM57">
        <f t="shared" si="50"/>
        <v>0</v>
      </c>
      <c r="AN57">
        <f t="shared" si="50"/>
        <v>0</v>
      </c>
      <c r="AO57">
        <f t="shared" si="50"/>
        <v>0</v>
      </c>
      <c r="AP57">
        <f t="shared" si="50"/>
        <v>0</v>
      </c>
      <c r="AQ57">
        <f t="shared" si="50"/>
        <v>0</v>
      </c>
      <c r="AR57">
        <f t="shared" si="50"/>
        <v>0</v>
      </c>
      <c r="AS57">
        <f t="shared" si="50"/>
        <v>0</v>
      </c>
      <c r="AT57">
        <f t="shared" si="50"/>
        <v>0</v>
      </c>
      <c r="AU57">
        <f t="shared" si="50"/>
        <v>0</v>
      </c>
      <c r="AV57">
        <f t="shared" si="50"/>
        <v>0</v>
      </c>
      <c r="AW57">
        <f t="shared" si="50"/>
        <v>1</v>
      </c>
      <c r="AX57">
        <f t="shared" si="50"/>
        <v>0</v>
      </c>
      <c r="AY57">
        <f t="shared" si="50"/>
        <v>0</v>
      </c>
      <c r="AZ57">
        <f t="shared" si="50"/>
        <v>0</v>
      </c>
      <c r="BA57">
        <f t="shared" si="50"/>
        <v>1</v>
      </c>
      <c r="BB57">
        <f t="shared" si="50"/>
        <v>3</v>
      </c>
      <c r="BC57">
        <f t="shared" si="50"/>
        <v>1</v>
      </c>
      <c r="BD57">
        <f t="shared" si="50"/>
        <v>1</v>
      </c>
      <c r="BE57">
        <f t="shared" si="50"/>
        <v>0</v>
      </c>
      <c r="BF57">
        <f t="shared" si="50"/>
        <v>2</v>
      </c>
      <c r="BG57">
        <f t="shared" si="50"/>
        <v>6</v>
      </c>
      <c r="BH57">
        <f t="shared" si="50"/>
        <v>4</v>
      </c>
      <c r="BI57">
        <f t="shared" si="50"/>
        <v>5</v>
      </c>
      <c r="BJ57">
        <f t="shared" si="50"/>
        <v>10</v>
      </c>
      <c r="BK57">
        <f t="shared" si="50"/>
        <v>10</v>
      </c>
      <c r="BL57">
        <f t="shared" si="50"/>
        <v>9</v>
      </c>
      <c r="BM57">
        <f t="shared" si="50"/>
        <v>5</v>
      </c>
      <c r="BN57">
        <f t="shared" si="50"/>
        <v>8</v>
      </c>
      <c r="BO57">
        <f t="shared" si="50"/>
        <v>13</v>
      </c>
      <c r="BP57">
        <f t="shared" si="50"/>
        <v>11</v>
      </c>
      <c r="BQ57">
        <f t="shared" ref="BQ57:CV57" si="51">BQ4-BP4</f>
        <v>17</v>
      </c>
      <c r="BR57">
        <f t="shared" si="51"/>
        <v>14</v>
      </c>
      <c r="BS57">
        <f t="shared" si="51"/>
        <v>12</v>
      </c>
      <c r="BT57">
        <f t="shared" si="51"/>
        <v>22</v>
      </c>
      <c r="BU57">
        <f t="shared" si="51"/>
        <v>28</v>
      </c>
      <c r="BV57">
        <f t="shared" si="51"/>
        <v>47</v>
      </c>
      <c r="BW57">
        <f t="shared" si="51"/>
        <v>39</v>
      </c>
      <c r="BX57">
        <f t="shared" si="51"/>
        <v>41</v>
      </c>
      <c r="BY57">
        <f t="shared" si="51"/>
        <v>46</v>
      </c>
      <c r="BZ57">
        <f t="shared" si="51"/>
        <v>32</v>
      </c>
      <c r="CA57">
        <f t="shared" si="51"/>
        <v>36</v>
      </c>
      <c r="CB57">
        <f t="shared" si="51"/>
        <v>37</v>
      </c>
      <c r="CC57">
        <f t="shared" si="51"/>
        <v>49</v>
      </c>
      <c r="CD57">
        <f t="shared" si="51"/>
        <v>54</v>
      </c>
      <c r="CE57">
        <f t="shared" si="51"/>
        <v>44</v>
      </c>
      <c r="CF57">
        <f t="shared" si="51"/>
        <v>36</v>
      </c>
      <c r="CG57">
        <f t="shared" si="51"/>
        <v>36</v>
      </c>
      <c r="CH57">
        <f t="shared" si="51"/>
        <v>36</v>
      </c>
      <c r="CI57">
        <f t="shared" si="51"/>
        <v>37</v>
      </c>
      <c r="CJ57">
        <f t="shared" si="51"/>
        <v>50</v>
      </c>
      <c r="CK57">
        <f t="shared" si="51"/>
        <v>46</v>
      </c>
      <c r="CL57">
        <f t="shared" si="51"/>
        <v>38</v>
      </c>
      <c r="CM57">
        <f t="shared" si="51"/>
        <v>58</v>
      </c>
      <c r="CN57">
        <f t="shared" si="51"/>
        <v>36</v>
      </c>
      <c r="CO57">
        <f t="shared" si="51"/>
        <v>24</v>
      </c>
      <c r="CP57">
        <f t="shared" si="51"/>
        <v>43</v>
      </c>
      <c r="CQ57">
        <f t="shared" si="51"/>
        <v>47</v>
      </c>
      <c r="CR57">
        <f t="shared" si="51"/>
        <v>24</v>
      </c>
      <c r="CS57">
        <f t="shared" si="51"/>
        <v>50</v>
      </c>
      <c r="CT57">
        <f t="shared" si="51"/>
        <v>44</v>
      </c>
      <c r="CU57">
        <f t="shared" si="51"/>
        <v>37</v>
      </c>
      <c r="CV57">
        <f t="shared" si="51"/>
        <v>57</v>
      </c>
      <c r="CW57">
        <f t="shared" ref="CW57:EB57" si="52">CW4-CV4</f>
        <v>60</v>
      </c>
      <c r="CX57">
        <f t="shared" si="52"/>
        <v>41</v>
      </c>
      <c r="CY57">
        <f t="shared" si="52"/>
        <v>54</v>
      </c>
      <c r="CZ57">
        <f t="shared" si="52"/>
        <v>64</v>
      </c>
      <c r="DA57">
        <f t="shared" si="52"/>
        <v>33</v>
      </c>
      <c r="DB57">
        <f t="shared" si="52"/>
        <v>37</v>
      </c>
      <c r="DC57">
        <f t="shared" si="52"/>
        <v>60</v>
      </c>
      <c r="DD57">
        <f t="shared" si="52"/>
        <v>96</v>
      </c>
      <c r="DE57">
        <f t="shared" si="52"/>
        <v>64</v>
      </c>
      <c r="DF57">
        <f t="shared" si="52"/>
        <v>73</v>
      </c>
      <c r="DG57">
        <f t="shared" si="52"/>
        <v>64</v>
      </c>
      <c r="DH57">
        <f t="shared" si="52"/>
        <v>66</v>
      </c>
      <c r="DI57">
        <f t="shared" si="52"/>
        <v>53</v>
      </c>
      <c r="DJ57">
        <f t="shared" si="52"/>
        <v>50</v>
      </c>
      <c r="DK57">
        <f t="shared" si="52"/>
        <v>90</v>
      </c>
      <c r="DL57">
        <f t="shared" si="52"/>
        <v>64</v>
      </c>
      <c r="DM57">
        <f t="shared" si="52"/>
        <v>62</v>
      </c>
      <c r="DN57">
        <f t="shared" si="52"/>
        <v>78</v>
      </c>
      <c r="DO57">
        <f t="shared" si="52"/>
        <v>44</v>
      </c>
      <c r="DP57">
        <f t="shared" si="52"/>
        <v>71</v>
      </c>
      <c r="DQ57">
        <f t="shared" si="52"/>
        <v>71</v>
      </c>
      <c r="DR57">
        <f t="shared" si="52"/>
        <v>79</v>
      </c>
      <c r="DS57">
        <f t="shared" si="52"/>
        <v>96</v>
      </c>
      <c r="DT57">
        <f t="shared" si="52"/>
        <v>85</v>
      </c>
      <c r="DU57">
        <f t="shared" si="52"/>
        <v>70</v>
      </c>
      <c r="DV57">
        <f t="shared" si="52"/>
        <v>94</v>
      </c>
      <c r="DW57">
        <f t="shared" si="52"/>
        <v>115</v>
      </c>
      <c r="DX57">
        <f t="shared" si="52"/>
        <v>102</v>
      </c>
      <c r="DY57">
        <f t="shared" si="52"/>
        <v>104</v>
      </c>
      <c r="DZ57">
        <f t="shared" si="52"/>
        <v>86</v>
      </c>
      <c r="EA57">
        <f t="shared" si="52"/>
        <v>126</v>
      </c>
      <c r="EB57">
        <f t="shared" si="52"/>
        <v>140</v>
      </c>
      <c r="EC57">
        <f t="shared" ref="EC57:EQ57" si="53">EC4-EB4</f>
        <v>148</v>
      </c>
      <c r="ED57">
        <f t="shared" si="53"/>
        <v>120</v>
      </c>
      <c r="EE57">
        <f t="shared" si="53"/>
        <v>141</v>
      </c>
      <c r="EF57">
        <f t="shared" si="53"/>
        <v>101</v>
      </c>
      <c r="EG57">
        <f t="shared" si="53"/>
        <v>141</v>
      </c>
      <c r="EH57">
        <f t="shared" si="53"/>
        <v>152</v>
      </c>
      <c r="EI57">
        <f t="shared" si="53"/>
        <v>130</v>
      </c>
      <c r="EJ57">
        <f t="shared" si="53"/>
        <v>126</v>
      </c>
      <c r="EK57">
        <f t="shared" si="53"/>
        <v>167</v>
      </c>
      <c r="EL57">
        <f t="shared" si="53"/>
        <v>169</v>
      </c>
      <c r="EM57">
        <f t="shared" si="53"/>
        <v>134</v>
      </c>
      <c r="EN57">
        <f t="shared" si="53"/>
        <v>158</v>
      </c>
      <c r="EO57">
        <f t="shared" si="53"/>
        <v>182</v>
      </c>
      <c r="EP57">
        <f t="shared" si="53"/>
        <v>197</v>
      </c>
      <c r="EQ57">
        <f t="shared" si="53"/>
        <v>202</v>
      </c>
      <c r="ER57">
        <f t="shared" ref="ER57:FG57" si="54">ER4-EQ4</f>
        <v>294</v>
      </c>
      <c r="ES57">
        <f t="shared" si="54"/>
        <v>249</v>
      </c>
      <c r="ET57">
        <f t="shared" si="54"/>
        <v>195</v>
      </c>
      <c r="EU57">
        <f t="shared" si="54"/>
        <v>195</v>
      </c>
      <c r="EV57">
        <f t="shared" si="54"/>
        <v>256</v>
      </c>
      <c r="EW57">
        <f t="shared" si="54"/>
        <v>226</v>
      </c>
      <c r="EX57">
        <f t="shared" si="54"/>
        <v>188</v>
      </c>
      <c r="EY57">
        <f t="shared" si="54"/>
        <v>217</v>
      </c>
      <c r="EZ57">
        <f t="shared" si="54"/>
        <v>278</v>
      </c>
      <c r="FA57">
        <f t="shared" si="54"/>
        <v>227</v>
      </c>
      <c r="FB57">
        <f t="shared" si="54"/>
        <v>206</v>
      </c>
      <c r="FC57">
        <f t="shared" si="54"/>
        <v>205</v>
      </c>
      <c r="FD57">
        <f t="shared" si="54"/>
        <v>197</v>
      </c>
      <c r="FE57">
        <f t="shared" si="54"/>
        <v>169</v>
      </c>
      <c r="FF57">
        <f t="shared" si="54"/>
        <v>204</v>
      </c>
      <c r="FG57">
        <f t="shared" si="54"/>
        <v>256</v>
      </c>
    </row>
    <row r="58" spans="1:163" x14ac:dyDescent="0.35">
      <c r="A58" t="s">
        <v>376</v>
      </c>
      <c r="B58" t="s">
        <v>377</v>
      </c>
      <c r="D58">
        <f>D5-C5</f>
        <v>0</v>
      </c>
      <c r="E58">
        <f t="shared" ref="E58:AJ58" si="55">E5-D5</f>
        <v>0</v>
      </c>
      <c r="F58">
        <f t="shared" si="55"/>
        <v>0</v>
      </c>
      <c r="G58">
        <f t="shared" si="55"/>
        <v>0</v>
      </c>
      <c r="H58">
        <f t="shared" si="55"/>
        <v>0</v>
      </c>
      <c r="I58">
        <f t="shared" si="55"/>
        <v>0</v>
      </c>
      <c r="J58">
        <f t="shared" si="55"/>
        <v>0</v>
      </c>
      <c r="K58">
        <f t="shared" si="55"/>
        <v>0</v>
      </c>
      <c r="L58">
        <f t="shared" si="55"/>
        <v>0</v>
      </c>
      <c r="M58">
        <f t="shared" si="55"/>
        <v>0</v>
      </c>
      <c r="N58">
        <f t="shared" si="55"/>
        <v>0</v>
      </c>
      <c r="O58">
        <f t="shared" si="55"/>
        <v>0</v>
      </c>
      <c r="P58">
        <f t="shared" si="55"/>
        <v>0</v>
      </c>
      <c r="Q58">
        <f t="shared" si="55"/>
        <v>0</v>
      </c>
      <c r="R58">
        <f t="shared" si="55"/>
        <v>0</v>
      </c>
      <c r="S58">
        <f t="shared" si="55"/>
        <v>0</v>
      </c>
      <c r="T58">
        <f t="shared" si="55"/>
        <v>0</v>
      </c>
      <c r="U58">
        <f t="shared" si="55"/>
        <v>0</v>
      </c>
      <c r="V58">
        <f t="shared" si="55"/>
        <v>0</v>
      </c>
      <c r="W58">
        <f t="shared" si="55"/>
        <v>0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0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ref="AK58:BP58" si="56">AK5-AJ5</f>
        <v>0</v>
      </c>
      <c r="AL58">
        <f t="shared" si="56"/>
        <v>0</v>
      </c>
      <c r="AM58">
        <f t="shared" si="56"/>
        <v>0</v>
      </c>
      <c r="AN58">
        <f t="shared" si="56"/>
        <v>0</v>
      </c>
      <c r="AO58">
        <f t="shared" si="56"/>
        <v>0</v>
      </c>
      <c r="AP58">
        <f t="shared" si="56"/>
        <v>0</v>
      </c>
      <c r="AQ58">
        <f t="shared" si="56"/>
        <v>0</v>
      </c>
      <c r="AR58">
        <f t="shared" si="56"/>
        <v>0</v>
      </c>
      <c r="AS58">
        <f t="shared" si="56"/>
        <v>0</v>
      </c>
      <c r="AT58">
        <f t="shared" si="56"/>
        <v>0</v>
      </c>
      <c r="AU58">
        <f t="shared" si="56"/>
        <v>0</v>
      </c>
      <c r="AV58">
        <f t="shared" si="56"/>
        <v>0</v>
      </c>
      <c r="AW58">
        <f t="shared" si="56"/>
        <v>1</v>
      </c>
      <c r="AX58">
        <f t="shared" si="56"/>
        <v>0</v>
      </c>
      <c r="AY58">
        <f t="shared" si="56"/>
        <v>0</v>
      </c>
      <c r="AZ58">
        <f t="shared" si="56"/>
        <v>1</v>
      </c>
      <c r="BA58">
        <f t="shared" si="56"/>
        <v>1</v>
      </c>
      <c r="BB58">
        <f t="shared" si="56"/>
        <v>1</v>
      </c>
      <c r="BC58">
        <f t="shared" si="56"/>
        <v>2</v>
      </c>
      <c r="BD58">
        <f t="shared" si="56"/>
        <v>0</v>
      </c>
      <c r="BE58">
        <f t="shared" si="56"/>
        <v>1</v>
      </c>
      <c r="BF58">
        <f t="shared" si="56"/>
        <v>1</v>
      </c>
      <c r="BG58">
        <f t="shared" si="56"/>
        <v>2</v>
      </c>
      <c r="BH58">
        <f t="shared" si="56"/>
        <v>7</v>
      </c>
      <c r="BI58">
        <f t="shared" si="56"/>
        <v>11</v>
      </c>
      <c r="BJ58">
        <f t="shared" si="56"/>
        <v>11</v>
      </c>
      <c r="BK58">
        <f t="shared" si="56"/>
        <v>23</v>
      </c>
      <c r="BL58">
        <f t="shared" si="56"/>
        <v>19</v>
      </c>
      <c r="BM58">
        <f t="shared" si="56"/>
        <v>27</v>
      </c>
      <c r="BN58">
        <f t="shared" si="56"/>
        <v>24</v>
      </c>
      <c r="BO58">
        <f t="shared" si="56"/>
        <v>31</v>
      </c>
      <c r="BP58">
        <f t="shared" si="56"/>
        <v>31</v>
      </c>
      <c r="BQ58">
        <f t="shared" ref="BQ58:CV58" si="57">BQ5-BP5</f>
        <v>53</v>
      </c>
      <c r="BR58">
        <f t="shared" si="57"/>
        <v>53</v>
      </c>
      <c r="BS58">
        <f t="shared" si="57"/>
        <v>61</v>
      </c>
      <c r="BT58">
        <f t="shared" si="57"/>
        <v>86</v>
      </c>
      <c r="BU58">
        <f t="shared" si="57"/>
        <v>84</v>
      </c>
      <c r="BV58">
        <f t="shared" si="57"/>
        <v>167</v>
      </c>
      <c r="BW58">
        <f t="shared" si="57"/>
        <v>99</v>
      </c>
      <c r="BX58">
        <f t="shared" si="57"/>
        <v>168</v>
      </c>
      <c r="BY58">
        <f t="shared" si="57"/>
        <v>98</v>
      </c>
      <c r="BZ58">
        <f t="shared" si="57"/>
        <v>160</v>
      </c>
      <c r="CA58">
        <f t="shared" si="57"/>
        <v>177</v>
      </c>
      <c r="CB58">
        <f t="shared" si="57"/>
        <v>257</v>
      </c>
      <c r="CC58">
        <f t="shared" si="57"/>
        <v>240</v>
      </c>
      <c r="CD58">
        <f t="shared" si="57"/>
        <v>236</v>
      </c>
      <c r="CE58">
        <f t="shared" si="57"/>
        <v>176</v>
      </c>
      <c r="CF58">
        <f t="shared" si="57"/>
        <v>187</v>
      </c>
      <c r="CG58">
        <f t="shared" si="57"/>
        <v>210</v>
      </c>
      <c r="CH58">
        <f t="shared" si="57"/>
        <v>346</v>
      </c>
      <c r="CI58">
        <f t="shared" si="57"/>
        <v>314</v>
      </c>
      <c r="CJ58">
        <f t="shared" si="57"/>
        <v>301</v>
      </c>
      <c r="CK58">
        <f t="shared" si="57"/>
        <v>366</v>
      </c>
      <c r="CL58">
        <f t="shared" si="57"/>
        <v>429</v>
      </c>
      <c r="CM58">
        <f t="shared" si="57"/>
        <v>258</v>
      </c>
      <c r="CN58">
        <f t="shared" si="57"/>
        <v>257</v>
      </c>
      <c r="CO58">
        <f t="shared" si="57"/>
        <v>391</v>
      </c>
      <c r="CP58">
        <f t="shared" si="57"/>
        <v>379</v>
      </c>
      <c r="CQ58">
        <f t="shared" si="57"/>
        <v>636</v>
      </c>
      <c r="CR58">
        <f t="shared" si="57"/>
        <v>647</v>
      </c>
      <c r="CS58">
        <f t="shared" si="57"/>
        <v>542</v>
      </c>
      <c r="CT58">
        <f t="shared" si="57"/>
        <v>343</v>
      </c>
      <c r="CU58">
        <f t="shared" si="57"/>
        <v>571</v>
      </c>
      <c r="CV58">
        <f t="shared" si="57"/>
        <v>935</v>
      </c>
      <c r="CW58">
        <f t="shared" ref="CW58:EB58" si="58">CW5-CV5</f>
        <v>738</v>
      </c>
      <c r="CX58">
        <f t="shared" si="58"/>
        <v>804</v>
      </c>
      <c r="CY58">
        <f t="shared" si="58"/>
        <v>796</v>
      </c>
      <c r="CZ58">
        <f t="shared" si="58"/>
        <v>870</v>
      </c>
      <c r="DA58">
        <f t="shared" si="58"/>
        <v>713</v>
      </c>
      <c r="DB58">
        <f t="shared" si="58"/>
        <v>552</v>
      </c>
      <c r="DC58">
        <f t="shared" si="58"/>
        <v>962</v>
      </c>
      <c r="DD58">
        <f t="shared" si="58"/>
        <v>1041</v>
      </c>
      <c r="DE58">
        <f t="shared" si="58"/>
        <v>1038</v>
      </c>
      <c r="DF58">
        <f t="shared" si="58"/>
        <v>1219</v>
      </c>
      <c r="DG58">
        <f t="shared" si="58"/>
        <v>995</v>
      </c>
      <c r="DH58">
        <f t="shared" si="58"/>
        <v>1110</v>
      </c>
      <c r="DI58">
        <f t="shared" si="58"/>
        <v>782</v>
      </c>
      <c r="DJ58">
        <f t="shared" si="58"/>
        <v>1490</v>
      </c>
      <c r="DK58">
        <f t="shared" si="58"/>
        <v>1253</v>
      </c>
      <c r="DL58">
        <f t="shared" si="58"/>
        <v>1207</v>
      </c>
      <c r="DM58">
        <f t="shared" si="58"/>
        <v>1707</v>
      </c>
      <c r="DN58">
        <f t="shared" si="58"/>
        <v>1266</v>
      </c>
      <c r="DO58">
        <f t="shared" si="58"/>
        <v>831</v>
      </c>
      <c r="DP58">
        <f t="shared" si="58"/>
        <v>1164</v>
      </c>
      <c r="DQ58">
        <f t="shared" si="58"/>
        <v>1727</v>
      </c>
      <c r="DR58">
        <f t="shared" si="58"/>
        <v>1540</v>
      </c>
      <c r="DS58">
        <f t="shared" si="58"/>
        <v>1897</v>
      </c>
      <c r="DT58">
        <f t="shared" si="58"/>
        <v>1814</v>
      </c>
      <c r="DU58">
        <f t="shared" si="58"/>
        <v>1422</v>
      </c>
      <c r="DV58">
        <f t="shared" si="58"/>
        <v>1072</v>
      </c>
      <c r="DW58">
        <f t="shared" si="58"/>
        <v>1414</v>
      </c>
      <c r="DX58">
        <f t="shared" si="58"/>
        <v>1833</v>
      </c>
      <c r="DY58">
        <f t="shared" si="58"/>
        <v>1916</v>
      </c>
      <c r="DZ58">
        <f t="shared" si="58"/>
        <v>1876</v>
      </c>
      <c r="EA58">
        <f t="shared" si="58"/>
        <v>1764</v>
      </c>
      <c r="EB58">
        <f t="shared" si="58"/>
        <v>1594</v>
      </c>
      <c r="EC58">
        <f t="shared" ref="EC58:EQ58" si="59">EC5-EB5</f>
        <v>909</v>
      </c>
      <c r="ED58">
        <f t="shared" si="59"/>
        <v>1166</v>
      </c>
      <c r="EE58">
        <f t="shared" si="59"/>
        <v>2022</v>
      </c>
      <c r="EF58">
        <f t="shared" si="59"/>
        <v>2955</v>
      </c>
      <c r="EG58">
        <f t="shared" si="59"/>
        <v>2620</v>
      </c>
      <c r="EH58">
        <f t="shared" si="59"/>
        <v>2113</v>
      </c>
      <c r="EI58">
        <f t="shared" si="59"/>
        <v>1628</v>
      </c>
      <c r="EJ58">
        <f t="shared" si="59"/>
        <v>1111</v>
      </c>
      <c r="EK58">
        <f t="shared" si="59"/>
        <v>1963</v>
      </c>
      <c r="EL58">
        <f t="shared" si="59"/>
        <v>2188</v>
      </c>
      <c r="EM58">
        <f t="shared" si="59"/>
        <v>2539</v>
      </c>
      <c r="EN58">
        <f t="shared" si="59"/>
        <v>2332</v>
      </c>
      <c r="EO58">
        <f t="shared" si="59"/>
        <v>1879</v>
      </c>
      <c r="EP58">
        <f t="shared" si="59"/>
        <v>1963</v>
      </c>
      <c r="EQ58">
        <f t="shared" si="59"/>
        <v>1626</v>
      </c>
      <c r="ER58">
        <f t="shared" ref="ER58:FG58" si="60">ER5-EQ5</f>
        <v>1530</v>
      </c>
      <c r="ES58">
        <f t="shared" si="60"/>
        <v>2372</v>
      </c>
      <c r="ET58">
        <f t="shared" si="60"/>
        <v>2680</v>
      </c>
      <c r="EU58">
        <f t="shared" si="60"/>
        <v>2569</v>
      </c>
      <c r="EV58">
        <f t="shared" si="60"/>
        <v>2570</v>
      </c>
      <c r="EW58">
        <f t="shared" si="60"/>
        <v>2011</v>
      </c>
      <c r="EX58">
        <f t="shared" si="60"/>
        <v>2386</v>
      </c>
      <c r="EY58">
        <f t="shared" si="60"/>
        <v>1871</v>
      </c>
      <c r="EZ58">
        <f t="shared" si="60"/>
        <v>2638</v>
      </c>
      <c r="FA58">
        <f t="shared" si="60"/>
        <v>2661</v>
      </c>
      <c r="FB58">
        <f t="shared" si="60"/>
        <v>2507</v>
      </c>
      <c r="FC58">
        <f t="shared" si="60"/>
        <v>2459</v>
      </c>
      <c r="FD58">
        <f t="shared" si="60"/>
        <v>2498</v>
      </c>
      <c r="FE58">
        <f t="shared" si="60"/>
        <v>1593</v>
      </c>
      <c r="FF58">
        <f t="shared" si="60"/>
        <v>1656</v>
      </c>
      <c r="FG58">
        <f t="shared" si="60"/>
        <v>2512</v>
      </c>
    </row>
    <row r="59" spans="1:163" x14ac:dyDescent="0.35">
      <c r="A59" s="4" t="s">
        <v>381</v>
      </c>
      <c r="B59" t="s">
        <v>382</v>
      </c>
      <c r="D59">
        <f>D6-C6</f>
        <v>0</v>
      </c>
      <c r="E59">
        <f t="shared" ref="E59:AJ59" si="61">E6-D6</f>
        <v>0</v>
      </c>
      <c r="F59">
        <f t="shared" si="61"/>
        <v>0</v>
      </c>
      <c r="G59">
        <f t="shared" si="61"/>
        <v>0</v>
      </c>
      <c r="H59">
        <f t="shared" si="61"/>
        <v>0</v>
      </c>
      <c r="I59">
        <f t="shared" si="61"/>
        <v>0</v>
      </c>
      <c r="J59">
        <f t="shared" si="61"/>
        <v>0</v>
      </c>
      <c r="K59">
        <f t="shared" si="61"/>
        <v>0</v>
      </c>
      <c r="L59">
        <f t="shared" si="61"/>
        <v>0</v>
      </c>
      <c r="M59">
        <f t="shared" si="61"/>
        <v>0</v>
      </c>
      <c r="N59">
        <f t="shared" si="61"/>
        <v>0</v>
      </c>
      <c r="O59">
        <f t="shared" si="61"/>
        <v>0</v>
      </c>
      <c r="P59">
        <f t="shared" si="61"/>
        <v>0</v>
      </c>
      <c r="Q59">
        <f t="shared" si="61"/>
        <v>0</v>
      </c>
      <c r="R59">
        <f t="shared" si="61"/>
        <v>0</v>
      </c>
      <c r="S59">
        <f t="shared" si="61"/>
        <v>0</v>
      </c>
      <c r="T59">
        <f t="shared" si="61"/>
        <v>0</v>
      </c>
      <c r="U59">
        <f t="shared" si="61"/>
        <v>0</v>
      </c>
      <c r="V59">
        <f t="shared" si="61"/>
        <v>0</v>
      </c>
      <c r="W59">
        <f t="shared" si="61"/>
        <v>0</v>
      </c>
      <c r="X59">
        <f t="shared" si="61"/>
        <v>0</v>
      </c>
      <c r="Y59">
        <f t="shared" si="61"/>
        <v>0</v>
      </c>
      <c r="Z59">
        <f t="shared" si="61"/>
        <v>0</v>
      </c>
      <c r="AA59">
        <f t="shared" si="61"/>
        <v>1</v>
      </c>
      <c r="AB59">
        <f t="shared" si="61"/>
        <v>0</v>
      </c>
      <c r="AC59">
        <f t="shared" si="61"/>
        <v>0</v>
      </c>
      <c r="AD59">
        <f t="shared" si="61"/>
        <v>0</v>
      </c>
      <c r="AE59">
        <f t="shared" si="61"/>
        <v>0</v>
      </c>
      <c r="AF59">
        <f t="shared" si="61"/>
        <v>0</v>
      </c>
      <c r="AG59">
        <f t="shared" si="61"/>
        <v>1</v>
      </c>
      <c r="AH59">
        <f t="shared" si="61"/>
        <v>1</v>
      </c>
      <c r="AI59">
        <f t="shared" si="61"/>
        <v>1</v>
      </c>
      <c r="AJ59">
        <f t="shared" si="61"/>
        <v>4</v>
      </c>
      <c r="AK59">
        <f t="shared" ref="AK59:BP59" si="62">AK6-AJ6</f>
        <v>3</v>
      </c>
      <c r="AL59">
        <f t="shared" si="62"/>
        <v>3</v>
      </c>
      <c r="AM59">
        <f t="shared" si="62"/>
        <v>5</v>
      </c>
      <c r="AN59">
        <f t="shared" si="62"/>
        <v>4</v>
      </c>
      <c r="AO59">
        <f t="shared" si="62"/>
        <v>8</v>
      </c>
      <c r="AP59">
        <f t="shared" si="62"/>
        <v>5</v>
      </c>
      <c r="AQ59">
        <f t="shared" si="62"/>
        <v>19</v>
      </c>
      <c r="AR59">
        <f t="shared" si="62"/>
        <v>30</v>
      </c>
      <c r="AS59">
        <f t="shared" si="62"/>
        <v>29</v>
      </c>
      <c r="AT59">
        <f t="shared" si="62"/>
        <v>45</v>
      </c>
      <c r="AU59">
        <f t="shared" si="62"/>
        <v>56</v>
      </c>
      <c r="AV59">
        <f t="shared" si="62"/>
        <v>44</v>
      </c>
      <c r="AW59">
        <f t="shared" si="62"/>
        <v>151</v>
      </c>
      <c r="AX59">
        <f t="shared" si="62"/>
        <v>111</v>
      </c>
      <c r="AY59">
        <f t="shared" si="62"/>
        <v>196</v>
      </c>
      <c r="AZ59">
        <f t="shared" si="62"/>
        <v>240</v>
      </c>
      <c r="BA59">
        <f t="shared" si="62"/>
        <v>195</v>
      </c>
      <c r="BB59">
        <f t="shared" si="62"/>
        <v>379</v>
      </c>
      <c r="BC59">
        <f t="shared" si="62"/>
        <v>285</v>
      </c>
      <c r="BD59">
        <f t="shared" si="62"/>
        <v>492</v>
      </c>
      <c r="BE59">
        <f t="shared" si="62"/>
        <v>501</v>
      </c>
      <c r="BF59">
        <f t="shared" si="62"/>
        <v>602</v>
      </c>
      <c r="BG59">
        <f t="shared" si="62"/>
        <v>639</v>
      </c>
      <c r="BH59">
        <f t="shared" si="62"/>
        <v>839</v>
      </c>
      <c r="BI59">
        <f t="shared" si="62"/>
        <v>1182</v>
      </c>
      <c r="BJ59">
        <f t="shared" si="62"/>
        <v>1432</v>
      </c>
      <c r="BK59">
        <f t="shared" si="62"/>
        <v>1319</v>
      </c>
      <c r="BL59">
        <f t="shared" si="62"/>
        <v>1546</v>
      </c>
      <c r="BM59">
        <f t="shared" si="62"/>
        <v>1821</v>
      </c>
      <c r="BN59">
        <f t="shared" si="62"/>
        <v>2229</v>
      </c>
      <c r="BO59">
        <f t="shared" si="62"/>
        <v>2295</v>
      </c>
      <c r="BP59">
        <f t="shared" si="62"/>
        <v>2677</v>
      </c>
      <c r="BQ59">
        <f t="shared" ref="BQ59:CV59" si="63">BQ6-BP6</f>
        <v>2727</v>
      </c>
      <c r="BR59">
        <f t="shared" si="63"/>
        <v>2538</v>
      </c>
      <c r="BS59">
        <f t="shared" si="63"/>
        <v>3029</v>
      </c>
      <c r="BT59">
        <f t="shared" si="63"/>
        <v>3229</v>
      </c>
      <c r="BU59">
        <f t="shared" si="63"/>
        <v>3889</v>
      </c>
      <c r="BV59">
        <f t="shared" si="63"/>
        <v>4198</v>
      </c>
      <c r="BW59">
        <f t="shared" si="63"/>
        <v>4213</v>
      </c>
      <c r="BX59">
        <f t="shared" si="63"/>
        <v>4006</v>
      </c>
      <c r="BY59">
        <f t="shared" si="63"/>
        <v>3097</v>
      </c>
      <c r="BZ59">
        <f t="shared" si="63"/>
        <v>3564</v>
      </c>
      <c r="CA59">
        <f t="shared" si="63"/>
        <v>5040</v>
      </c>
      <c r="CB59">
        <f t="shared" si="63"/>
        <v>3995</v>
      </c>
      <c r="CC59">
        <f t="shared" si="63"/>
        <v>4818</v>
      </c>
      <c r="CD59">
        <f t="shared" si="63"/>
        <v>4481</v>
      </c>
      <c r="CE59">
        <f t="shared" si="63"/>
        <v>3365</v>
      </c>
      <c r="CF59">
        <f t="shared" si="63"/>
        <v>3249</v>
      </c>
      <c r="CG59">
        <f t="shared" si="63"/>
        <v>3285</v>
      </c>
      <c r="CH59">
        <f t="shared" si="63"/>
        <v>3603</v>
      </c>
      <c r="CI59">
        <f t="shared" si="63"/>
        <v>5013</v>
      </c>
      <c r="CJ59">
        <f t="shared" si="63"/>
        <v>4224</v>
      </c>
      <c r="CK59">
        <f t="shared" si="63"/>
        <v>4124</v>
      </c>
      <c r="CL59">
        <f t="shared" si="63"/>
        <v>3247</v>
      </c>
      <c r="CM59">
        <f t="shared" si="63"/>
        <v>2500</v>
      </c>
      <c r="CN59">
        <f t="shared" si="63"/>
        <v>2846</v>
      </c>
      <c r="CO59">
        <f t="shared" si="63"/>
        <v>3724</v>
      </c>
      <c r="CP59">
        <f t="shared" si="63"/>
        <v>3386</v>
      </c>
      <c r="CQ59">
        <f t="shared" si="63"/>
        <v>3207</v>
      </c>
      <c r="CR59">
        <f t="shared" si="63"/>
        <v>3313</v>
      </c>
      <c r="CS59">
        <f t="shared" si="63"/>
        <v>2794</v>
      </c>
      <c r="CT59">
        <f t="shared" si="63"/>
        <v>1766</v>
      </c>
      <c r="CU59">
        <f t="shared" si="63"/>
        <v>2085</v>
      </c>
      <c r="CV59">
        <f t="shared" si="63"/>
        <v>2704</v>
      </c>
      <c r="CW59">
        <f t="shared" ref="CW59:EB59" si="64">CW6-CV6</f>
        <v>2822</v>
      </c>
      <c r="CX59">
        <f t="shared" si="64"/>
        <v>2223</v>
      </c>
      <c r="CY59">
        <f t="shared" si="64"/>
        <v>1821</v>
      </c>
      <c r="CZ59">
        <f t="shared" si="64"/>
        <v>2257</v>
      </c>
      <c r="DA59">
        <f t="shared" si="64"/>
        <v>1151</v>
      </c>
      <c r="DB59">
        <f t="shared" si="64"/>
        <v>1470</v>
      </c>
      <c r="DC59">
        <f t="shared" si="64"/>
        <v>1877</v>
      </c>
      <c r="DD59">
        <f t="shared" si="64"/>
        <v>2451</v>
      </c>
      <c r="DE59">
        <f t="shared" si="64"/>
        <v>1750</v>
      </c>
      <c r="DF59">
        <f t="shared" si="64"/>
        <v>1932</v>
      </c>
      <c r="DG59">
        <f t="shared" si="64"/>
        <v>1146</v>
      </c>
      <c r="DH59">
        <f t="shared" si="64"/>
        <v>885</v>
      </c>
      <c r="DI59">
        <f t="shared" si="64"/>
        <v>1096</v>
      </c>
      <c r="DJ59">
        <f t="shared" si="64"/>
        <v>1734</v>
      </c>
      <c r="DK59">
        <f t="shared" si="64"/>
        <v>1509</v>
      </c>
      <c r="DL59">
        <f t="shared" si="64"/>
        <v>1569</v>
      </c>
      <c r="DM59">
        <f t="shared" si="64"/>
        <v>1237</v>
      </c>
      <c r="DN59">
        <f t="shared" si="64"/>
        <v>974</v>
      </c>
      <c r="DO59">
        <f t="shared" si="64"/>
        <v>1086</v>
      </c>
      <c r="DP59">
        <f t="shared" si="64"/>
        <v>733</v>
      </c>
      <c r="DQ59">
        <f t="shared" si="64"/>
        <v>836</v>
      </c>
      <c r="DR59">
        <f t="shared" si="64"/>
        <v>1058</v>
      </c>
      <c r="DS59">
        <f t="shared" si="64"/>
        <v>891</v>
      </c>
      <c r="DT59">
        <f t="shared" si="64"/>
        <v>1445</v>
      </c>
      <c r="DU59">
        <f t="shared" si="64"/>
        <v>738</v>
      </c>
      <c r="DV59">
        <f t="shared" si="64"/>
        <v>435</v>
      </c>
      <c r="DW59">
        <f t="shared" si="64"/>
        <v>-1432</v>
      </c>
      <c r="DX59">
        <f t="shared" si="64"/>
        <v>872</v>
      </c>
      <c r="DY59">
        <f t="shared" si="64"/>
        <v>888</v>
      </c>
      <c r="DZ59">
        <f t="shared" si="64"/>
        <v>772</v>
      </c>
      <c r="EA59">
        <f t="shared" si="64"/>
        <v>736</v>
      </c>
      <c r="EB59">
        <f t="shared" si="64"/>
        <v>578</v>
      </c>
      <c r="EC59">
        <f t="shared" ref="EC59:EQ59" si="65">EC6-EB6</f>
        <v>314</v>
      </c>
      <c r="ED59">
        <f t="shared" si="65"/>
        <v>759</v>
      </c>
      <c r="EE59">
        <f t="shared" si="65"/>
        <v>664</v>
      </c>
      <c r="EF59">
        <f t="shared" si="65"/>
        <v>726</v>
      </c>
      <c r="EG59">
        <f t="shared" si="65"/>
        <v>462</v>
      </c>
      <c r="EH59">
        <f t="shared" si="65"/>
        <v>700</v>
      </c>
      <c r="EI59">
        <f t="shared" si="65"/>
        <v>431</v>
      </c>
      <c r="EJ59">
        <f t="shared" si="65"/>
        <v>229</v>
      </c>
      <c r="EK59">
        <f t="shared" si="65"/>
        <v>302</v>
      </c>
      <c r="EL59">
        <f t="shared" si="65"/>
        <v>625</v>
      </c>
      <c r="EM59">
        <f t="shared" si="65"/>
        <v>523</v>
      </c>
      <c r="EN59">
        <f t="shared" si="65"/>
        <v>336</v>
      </c>
      <c r="EO59">
        <f t="shared" si="65"/>
        <v>404</v>
      </c>
      <c r="EP59">
        <f t="shared" si="65"/>
        <v>385</v>
      </c>
      <c r="EQ59">
        <f t="shared" si="65"/>
        <v>151</v>
      </c>
      <c r="ER59">
        <f t="shared" ref="ER59" si="66">ER6-EQ6</f>
        <v>174</v>
      </c>
      <c r="ES59">
        <f t="shared" ref="ES59" si="67">ES6-ER6</f>
        <v>523</v>
      </c>
      <c r="ET59">
        <f t="shared" ref="ET59" si="68">ET6-ES6</f>
        <v>473</v>
      </c>
      <c r="EU59">
        <f t="shared" ref="EU59" si="69">EU6-ET6</f>
        <v>359</v>
      </c>
      <c r="EV59">
        <f t="shared" ref="EV59" si="70">EV6-EU6</f>
        <v>1553</v>
      </c>
      <c r="EW59">
        <f t="shared" ref="EW59" si="71">EW6-EV6</f>
        <v>280</v>
      </c>
      <c r="EX59">
        <f t="shared" ref="EX59" si="72">EX6-EW6</f>
        <v>127</v>
      </c>
      <c r="EY59">
        <f t="shared" ref="EY59" si="73">EY6-EX6</f>
        <v>129</v>
      </c>
      <c r="EZ59">
        <f t="shared" ref="EZ59" si="74">EZ6-EY6</f>
        <v>510</v>
      </c>
      <c r="FA59">
        <f t="shared" ref="FA59" si="75">FA6-EZ6</f>
        <v>284</v>
      </c>
      <c r="FB59">
        <f t="shared" ref="FB59" si="76">FB6-FA6</f>
        <v>312</v>
      </c>
      <c r="FC59">
        <f t="shared" ref="FC59" si="77">FC6-FB6</f>
        <v>407</v>
      </c>
      <c r="FD59">
        <f t="shared" ref="FD59" si="78">FD6-FC6</f>
        <v>163</v>
      </c>
      <c r="FE59">
        <f t="shared" ref="FE59" si="79">FE6-FD6</f>
        <v>105</v>
      </c>
      <c r="FF59">
        <f t="shared" ref="FF59:FG59" si="80">FF6-FE6</f>
        <v>153</v>
      </c>
      <c r="FG59">
        <f t="shared" si="80"/>
        <v>340</v>
      </c>
    </row>
    <row r="60" spans="1:163" x14ac:dyDescent="0.35">
      <c r="A60" s="4" t="s">
        <v>273</v>
      </c>
      <c r="B60" t="str">
        <f>"(220-226;252-254;261)"</f>
        <v>(220-226;252-254;261)</v>
      </c>
      <c r="D60">
        <f t="shared" ref="D60:D64" si="81">D7-C7</f>
        <v>0</v>
      </c>
      <c r="E60">
        <f t="shared" ref="E60:FG60" si="82">E7-D7</f>
        <v>0</v>
      </c>
      <c r="F60">
        <f t="shared" si="82"/>
        <v>0</v>
      </c>
      <c r="G60">
        <f t="shared" si="82"/>
        <v>0</v>
      </c>
      <c r="H60">
        <f t="shared" si="82"/>
        <v>0</v>
      </c>
      <c r="I60">
        <f t="shared" si="82"/>
        <v>0</v>
      </c>
      <c r="J60">
        <f t="shared" si="82"/>
        <v>0</v>
      </c>
      <c r="K60">
        <f t="shared" si="82"/>
        <v>0</v>
      </c>
      <c r="L60">
        <f t="shared" si="82"/>
        <v>0</v>
      </c>
      <c r="M60">
        <f t="shared" si="82"/>
        <v>0</v>
      </c>
      <c r="N60">
        <f t="shared" si="82"/>
        <v>0</v>
      </c>
      <c r="O60">
        <f t="shared" si="82"/>
        <v>0</v>
      </c>
      <c r="P60">
        <f t="shared" si="82"/>
        <v>0</v>
      </c>
      <c r="Q60">
        <f t="shared" si="82"/>
        <v>0</v>
      </c>
      <c r="R60">
        <f t="shared" si="82"/>
        <v>0</v>
      </c>
      <c r="S60">
        <f t="shared" si="82"/>
        <v>0</v>
      </c>
      <c r="T60">
        <f t="shared" si="82"/>
        <v>0</v>
      </c>
      <c r="U60">
        <f t="shared" si="82"/>
        <v>0</v>
      </c>
      <c r="V60">
        <f t="shared" si="82"/>
        <v>0</v>
      </c>
      <c r="W60">
        <f t="shared" si="82"/>
        <v>0</v>
      </c>
      <c r="X60">
        <f t="shared" si="82"/>
        <v>0</v>
      </c>
      <c r="Y60">
        <f t="shared" si="82"/>
        <v>0</v>
      </c>
      <c r="Z60">
        <f t="shared" si="82"/>
        <v>0</v>
      </c>
      <c r="AA60">
        <f t="shared" si="82"/>
        <v>0</v>
      </c>
      <c r="AB60">
        <f t="shared" si="82"/>
        <v>0</v>
      </c>
      <c r="AC60">
        <f t="shared" si="82"/>
        <v>0</v>
      </c>
      <c r="AD60">
        <f t="shared" si="82"/>
        <v>0</v>
      </c>
      <c r="AE60">
        <f t="shared" si="82"/>
        <v>0</v>
      </c>
      <c r="AF60">
        <f t="shared" si="82"/>
        <v>0</v>
      </c>
      <c r="AG60">
        <f t="shared" si="82"/>
        <v>0</v>
      </c>
      <c r="AH60">
        <f t="shared" si="82"/>
        <v>0</v>
      </c>
      <c r="AI60">
        <f t="shared" si="82"/>
        <v>0</v>
      </c>
      <c r="AJ60">
        <f t="shared" si="82"/>
        <v>0</v>
      </c>
      <c r="AK60">
        <f t="shared" si="82"/>
        <v>0</v>
      </c>
      <c r="AL60">
        <f t="shared" si="82"/>
        <v>0</v>
      </c>
      <c r="AM60">
        <f t="shared" si="82"/>
        <v>0</v>
      </c>
      <c r="AN60">
        <f t="shared" si="82"/>
        <v>0</v>
      </c>
      <c r="AO60">
        <f t="shared" si="82"/>
        <v>0</v>
      </c>
      <c r="AP60">
        <f t="shared" si="82"/>
        <v>0</v>
      </c>
      <c r="AQ60">
        <f t="shared" si="82"/>
        <v>0</v>
      </c>
      <c r="AR60">
        <f t="shared" si="82"/>
        <v>0</v>
      </c>
      <c r="AS60">
        <f t="shared" si="82"/>
        <v>0</v>
      </c>
      <c r="AT60">
        <f t="shared" si="82"/>
        <v>0</v>
      </c>
      <c r="AU60">
        <f t="shared" si="82"/>
        <v>1</v>
      </c>
      <c r="AV60">
        <f t="shared" si="82"/>
        <v>1</v>
      </c>
      <c r="AW60">
        <f t="shared" si="82"/>
        <v>0</v>
      </c>
      <c r="AX60">
        <f t="shared" si="82"/>
        <v>1</v>
      </c>
      <c r="AY60">
        <f t="shared" si="82"/>
        <v>4</v>
      </c>
      <c r="AZ60">
        <f t="shared" si="82"/>
        <v>0</v>
      </c>
      <c r="BA60">
        <f t="shared" si="82"/>
        <v>2</v>
      </c>
      <c r="BB60">
        <f t="shared" si="82"/>
        <v>1</v>
      </c>
      <c r="BC60">
        <f t="shared" si="82"/>
        <v>18</v>
      </c>
      <c r="BD60">
        <f t="shared" si="82"/>
        <v>15</v>
      </c>
      <c r="BE60">
        <f t="shared" si="82"/>
        <v>23</v>
      </c>
      <c r="BF60">
        <f t="shared" si="82"/>
        <v>16</v>
      </c>
      <c r="BG60">
        <f t="shared" si="82"/>
        <v>34</v>
      </c>
      <c r="BH60">
        <f t="shared" si="82"/>
        <v>43</v>
      </c>
      <c r="BI60">
        <f t="shared" si="82"/>
        <v>36</v>
      </c>
      <c r="BJ60">
        <f t="shared" si="82"/>
        <v>56</v>
      </c>
      <c r="BK60">
        <f t="shared" si="82"/>
        <v>35</v>
      </c>
      <c r="BL60">
        <f t="shared" si="82"/>
        <v>74</v>
      </c>
      <c r="BM60">
        <f t="shared" si="82"/>
        <v>149</v>
      </c>
      <c r="BN60">
        <f t="shared" si="82"/>
        <v>186</v>
      </c>
      <c r="BO60">
        <f t="shared" si="82"/>
        <v>184</v>
      </c>
      <c r="BP60">
        <f t="shared" si="82"/>
        <v>284</v>
      </c>
      <c r="BQ60">
        <f t="shared" si="82"/>
        <v>294</v>
      </c>
      <c r="BR60">
        <f t="shared" si="82"/>
        <v>215</v>
      </c>
      <c r="BS60">
        <f t="shared" si="82"/>
        <v>374</v>
      </c>
      <c r="BT60">
        <f t="shared" si="82"/>
        <v>383</v>
      </c>
      <c r="BU60">
        <f t="shared" si="82"/>
        <v>673</v>
      </c>
      <c r="BV60">
        <f t="shared" si="82"/>
        <v>652</v>
      </c>
      <c r="BW60">
        <f t="shared" si="82"/>
        <v>715</v>
      </c>
      <c r="BX60">
        <f t="shared" si="82"/>
        <v>761</v>
      </c>
      <c r="BY60">
        <f t="shared" si="82"/>
        <v>646</v>
      </c>
      <c r="BZ60">
        <f t="shared" si="82"/>
        <v>571</v>
      </c>
      <c r="CA60">
        <f t="shared" si="82"/>
        <v>1038</v>
      </c>
      <c r="CB60">
        <f t="shared" si="82"/>
        <v>1036</v>
      </c>
      <c r="CC60">
        <f t="shared" si="82"/>
        <v>1104</v>
      </c>
      <c r="CD60">
        <f t="shared" si="82"/>
        <v>1153</v>
      </c>
      <c r="CE60">
        <f t="shared" si="82"/>
        <v>840</v>
      </c>
      <c r="CF60">
        <f t="shared" si="82"/>
        <v>686</v>
      </c>
      <c r="CG60">
        <f t="shared" si="82"/>
        <v>745</v>
      </c>
      <c r="CH60">
        <f t="shared" si="82"/>
        <v>1048</v>
      </c>
      <c r="CI60">
        <f t="shared" si="82"/>
        <v>846</v>
      </c>
      <c r="CJ60">
        <f t="shared" si="82"/>
        <v>1033</v>
      </c>
      <c r="CK60">
        <f t="shared" si="82"/>
        <v>936</v>
      </c>
      <c r="CL60">
        <f t="shared" si="82"/>
        <v>1118</v>
      </c>
      <c r="CM60">
        <f t="shared" si="82"/>
        <v>499</v>
      </c>
      <c r="CN60">
        <f t="shared" si="82"/>
        <v>565</v>
      </c>
      <c r="CO60">
        <f t="shared" si="82"/>
        <v>1172</v>
      </c>
      <c r="CP60">
        <f t="shared" si="82"/>
        <v>847</v>
      </c>
      <c r="CQ60">
        <f t="shared" si="82"/>
        <v>729</v>
      </c>
      <c r="CR60">
        <f t="shared" si="82"/>
        <v>1013</v>
      </c>
      <c r="CS60">
        <f t="shared" si="82"/>
        <v>844</v>
      </c>
      <c r="CT60">
        <f t="shared" si="82"/>
        <v>420</v>
      </c>
      <c r="CU60">
        <f t="shared" si="82"/>
        <v>341</v>
      </c>
      <c r="CV60">
        <f t="shared" si="82"/>
        <v>911</v>
      </c>
      <c r="CW60">
        <f t="shared" si="82"/>
        <v>797</v>
      </c>
      <c r="CX60">
        <f t="shared" si="82"/>
        <v>676</v>
      </c>
      <c r="CY60">
        <f t="shared" si="82"/>
        <v>741</v>
      </c>
      <c r="CZ60">
        <f t="shared" si="82"/>
        <v>622</v>
      </c>
      <c r="DA60">
        <f t="shared" si="82"/>
        <v>315</v>
      </c>
      <c r="DB60">
        <f t="shared" si="82"/>
        <v>289</v>
      </c>
      <c r="DC60">
        <f t="shared" si="82"/>
        <v>692</v>
      </c>
      <c r="DD60">
        <f t="shared" si="82"/>
        <v>649</v>
      </c>
      <c r="DE60">
        <f t="shared" si="82"/>
        <v>539</v>
      </c>
      <c r="DF60">
        <f t="shared" si="82"/>
        <v>627</v>
      </c>
      <c r="DG60">
        <f t="shared" si="82"/>
        <v>346</v>
      </c>
      <c r="DH60">
        <f t="shared" si="82"/>
        <v>268</v>
      </c>
      <c r="DI60">
        <f t="shared" si="82"/>
        <v>211</v>
      </c>
      <c r="DJ60">
        <f t="shared" si="82"/>
        <v>628</v>
      </c>
      <c r="DK60">
        <f t="shared" si="82"/>
        <v>495</v>
      </c>
      <c r="DL60">
        <f t="shared" si="82"/>
        <v>429</v>
      </c>
      <c r="DM60">
        <f t="shared" si="82"/>
        <v>385</v>
      </c>
      <c r="DN60">
        <f t="shared" si="82"/>
        <v>468</v>
      </c>
      <c r="DO60">
        <f t="shared" si="82"/>
        <v>170</v>
      </c>
      <c r="DP60">
        <f t="shared" si="82"/>
        <v>160</v>
      </c>
      <c r="DQ60">
        <f t="shared" si="82"/>
        <v>546</v>
      </c>
      <c r="DR60">
        <f t="shared" si="82"/>
        <v>364</v>
      </c>
      <c r="DS60">
        <f t="shared" si="82"/>
        <v>338</v>
      </c>
      <c r="DT60">
        <f t="shared" si="82"/>
        <v>351</v>
      </c>
      <c r="DU60">
        <f t="shared" si="82"/>
        <v>282</v>
      </c>
      <c r="DV60">
        <f t="shared" si="82"/>
        <v>118</v>
      </c>
      <c r="DW60">
        <f t="shared" si="82"/>
        <v>121</v>
      </c>
      <c r="DX60">
        <f t="shared" si="82"/>
        <v>134</v>
      </c>
      <c r="DY60">
        <f t="shared" si="82"/>
        <v>412</v>
      </c>
      <c r="DZ60">
        <f t="shared" si="82"/>
        <v>377</v>
      </c>
      <c r="EA60">
        <f t="shared" si="82"/>
        <v>324</v>
      </c>
      <c r="EB60">
        <f t="shared" si="82"/>
        <v>215</v>
      </c>
      <c r="EC60">
        <f t="shared" si="82"/>
        <v>113</v>
      </c>
      <c r="ED60">
        <f t="shared" si="82"/>
        <v>556</v>
      </c>
      <c r="EE60">
        <f t="shared" si="82"/>
        <v>325</v>
      </c>
      <c r="EF60">
        <f t="shared" si="82"/>
        <v>359</v>
      </c>
      <c r="EG60">
        <f t="shared" si="82"/>
        <v>176</v>
      </c>
      <c r="EH60">
        <f t="shared" si="82"/>
        <v>357</v>
      </c>
      <c r="EI60">
        <f t="shared" si="82"/>
        <v>204</v>
      </c>
      <c r="EJ60">
        <f t="shared" si="82"/>
        <v>77</v>
      </c>
      <c r="EK60">
        <f t="shared" si="82"/>
        <v>55</v>
      </c>
      <c r="EL60">
        <f t="shared" si="82"/>
        <v>288</v>
      </c>
      <c r="EM60">
        <f t="shared" si="82"/>
        <v>245</v>
      </c>
      <c r="EN60">
        <f t="shared" si="82"/>
        <v>151</v>
      </c>
      <c r="EO60">
        <f t="shared" si="82"/>
        <v>202</v>
      </c>
      <c r="EP60">
        <f t="shared" si="82"/>
        <v>181</v>
      </c>
      <c r="EQ60">
        <f t="shared" si="82"/>
        <v>36</v>
      </c>
      <c r="ER60">
        <f t="shared" si="82"/>
        <v>38</v>
      </c>
      <c r="ES60">
        <f t="shared" si="82"/>
        <v>233</v>
      </c>
      <c r="ET60">
        <f t="shared" si="82"/>
        <v>184</v>
      </c>
      <c r="EU60">
        <f t="shared" si="82"/>
        <v>135</v>
      </c>
      <c r="EV60">
        <f t="shared" si="82"/>
        <v>173</v>
      </c>
      <c r="EW60">
        <f t="shared" si="82"/>
        <v>128</v>
      </c>
      <c r="EX60">
        <f t="shared" si="82"/>
        <v>43</v>
      </c>
      <c r="EY60">
        <f t="shared" si="82"/>
        <v>14</v>
      </c>
      <c r="EZ60">
        <f t="shared" si="82"/>
        <v>280</v>
      </c>
      <c r="FA60">
        <f t="shared" si="82"/>
        <v>154</v>
      </c>
      <c r="FB60">
        <f t="shared" si="82"/>
        <v>149</v>
      </c>
      <c r="FC60">
        <f t="shared" si="82"/>
        <v>184</v>
      </c>
      <c r="FD60">
        <f t="shared" si="82"/>
        <v>100</v>
      </c>
      <c r="FE60">
        <f t="shared" si="82"/>
        <v>36</v>
      </c>
      <c r="FF60">
        <f t="shared" si="82"/>
        <v>25</v>
      </c>
      <c r="FG60">
        <f t="shared" si="82"/>
        <v>156</v>
      </c>
    </row>
    <row r="61" spans="1:163" x14ac:dyDescent="0.35">
      <c r="A61" s="9" t="s">
        <v>52</v>
      </c>
      <c r="B61" t="str">
        <f>"(140)"</f>
        <v>(140)</v>
      </c>
      <c r="D61">
        <f t="shared" si="81"/>
        <v>0</v>
      </c>
      <c r="E61">
        <f t="shared" ref="E61:FG61" si="83">E8-D8</f>
        <v>0</v>
      </c>
      <c r="F61">
        <f t="shared" si="83"/>
        <v>0</v>
      </c>
      <c r="G61">
        <f t="shared" si="83"/>
        <v>0</v>
      </c>
      <c r="H61">
        <f t="shared" si="83"/>
        <v>0</v>
      </c>
      <c r="I61">
        <f t="shared" si="83"/>
        <v>0</v>
      </c>
      <c r="J61">
        <f t="shared" si="83"/>
        <v>0</v>
      </c>
      <c r="K61">
        <f t="shared" si="83"/>
        <v>0</v>
      </c>
      <c r="L61">
        <f t="shared" si="83"/>
        <v>0</v>
      </c>
      <c r="M61">
        <f t="shared" si="83"/>
        <v>0</v>
      </c>
      <c r="N61">
        <f t="shared" si="83"/>
        <v>0</v>
      </c>
      <c r="O61">
        <f t="shared" si="83"/>
        <v>0</v>
      </c>
      <c r="P61">
        <f t="shared" si="83"/>
        <v>0</v>
      </c>
      <c r="Q61">
        <f t="shared" si="83"/>
        <v>0</v>
      </c>
      <c r="R61">
        <f t="shared" si="83"/>
        <v>0</v>
      </c>
      <c r="S61">
        <f t="shared" si="83"/>
        <v>0</v>
      </c>
      <c r="T61">
        <f t="shared" si="83"/>
        <v>0</v>
      </c>
      <c r="U61">
        <f t="shared" si="83"/>
        <v>0</v>
      </c>
      <c r="V61">
        <f t="shared" si="83"/>
        <v>0</v>
      </c>
      <c r="W61">
        <f t="shared" si="83"/>
        <v>0</v>
      </c>
      <c r="X61">
        <f t="shared" si="83"/>
        <v>0</v>
      </c>
      <c r="Y61">
        <f t="shared" si="83"/>
        <v>0</v>
      </c>
      <c r="Z61">
        <f t="shared" si="83"/>
        <v>0</v>
      </c>
      <c r="AA61">
        <f t="shared" si="83"/>
        <v>0</v>
      </c>
      <c r="AB61">
        <f t="shared" si="83"/>
        <v>0</v>
      </c>
      <c r="AC61">
        <f t="shared" si="83"/>
        <v>0</v>
      </c>
      <c r="AD61">
        <f t="shared" si="83"/>
        <v>0</v>
      </c>
      <c r="AE61">
        <f t="shared" si="83"/>
        <v>0</v>
      </c>
      <c r="AF61">
        <f t="shared" si="83"/>
        <v>0</v>
      </c>
      <c r="AG61">
        <f t="shared" si="83"/>
        <v>1</v>
      </c>
      <c r="AH61">
        <f t="shared" si="83"/>
        <v>1</v>
      </c>
      <c r="AI61">
        <f t="shared" si="83"/>
        <v>1</v>
      </c>
      <c r="AJ61">
        <f t="shared" si="83"/>
        <v>4</v>
      </c>
      <c r="AK61">
        <f t="shared" si="83"/>
        <v>3</v>
      </c>
      <c r="AL61">
        <f t="shared" si="83"/>
        <v>2</v>
      </c>
      <c r="AM61">
        <f t="shared" si="83"/>
        <v>5</v>
      </c>
      <c r="AN61">
        <f t="shared" si="83"/>
        <v>4</v>
      </c>
      <c r="AO61">
        <f t="shared" si="83"/>
        <v>8</v>
      </c>
      <c r="AP61">
        <f t="shared" si="83"/>
        <v>5</v>
      </c>
      <c r="AQ61">
        <f t="shared" si="83"/>
        <v>18</v>
      </c>
      <c r="AR61">
        <f t="shared" si="83"/>
        <v>27</v>
      </c>
      <c r="AS61">
        <f t="shared" si="83"/>
        <v>28</v>
      </c>
      <c r="AT61">
        <f t="shared" si="83"/>
        <v>41</v>
      </c>
      <c r="AU61">
        <f t="shared" si="83"/>
        <v>49</v>
      </c>
      <c r="AV61">
        <f t="shared" si="83"/>
        <v>36</v>
      </c>
      <c r="AW61">
        <f t="shared" si="83"/>
        <v>133</v>
      </c>
      <c r="AX61">
        <f t="shared" si="83"/>
        <v>97</v>
      </c>
      <c r="AY61">
        <f t="shared" si="83"/>
        <v>168</v>
      </c>
      <c r="AZ61">
        <f t="shared" si="83"/>
        <v>196</v>
      </c>
      <c r="BA61">
        <f t="shared" si="83"/>
        <v>189</v>
      </c>
      <c r="BB61">
        <f t="shared" si="83"/>
        <v>250</v>
      </c>
      <c r="BC61">
        <f t="shared" si="83"/>
        <v>175</v>
      </c>
      <c r="BD61">
        <f t="shared" si="83"/>
        <v>368</v>
      </c>
      <c r="BE61">
        <f t="shared" si="83"/>
        <v>349</v>
      </c>
      <c r="BF61">
        <f t="shared" si="83"/>
        <v>345</v>
      </c>
      <c r="BG61">
        <f t="shared" si="83"/>
        <v>475</v>
      </c>
      <c r="BH61">
        <f t="shared" si="83"/>
        <v>427</v>
      </c>
      <c r="BI61">
        <f t="shared" si="83"/>
        <v>627</v>
      </c>
      <c r="BJ61">
        <f t="shared" si="83"/>
        <v>793</v>
      </c>
      <c r="BK61">
        <f t="shared" si="83"/>
        <v>651</v>
      </c>
      <c r="BL61">
        <f t="shared" si="83"/>
        <v>601</v>
      </c>
      <c r="BM61">
        <f t="shared" si="83"/>
        <v>743</v>
      </c>
      <c r="BN61">
        <f t="shared" si="83"/>
        <v>683</v>
      </c>
      <c r="BO61">
        <f t="shared" si="83"/>
        <v>712</v>
      </c>
      <c r="BP61">
        <f t="shared" si="83"/>
        <v>919</v>
      </c>
      <c r="BQ61">
        <f t="shared" si="83"/>
        <v>889</v>
      </c>
      <c r="BR61">
        <f t="shared" si="83"/>
        <v>756</v>
      </c>
      <c r="BS61">
        <f t="shared" si="83"/>
        <v>812</v>
      </c>
      <c r="BT61">
        <f t="shared" si="83"/>
        <v>837</v>
      </c>
      <c r="BU61">
        <f t="shared" si="83"/>
        <v>727</v>
      </c>
      <c r="BV61">
        <f t="shared" si="83"/>
        <v>760</v>
      </c>
      <c r="BW61">
        <f t="shared" si="83"/>
        <v>766</v>
      </c>
      <c r="BX61">
        <f t="shared" si="83"/>
        <v>681</v>
      </c>
      <c r="BY61">
        <f t="shared" si="83"/>
        <v>525</v>
      </c>
      <c r="BZ61">
        <f t="shared" si="83"/>
        <v>636</v>
      </c>
      <c r="CA61">
        <f t="shared" si="83"/>
        <v>604</v>
      </c>
      <c r="CB61">
        <f t="shared" si="83"/>
        <v>542</v>
      </c>
      <c r="CC61">
        <f t="shared" si="83"/>
        <v>610</v>
      </c>
      <c r="CD61">
        <f t="shared" si="83"/>
        <v>570</v>
      </c>
      <c r="CE61">
        <f t="shared" si="83"/>
        <v>619</v>
      </c>
      <c r="CF61">
        <f t="shared" si="83"/>
        <v>431</v>
      </c>
      <c r="CG61">
        <f t="shared" si="83"/>
        <v>566</v>
      </c>
      <c r="CH61">
        <f t="shared" si="83"/>
        <v>602</v>
      </c>
      <c r="CI61">
        <f t="shared" si="83"/>
        <v>578</v>
      </c>
      <c r="CJ61">
        <f t="shared" si="83"/>
        <v>525</v>
      </c>
      <c r="CK61">
        <f t="shared" si="83"/>
        <v>575</v>
      </c>
      <c r="CL61">
        <f t="shared" si="83"/>
        <v>482</v>
      </c>
      <c r="CM61">
        <f t="shared" si="83"/>
        <v>433</v>
      </c>
      <c r="CN61">
        <f t="shared" si="83"/>
        <v>454</v>
      </c>
      <c r="CO61">
        <f t="shared" si="83"/>
        <v>534</v>
      </c>
      <c r="CP61">
        <f t="shared" si="83"/>
        <v>437</v>
      </c>
      <c r="CQ61">
        <f t="shared" si="83"/>
        <v>464</v>
      </c>
      <c r="CR61">
        <f t="shared" si="83"/>
        <v>420</v>
      </c>
      <c r="CS61">
        <f t="shared" si="83"/>
        <v>415</v>
      </c>
      <c r="CT61">
        <f t="shared" si="83"/>
        <v>260</v>
      </c>
      <c r="CU61">
        <f t="shared" si="83"/>
        <v>333</v>
      </c>
      <c r="CV61">
        <f t="shared" si="83"/>
        <v>382</v>
      </c>
      <c r="CW61">
        <f t="shared" si="83"/>
        <v>323</v>
      </c>
      <c r="CX61">
        <f t="shared" si="83"/>
        <v>285</v>
      </c>
      <c r="CY61">
        <f t="shared" si="83"/>
        <v>269</v>
      </c>
      <c r="CZ61">
        <f t="shared" si="83"/>
        <v>474</v>
      </c>
      <c r="DA61">
        <f t="shared" si="83"/>
        <v>174</v>
      </c>
      <c r="DB61">
        <f t="shared" si="83"/>
        <v>195</v>
      </c>
      <c r="DC61">
        <f t="shared" si="83"/>
        <v>236</v>
      </c>
      <c r="DD61">
        <f t="shared" si="83"/>
        <v>369</v>
      </c>
      <c r="DE61">
        <f t="shared" si="83"/>
        <v>274</v>
      </c>
      <c r="DF61">
        <f t="shared" si="83"/>
        <v>243</v>
      </c>
      <c r="DG61">
        <f t="shared" si="83"/>
        <v>194</v>
      </c>
      <c r="DH61">
        <f t="shared" si="83"/>
        <v>165</v>
      </c>
      <c r="DI61">
        <f t="shared" si="83"/>
        <v>179</v>
      </c>
      <c r="DJ61">
        <f t="shared" si="83"/>
        <v>172</v>
      </c>
      <c r="DK61">
        <f t="shared" si="83"/>
        <v>195</v>
      </c>
      <c r="DL61">
        <f t="shared" si="83"/>
        <v>262</v>
      </c>
      <c r="DM61">
        <f t="shared" si="83"/>
        <v>242</v>
      </c>
      <c r="DN61">
        <f t="shared" si="83"/>
        <v>153</v>
      </c>
      <c r="DO61">
        <f t="shared" si="83"/>
        <v>145</v>
      </c>
      <c r="DP61">
        <f t="shared" si="83"/>
        <v>99</v>
      </c>
      <c r="DQ61">
        <f t="shared" si="83"/>
        <v>162</v>
      </c>
      <c r="DR61">
        <f t="shared" si="83"/>
        <v>161</v>
      </c>
      <c r="DS61">
        <f t="shared" si="83"/>
        <v>156</v>
      </c>
      <c r="DT61">
        <f t="shared" si="83"/>
        <v>130</v>
      </c>
      <c r="DU61">
        <f t="shared" si="83"/>
        <v>119</v>
      </c>
      <c r="DV61">
        <f t="shared" si="83"/>
        <v>50</v>
      </c>
      <c r="DW61">
        <f t="shared" si="83"/>
        <v>92</v>
      </c>
      <c r="DX61">
        <f t="shared" si="83"/>
        <v>78</v>
      </c>
      <c r="DY61">
        <f t="shared" si="83"/>
        <v>117</v>
      </c>
      <c r="DZ61">
        <f t="shared" si="83"/>
        <v>70</v>
      </c>
      <c r="EA61">
        <f t="shared" si="83"/>
        <v>87</v>
      </c>
      <c r="EB61">
        <f t="shared" si="83"/>
        <v>111</v>
      </c>
      <c r="EC61">
        <f t="shared" si="83"/>
        <v>75</v>
      </c>
      <c r="ED61">
        <f t="shared" si="83"/>
        <v>60</v>
      </c>
      <c r="EE61">
        <f t="shared" si="83"/>
        <v>55</v>
      </c>
      <c r="EF61">
        <f t="shared" si="83"/>
        <v>71</v>
      </c>
      <c r="EG61">
        <f t="shared" si="83"/>
        <v>88</v>
      </c>
      <c r="EH61">
        <f t="shared" si="83"/>
        <v>85</v>
      </c>
      <c r="EI61">
        <f t="shared" si="83"/>
        <v>72</v>
      </c>
      <c r="EJ61">
        <f t="shared" si="83"/>
        <v>53</v>
      </c>
      <c r="EK61">
        <f t="shared" si="83"/>
        <v>65</v>
      </c>
      <c r="EL61">
        <f t="shared" si="83"/>
        <v>79</v>
      </c>
      <c r="EM61">
        <f t="shared" si="83"/>
        <v>71</v>
      </c>
      <c r="EN61">
        <f t="shared" si="83"/>
        <v>53</v>
      </c>
      <c r="EO61">
        <f t="shared" si="83"/>
        <v>56</v>
      </c>
      <c r="EP61">
        <f t="shared" si="83"/>
        <v>78</v>
      </c>
      <c r="EQ61">
        <f t="shared" si="83"/>
        <v>44</v>
      </c>
      <c r="ER61">
        <f t="shared" si="83"/>
        <v>26</v>
      </c>
      <c r="ES61">
        <f t="shared" si="83"/>
        <v>34</v>
      </c>
      <c r="ET61">
        <f t="shared" si="83"/>
        <v>43</v>
      </c>
      <c r="EU61">
        <f t="shared" si="83"/>
        <v>66</v>
      </c>
      <c r="EV61">
        <f t="shared" si="83"/>
        <v>47</v>
      </c>
      <c r="EW61">
        <f t="shared" si="83"/>
        <v>49</v>
      </c>
      <c r="EX61">
        <f t="shared" si="83"/>
        <v>24</v>
      </c>
      <c r="EY61">
        <f t="shared" si="83"/>
        <v>23</v>
      </c>
      <c r="EZ61">
        <f t="shared" si="83"/>
        <v>18</v>
      </c>
      <c r="FA61">
        <f t="shared" si="83"/>
        <v>-31</v>
      </c>
      <c r="FB61">
        <f t="shared" si="83"/>
        <v>34</v>
      </c>
      <c r="FC61">
        <f t="shared" si="83"/>
        <v>30</v>
      </c>
      <c r="FD61">
        <f t="shared" si="83"/>
        <v>8</v>
      </c>
      <c r="FE61">
        <f t="shared" si="83"/>
        <v>22</v>
      </c>
      <c r="FF61">
        <f t="shared" si="83"/>
        <v>6</v>
      </c>
      <c r="FG61">
        <f t="shared" si="83"/>
        <v>23</v>
      </c>
    </row>
    <row r="62" spans="1:163" x14ac:dyDescent="0.35">
      <c r="A62" s="9" t="s">
        <v>274</v>
      </c>
      <c r="B62" t="str">
        <f>"(203)"</f>
        <v>(203)</v>
      </c>
      <c r="D62">
        <f t="shared" si="81"/>
        <v>0</v>
      </c>
      <c r="E62">
        <f t="shared" ref="E62:FG62" si="84">E9-D9</f>
        <v>0</v>
      </c>
      <c r="F62">
        <f t="shared" si="84"/>
        <v>0</v>
      </c>
      <c r="G62">
        <f t="shared" si="84"/>
        <v>0</v>
      </c>
      <c r="H62">
        <f t="shared" si="84"/>
        <v>0</v>
      </c>
      <c r="I62">
        <f t="shared" si="84"/>
        <v>0</v>
      </c>
      <c r="J62">
        <f t="shared" si="84"/>
        <v>0</v>
      </c>
      <c r="K62">
        <f t="shared" si="84"/>
        <v>0</v>
      </c>
      <c r="L62">
        <f t="shared" si="84"/>
        <v>0</v>
      </c>
      <c r="M62">
        <f t="shared" si="84"/>
        <v>0</v>
      </c>
      <c r="N62">
        <f t="shared" si="84"/>
        <v>0</v>
      </c>
      <c r="O62">
        <f t="shared" si="84"/>
        <v>0</v>
      </c>
      <c r="P62">
        <f t="shared" si="84"/>
        <v>0</v>
      </c>
      <c r="Q62">
        <f t="shared" si="84"/>
        <v>0</v>
      </c>
      <c r="R62">
        <f t="shared" si="84"/>
        <v>0</v>
      </c>
      <c r="S62">
        <f t="shared" si="84"/>
        <v>0</v>
      </c>
      <c r="T62">
        <f t="shared" si="84"/>
        <v>0</v>
      </c>
      <c r="U62">
        <f t="shared" si="84"/>
        <v>0</v>
      </c>
      <c r="V62">
        <f t="shared" si="84"/>
        <v>0</v>
      </c>
      <c r="W62">
        <f t="shared" si="84"/>
        <v>0</v>
      </c>
      <c r="X62">
        <f t="shared" si="84"/>
        <v>0</v>
      </c>
      <c r="Y62">
        <f t="shared" si="84"/>
        <v>0</v>
      </c>
      <c r="Z62">
        <f t="shared" si="84"/>
        <v>0</v>
      </c>
      <c r="AA62">
        <f t="shared" si="84"/>
        <v>0</v>
      </c>
      <c r="AB62">
        <f t="shared" si="84"/>
        <v>0</v>
      </c>
      <c r="AC62">
        <f t="shared" si="84"/>
        <v>0</v>
      </c>
      <c r="AD62">
        <f t="shared" si="84"/>
        <v>0</v>
      </c>
      <c r="AE62">
        <f t="shared" si="84"/>
        <v>0</v>
      </c>
      <c r="AF62">
        <f t="shared" si="84"/>
        <v>0</v>
      </c>
      <c r="AG62">
        <f t="shared" si="84"/>
        <v>0</v>
      </c>
      <c r="AH62">
        <f t="shared" si="84"/>
        <v>0</v>
      </c>
      <c r="AI62">
        <f t="shared" si="84"/>
        <v>0</v>
      </c>
      <c r="AJ62">
        <f t="shared" si="84"/>
        <v>0</v>
      </c>
      <c r="AK62">
        <f t="shared" si="84"/>
        <v>0</v>
      </c>
      <c r="AL62">
        <f t="shared" si="84"/>
        <v>0</v>
      </c>
      <c r="AM62">
        <f t="shared" si="84"/>
        <v>0</v>
      </c>
      <c r="AN62">
        <f t="shared" si="84"/>
        <v>0</v>
      </c>
      <c r="AO62">
        <f t="shared" si="84"/>
        <v>0</v>
      </c>
      <c r="AP62">
        <f t="shared" si="84"/>
        <v>0</v>
      </c>
      <c r="AQ62">
        <f t="shared" si="84"/>
        <v>0</v>
      </c>
      <c r="AR62">
        <f t="shared" si="84"/>
        <v>0</v>
      </c>
      <c r="AS62">
        <f t="shared" si="84"/>
        <v>0</v>
      </c>
      <c r="AT62">
        <f t="shared" si="84"/>
        <v>0</v>
      </c>
      <c r="AU62">
        <f t="shared" si="84"/>
        <v>0</v>
      </c>
      <c r="AV62">
        <f t="shared" si="84"/>
        <v>0</v>
      </c>
      <c r="AW62">
        <f t="shared" si="84"/>
        <v>0</v>
      </c>
      <c r="AX62">
        <f t="shared" si="84"/>
        <v>0</v>
      </c>
      <c r="AY62">
        <f t="shared" si="84"/>
        <v>0</v>
      </c>
      <c r="AZ62">
        <f t="shared" si="84"/>
        <v>0</v>
      </c>
      <c r="BA62">
        <f t="shared" si="84"/>
        <v>0</v>
      </c>
      <c r="BB62">
        <f t="shared" si="84"/>
        <v>0</v>
      </c>
      <c r="BC62">
        <f t="shared" si="84"/>
        <v>0</v>
      </c>
      <c r="BD62">
        <f t="shared" si="84"/>
        <v>0</v>
      </c>
      <c r="BE62">
        <f t="shared" si="84"/>
        <v>0</v>
      </c>
      <c r="BF62">
        <f t="shared" si="84"/>
        <v>0</v>
      </c>
      <c r="BG62">
        <f t="shared" si="84"/>
        <v>0</v>
      </c>
      <c r="BH62">
        <f t="shared" si="84"/>
        <v>0</v>
      </c>
      <c r="BI62">
        <f t="shared" si="84"/>
        <v>0</v>
      </c>
      <c r="BJ62">
        <f t="shared" si="84"/>
        <v>0</v>
      </c>
      <c r="BK62">
        <f t="shared" si="84"/>
        <v>0</v>
      </c>
      <c r="BL62">
        <f t="shared" si="84"/>
        <v>0</v>
      </c>
      <c r="BM62">
        <f t="shared" si="84"/>
        <v>0</v>
      </c>
      <c r="BN62">
        <f t="shared" si="84"/>
        <v>0</v>
      </c>
      <c r="BO62">
        <f t="shared" si="84"/>
        <v>0</v>
      </c>
      <c r="BP62">
        <f t="shared" si="84"/>
        <v>1</v>
      </c>
      <c r="BQ62">
        <f t="shared" si="84"/>
        <v>0</v>
      </c>
      <c r="BR62">
        <f t="shared" si="84"/>
        <v>1</v>
      </c>
      <c r="BS62">
        <f t="shared" si="84"/>
        <v>1</v>
      </c>
      <c r="BT62">
        <f t="shared" si="84"/>
        <v>2</v>
      </c>
      <c r="BU62">
        <f t="shared" si="84"/>
        <v>0</v>
      </c>
      <c r="BV62">
        <f t="shared" si="84"/>
        <v>0</v>
      </c>
      <c r="BW62">
        <f t="shared" si="84"/>
        <v>4</v>
      </c>
      <c r="BX62">
        <f t="shared" si="84"/>
        <v>0</v>
      </c>
      <c r="BY62">
        <f t="shared" si="84"/>
        <v>2</v>
      </c>
      <c r="BZ62">
        <f t="shared" si="84"/>
        <v>1</v>
      </c>
      <c r="CA62">
        <f t="shared" si="84"/>
        <v>1</v>
      </c>
      <c r="CB62">
        <f t="shared" si="84"/>
        <v>5</v>
      </c>
      <c r="CC62">
        <f t="shared" si="84"/>
        <v>0</v>
      </c>
      <c r="CD62">
        <f t="shared" si="84"/>
        <v>6</v>
      </c>
      <c r="CE62">
        <f t="shared" si="84"/>
        <v>1</v>
      </c>
      <c r="CF62">
        <f t="shared" si="84"/>
        <v>0</v>
      </c>
      <c r="CG62">
        <f t="shared" si="84"/>
        <v>2</v>
      </c>
      <c r="CH62">
        <f t="shared" si="84"/>
        <v>0</v>
      </c>
      <c r="CI62">
        <f t="shared" si="84"/>
        <v>7</v>
      </c>
      <c r="CJ62">
        <f t="shared" si="84"/>
        <v>14</v>
      </c>
      <c r="CK62">
        <f t="shared" si="84"/>
        <v>2</v>
      </c>
      <c r="CL62">
        <f t="shared" si="84"/>
        <v>2</v>
      </c>
      <c r="CM62">
        <f t="shared" si="84"/>
        <v>2</v>
      </c>
      <c r="CN62">
        <f t="shared" si="84"/>
        <v>4</v>
      </c>
      <c r="CO62">
        <f t="shared" si="84"/>
        <v>0</v>
      </c>
      <c r="CP62">
        <f t="shared" si="84"/>
        <v>7</v>
      </c>
      <c r="CQ62">
        <f t="shared" si="84"/>
        <v>10</v>
      </c>
      <c r="CR62">
        <f t="shared" si="84"/>
        <v>4</v>
      </c>
      <c r="CS62">
        <f t="shared" si="84"/>
        <v>7</v>
      </c>
      <c r="CT62">
        <f t="shared" si="84"/>
        <v>1</v>
      </c>
      <c r="CU62">
        <f t="shared" si="84"/>
        <v>3</v>
      </c>
      <c r="CV62">
        <f t="shared" si="84"/>
        <v>3</v>
      </c>
      <c r="CW62">
        <f t="shared" si="84"/>
        <v>10</v>
      </c>
      <c r="CX62">
        <f t="shared" si="84"/>
        <v>0</v>
      </c>
      <c r="CY62">
        <f t="shared" si="84"/>
        <v>13</v>
      </c>
      <c r="CZ62">
        <f t="shared" si="84"/>
        <v>7</v>
      </c>
      <c r="DA62">
        <f t="shared" si="84"/>
        <v>8</v>
      </c>
      <c r="DB62">
        <f t="shared" si="84"/>
        <v>7</v>
      </c>
      <c r="DC62">
        <f t="shared" si="84"/>
        <v>10</v>
      </c>
      <c r="DD62">
        <f t="shared" si="84"/>
        <v>5</v>
      </c>
      <c r="DE62">
        <f t="shared" si="84"/>
        <v>8</v>
      </c>
      <c r="DF62">
        <f t="shared" si="84"/>
        <v>17</v>
      </c>
      <c r="DG62">
        <f t="shared" si="84"/>
        <v>8</v>
      </c>
      <c r="DH62">
        <f t="shared" si="84"/>
        <v>8</v>
      </c>
      <c r="DI62">
        <f t="shared" si="84"/>
        <v>12</v>
      </c>
      <c r="DJ62">
        <f t="shared" si="84"/>
        <v>0</v>
      </c>
      <c r="DK62">
        <f t="shared" si="84"/>
        <v>13</v>
      </c>
      <c r="DL62">
        <f t="shared" si="84"/>
        <v>19</v>
      </c>
      <c r="DM62">
        <f t="shared" si="84"/>
        <v>9</v>
      </c>
      <c r="DN62">
        <f t="shared" si="84"/>
        <v>14</v>
      </c>
      <c r="DO62">
        <f t="shared" si="84"/>
        <v>3</v>
      </c>
      <c r="DP62">
        <f t="shared" si="84"/>
        <v>22</v>
      </c>
      <c r="DQ62">
        <f t="shared" si="84"/>
        <v>26</v>
      </c>
      <c r="DR62">
        <f t="shared" si="84"/>
        <v>27</v>
      </c>
      <c r="DS62">
        <f t="shared" si="84"/>
        <v>30</v>
      </c>
      <c r="DT62">
        <f t="shared" si="84"/>
        <v>28</v>
      </c>
      <c r="DU62">
        <f t="shared" si="84"/>
        <v>10</v>
      </c>
      <c r="DV62">
        <f t="shared" si="84"/>
        <v>22</v>
      </c>
      <c r="DW62">
        <f t="shared" si="84"/>
        <v>52</v>
      </c>
      <c r="DX62">
        <f t="shared" si="84"/>
        <v>43</v>
      </c>
      <c r="DY62">
        <f t="shared" si="84"/>
        <v>28</v>
      </c>
      <c r="DZ62">
        <f t="shared" si="84"/>
        <v>25</v>
      </c>
      <c r="EA62">
        <f t="shared" si="84"/>
        <v>34</v>
      </c>
      <c r="EB62">
        <f t="shared" si="84"/>
        <v>32</v>
      </c>
      <c r="EC62">
        <f t="shared" si="84"/>
        <v>40</v>
      </c>
      <c r="ED62">
        <f t="shared" si="84"/>
        <v>22</v>
      </c>
      <c r="EE62">
        <f t="shared" si="84"/>
        <v>50</v>
      </c>
      <c r="EF62">
        <f t="shared" si="84"/>
        <v>37</v>
      </c>
      <c r="EG62">
        <f t="shared" si="84"/>
        <v>56</v>
      </c>
      <c r="EH62">
        <f t="shared" si="84"/>
        <v>60</v>
      </c>
      <c r="EI62">
        <f t="shared" si="84"/>
        <v>44</v>
      </c>
      <c r="EJ62">
        <f t="shared" si="84"/>
        <v>46</v>
      </c>
      <c r="EK62">
        <f t="shared" si="84"/>
        <v>82</v>
      </c>
      <c r="EL62">
        <f t="shared" si="84"/>
        <v>82</v>
      </c>
      <c r="EM62">
        <f t="shared" si="84"/>
        <v>48</v>
      </c>
      <c r="EN62">
        <f t="shared" si="84"/>
        <v>74</v>
      </c>
      <c r="EO62">
        <f t="shared" si="84"/>
        <v>70</v>
      </c>
      <c r="EP62">
        <f t="shared" si="84"/>
        <v>69</v>
      </c>
      <c r="EQ62">
        <f t="shared" si="84"/>
        <v>57</v>
      </c>
      <c r="ER62">
        <f t="shared" si="84"/>
        <v>88</v>
      </c>
      <c r="ES62">
        <f t="shared" si="84"/>
        <v>57</v>
      </c>
      <c r="ET62">
        <f t="shared" si="84"/>
        <v>49</v>
      </c>
      <c r="EU62">
        <f t="shared" si="84"/>
        <v>63</v>
      </c>
      <c r="EV62">
        <f t="shared" si="84"/>
        <v>94</v>
      </c>
      <c r="EW62">
        <f t="shared" si="84"/>
        <v>46</v>
      </c>
      <c r="EX62">
        <f t="shared" si="84"/>
        <v>53</v>
      </c>
      <c r="EY62">
        <f t="shared" si="84"/>
        <v>61</v>
      </c>
      <c r="EZ62">
        <f t="shared" si="84"/>
        <v>111</v>
      </c>
      <c r="FA62">
        <f t="shared" si="84"/>
        <v>103</v>
      </c>
      <c r="FB62">
        <f t="shared" si="84"/>
        <v>87</v>
      </c>
      <c r="FC62">
        <f t="shared" si="84"/>
        <v>48</v>
      </c>
      <c r="FD62">
        <f t="shared" si="84"/>
        <v>73</v>
      </c>
      <c r="FE62">
        <f t="shared" si="84"/>
        <v>43</v>
      </c>
      <c r="FF62">
        <f t="shared" si="84"/>
        <v>73</v>
      </c>
      <c r="FG62">
        <f t="shared" si="84"/>
        <v>128</v>
      </c>
    </row>
    <row r="63" spans="1:163" x14ac:dyDescent="0.35">
      <c r="A63" s="9" t="s">
        <v>54</v>
      </c>
      <c r="B63" t="str">
        <f>"(204)"</f>
        <v>(204)</v>
      </c>
      <c r="D63">
        <f t="shared" si="81"/>
        <v>0</v>
      </c>
      <c r="E63">
        <f t="shared" ref="E63:FG63" si="85">E10-D10</f>
        <v>0</v>
      </c>
      <c r="F63">
        <f t="shared" si="85"/>
        <v>0</v>
      </c>
      <c r="G63">
        <f t="shared" si="85"/>
        <v>0</v>
      </c>
      <c r="H63">
        <f t="shared" si="85"/>
        <v>0</v>
      </c>
      <c r="I63">
        <f t="shared" si="85"/>
        <v>0</v>
      </c>
      <c r="J63">
        <f t="shared" si="85"/>
        <v>0</v>
      </c>
      <c r="K63">
        <f t="shared" si="85"/>
        <v>0</v>
      </c>
      <c r="L63">
        <f t="shared" si="85"/>
        <v>0</v>
      </c>
      <c r="M63">
        <f t="shared" si="85"/>
        <v>0</v>
      </c>
      <c r="N63">
        <f t="shared" si="85"/>
        <v>0</v>
      </c>
      <c r="O63">
        <f t="shared" si="85"/>
        <v>0</v>
      </c>
      <c r="P63">
        <f t="shared" si="85"/>
        <v>0</v>
      </c>
      <c r="Q63">
        <f t="shared" si="85"/>
        <v>0</v>
      </c>
      <c r="R63">
        <f t="shared" si="85"/>
        <v>0</v>
      </c>
      <c r="S63">
        <f t="shared" si="85"/>
        <v>0</v>
      </c>
      <c r="T63">
        <f t="shared" si="85"/>
        <v>0</v>
      </c>
      <c r="U63">
        <f t="shared" si="85"/>
        <v>0</v>
      </c>
      <c r="V63">
        <f t="shared" si="85"/>
        <v>0</v>
      </c>
      <c r="W63">
        <f t="shared" si="85"/>
        <v>0</v>
      </c>
      <c r="X63">
        <f t="shared" si="85"/>
        <v>0</v>
      </c>
      <c r="Y63">
        <f t="shared" si="85"/>
        <v>0</v>
      </c>
      <c r="Z63">
        <f t="shared" si="85"/>
        <v>0</v>
      </c>
      <c r="AA63">
        <f t="shared" si="85"/>
        <v>0</v>
      </c>
      <c r="AB63">
        <f t="shared" si="85"/>
        <v>0</v>
      </c>
      <c r="AC63">
        <f t="shared" si="85"/>
        <v>0</v>
      </c>
      <c r="AD63">
        <f t="shared" si="85"/>
        <v>0</v>
      </c>
      <c r="AE63">
        <f t="shared" si="85"/>
        <v>0</v>
      </c>
      <c r="AF63">
        <f t="shared" si="85"/>
        <v>0</v>
      </c>
      <c r="AG63">
        <f t="shared" si="85"/>
        <v>0</v>
      </c>
      <c r="AH63">
        <f t="shared" si="85"/>
        <v>0</v>
      </c>
      <c r="AI63">
        <f t="shared" si="85"/>
        <v>0</v>
      </c>
      <c r="AJ63">
        <f t="shared" si="85"/>
        <v>0</v>
      </c>
      <c r="AK63">
        <f t="shared" si="85"/>
        <v>0</v>
      </c>
      <c r="AL63">
        <f t="shared" si="85"/>
        <v>0</v>
      </c>
      <c r="AM63">
        <f t="shared" si="85"/>
        <v>0</v>
      </c>
      <c r="AN63">
        <f t="shared" si="85"/>
        <v>0</v>
      </c>
      <c r="AO63">
        <f t="shared" si="85"/>
        <v>0</v>
      </c>
      <c r="AP63">
        <f t="shared" si="85"/>
        <v>0</v>
      </c>
      <c r="AQ63">
        <f t="shared" si="85"/>
        <v>0</v>
      </c>
      <c r="AR63">
        <f t="shared" si="85"/>
        <v>1</v>
      </c>
      <c r="AS63">
        <f t="shared" si="85"/>
        <v>1</v>
      </c>
      <c r="AT63">
        <f t="shared" si="85"/>
        <v>1</v>
      </c>
      <c r="AU63">
        <f t="shared" si="85"/>
        <v>2</v>
      </c>
      <c r="AV63">
        <f t="shared" si="85"/>
        <v>5</v>
      </c>
      <c r="AW63">
        <f t="shared" si="85"/>
        <v>7</v>
      </c>
      <c r="AX63">
        <f t="shared" si="85"/>
        <v>11</v>
      </c>
      <c r="AY63">
        <f t="shared" si="85"/>
        <v>7</v>
      </c>
      <c r="AZ63">
        <f t="shared" si="85"/>
        <v>19</v>
      </c>
      <c r="BA63">
        <f t="shared" si="85"/>
        <v>1</v>
      </c>
      <c r="BB63">
        <f t="shared" si="85"/>
        <v>78</v>
      </c>
      <c r="BC63">
        <f t="shared" si="85"/>
        <v>62</v>
      </c>
      <c r="BD63">
        <f t="shared" si="85"/>
        <v>94</v>
      </c>
      <c r="BE63">
        <f t="shared" si="85"/>
        <v>53</v>
      </c>
      <c r="BF63">
        <f t="shared" si="85"/>
        <v>191</v>
      </c>
      <c r="BG63">
        <f t="shared" si="85"/>
        <v>90</v>
      </c>
      <c r="BH63">
        <f t="shared" si="85"/>
        <v>207</v>
      </c>
      <c r="BI63">
        <f t="shared" si="85"/>
        <v>213</v>
      </c>
      <c r="BJ63">
        <f t="shared" si="85"/>
        <v>332</v>
      </c>
      <c r="BK63">
        <f t="shared" si="85"/>
        <v>397</v>
      </c>
      <c r="BL63">
        <f t="shared" si="85"/>
        <v>539</v>
      </c>
      <c r="BM63">
        <f t="shared" si="85"/>
        <v>497</v>
      </c>
      <c r="BN63">
        <f t="shared" si="85"/>
        <v>839</v>
      </c>
      <c r="BO63">
        <f t="shared" si="85"/>
        <v>718</v>
      </c>
      <c r="BP63">
        <f t="shared" si="85"/>
        <v>773</v>
      </c>
      <c r="BQ63">
        <f t="shared" si="85"/>
        <v>844</v>
      </c>
      <c r="BR63">
        <f t="shared" si="85"/>
        <v>821</v>
      </c>
      <c r="BS63">
        <f t="shared" si="85"/>
        <v>913</v>
      </c>
      <c r="BT63">
        <f t="shared" si="85"/>
        <v>748</v>
      </c>
      <c r="BU63">
        <f t="shared" si="85"/>
        <v>923</v>
      </c>
      <c r="BV63">
        <f t="shared" si="85"/>
        <v>961</v>
      </c>
      <c r="BW63">
        <f t="shared" si="85"/>
        <v>850</v>
      </c>
      <c r="BX63">
        <f t="shared" si="85"/>
        <v>749</v>
      </c>
      <c r="BY63">
        <f t="shared" si="85"/>
        <v>694</v>
      </c>
      <c r="BZ63">
        <f t="shared" si="85"/>
        <v>700</v>
      </c>
      <c r="CA63">
        <f t="shared" si="85"/>
        <v>704</v>
      </c>
      <c r="CB63">
        <f t="shared" si="85"/>
        <v>747</v>
      </c>
      <c r="CC63">
        <f t="shared" si="85"/>
        <v>655</v>
      </c>
      <c r="CD63">
        <f t="shared" si="85"/>
        <v>634</v>
      </c>
      <c r="CE63">
        <f t="shared" si="85"/>
        <v>525</v>
      </c>
      <c r="CF63">
        <f t="shared" si="85"/>
        <v>603</v>
      </c>
      <c r="CG63">
        <f t="shared" si="85"/>
        <v>547</v>
      </c>
      <c r="CH63">
        <f t="shared" si="85"/>
        <v>300</v>
      </c>
      <c r="CI63">
        <f t="shared" si="85"/>
        <v>652</v>
      </c>
      <c r="CJ63">
        <f t="shared" si="85"/>
        <v>607</v>
      </c>
      <c r="CK63">
        <f t="shared" si="85"/>
        <v>687</v>
      </c>
      <c r="CL63">
        <f t="shared" si="85"/>
        <v>41</v>
      </c>
      <c r="CM63">
        <f t="shared" si="85"/>
        <v>410</v>
      </c>
      <c r="CN63">
        <f t="shared" si="85"/>
        <v>399</v>
      </c>
      <c r="CO63">
        <f t="shared" si="85"/>
        <v>430</v>
      </c>
      <c r="CP63">
        <f t="shared" si="85"/>
        <v>435</v>
      </c>
      <c r="CQ63">
        <f t="shared" si="85"/>
        <v>440</v>
      </c>
      <c r="CR63">
        <f t="shared" si="85"/>
        <v>367</v>
      </c>
      <c r="CS63">
        <f t="shared" si="85"/>
        <v>378</v>
      </c>
      <c r="CT63">
        <f t="shared" si="85"/>
        <v>288</v>
      </c>
      <c r="CU63">
        <f t="shared" si="85"/>
        <v>331</v>
      </c>
      <c r="CV63">
        <f t="shared" si="85"/>
        <v>301</v>
      </c>
      <c r="CW63">
        <f t="shared" si="85"/>
        <v>453</v>
      </c>
      <c r="CX63">
        <f t="shared" si="85"/>
        <v>268</v>
      </c>
      <c r="CY63">
        <f t="shared" si="85"/>
        <v>0</v>
      </c>
      <c r="CZ63">
        <f t="shared" si="85"/>
        <v>557</v>
      </c>
      <c r="DA63">
        <f t="shared" si="85"/>
        <v>164</v>
      </c>
      <c r="DB63">
        <f t="shared" si="85"/>
        <v>164</v>
      </c>
      <c r="DC63">
        <f t="shared" si="85"/>
        <v>185</v>
      </c>
      <c r="DD63">
        <f t="shared" si="85"/>
        <v>244</v>
      </c>
      <c r="DE63">
        <f t="shared" si="85"/>
        <v>213</v>
      </c>
      <c r="DF63">
        <f t="shared" si="85"/>
        <v>229</v>
      </c>
      <c r="DG63">
        <f t="shared" si="85"/>
        <v>179</v>
      </c>
      <c r="DH63">
        <f t="shared" si="85"/>
        <v>143</v>
      </c>
      <c r="DI63">
        <f t="shared" si="85"/>
        <v>123</v>
      </c>
      <c r="DJ63">
        <f t="shared" si="85"/>
        <v>176</v>
      </c>
      <c r="DK63">
        <f t="shared" si="85"/>
        <v>184</v>
      </c>
      <c r="DL63">
        <f t="shared" si="85"/>
        <v>217</v>
      </c>
      <c r="DM63">
        <f t="shared" si="85"/>
        <v>138</v>
      </c>
      <c r="DN63">
        <f t="shared" si="85"/>
        <v>104</v>
      </c>
      <c r="DO63">
        <f t="shared" si="85"/>
        <v>0</v>
      </c>
      <c r="DP63">
        <f t="shared" si="85"/>
        <v>146</v>
      </c>
      <c r="DQ63">
        <f t="shared" si="85"/>
        <v>69</v>
      </c>
      <c r="DR63">
        <f t="shared" si="85"/>
        <v>110</v>
      </c>
      <c r="DS63">
        <f t="shared" si="85"/>
        <v>52</v>
      </c>
      <c r="DT63">
        <f t="shared" si="85"/>
        <v>688</v>
      </c>
      <c r="DU63">
        <f t="shared" si="85"/>
        <v>50</v>
      </c>
      <c r="DV63">
        <f t="shared" si="85"/>
        <v>74</v>
      </c>
      <c r="DW63">
        <f t="shared" si="85"/>
        <v>-1918</v>
      </c>
      <c r="DX63">
        <f t="shared" si="85"/>
        <v>283</v>
      </c>
      <c r="DY63">
        <f t="shared" si="85"/>
        <v>0</v>
      </c>
      <c r="DZ63">
        <f t="shared" si="85"/>
        <v>2</v>
      </c>
      <c r="EA63">
        <f t="shared" si="85"/>
        <v>2</v>
      </c>
      <c r="EB63">
        <f t="shared" si="85"/>
        <v>4</v>
      </c>
      <c r="EC63">
        <f t="shared" si="85"/>
        <v>2</v>
      </c>
      <c r="ED63">
        <f t="shared" si="85"/>
        <v>0</v>
      </c>
      <c r="EE63">
        <f t="shared" si="85"/>
        <v>0</v>
      </c>
      <c r="EF63">
        <f t="shared" si="85"/>
        <v>1</v>
      </c>
      <c r="EG63">
        <f t="shared" si="85"/>
        <v>5</v>
      </c>
      <c r="EH63">
        <f t="shared" si="85"/>
        <v>1</v>
      </c>
      <c r="EI63">
        <f t="shared" si="85"/>
        <v>1</v>
      </c>
      <c r="EJ63">
        <f t="shared" si="85"/>
        <v>1</v>
      </c>
      <c r="EK63">
        <f t="shared" si="85"/>
        <v>0</v>
      </c>
      <c r="EL63">
        <f t="shared" si="85"/>
        <v>0</v>
      </c>
      <c r="EM63">
        <f t="shared" si="85"/>
        <v>0</v>
      </c>
      <c r="EN63">
        <f t="shared" si="85"/>
        <v>0</v>
      </c>
      <c r="EO63">
        <f t="shared" si="85"/>
        <v>0</v>
      </c>
      <c r="EP63">
        <f t="shared" si="85"/>
        <v>0</v>
      </c>
      <c r="EQ63">
        <f t="shared" si="85"/>
        <v>0</v>
      </c>
      <c r="ER63">
        <f t="shared" si="85"/>
        <v>0</v>
      </c>
      <c r="ES63">
        <f t="shared" si="85"/>
        <v>0</v>
      </c>
      <c r="ET63">
        <f t="shared" si="85"/>
        <v>0</v>
      </c>
      <c r="EU63">
        <f t="shared" si="85"/>
        <v>0</v>
      </c>
      <c r="EV63">
        <f t="shared" si="85"/>
        <v>1179</v>
      </c>
      <c r="EW63">
        <f t="shared" si="85"/>
        <v>7</v>
      </c>
      <c r="EX63">
        <f t="shared" si="85"/>
        <v>1</v>
      </c>
      <c r="EY63">
        <f t="shared" si="85"/>
        <v>1</v>
      </c>
      <c r="EZ63">
        <f t="shared" si="85"/>
        <v>1</v>
      </c>
      <c r="FA63">
        <f t="shared" si="85"/>
        <v>2</v>
      </c>
      <c r="FB63">
        <f t="shared" si="85"/>
        <v>3</v>
      </c>
      <c r="FC63">
        <f t="shared" si="85"/>
        <v>8</v>
      </c>
      <c r="FD63">
        <f t="shared" si="85"/>
        <v>3</v>
      </c>
      <c r="FE63">
        <f t="shared" si="85"/>
        <v>2</v>
      </c>
      <c r="FF63">
        <f t="shared" si="85"/>
        <v>3</v>
      </c>
      <c r="FG63">
        <f t="shared" si="85"/>
        <v>9</v>
      </c>
    </row>
    <row r="64" spans="1:163" x14ac:dyDescent="0.35">
      <c r="A64" s="4" t="s">
        <v>179</v>
      </c>
      <c r="B64" t="str">
        <f>"(190)"</f>
        <v>(190)</v>
      </c>
      <c r="D64">
        <f t="shared" si="81"/>
        <v>0</v>
      </c>
      <c r="E64">
        <f t="shared" ref="E64:BP64" si="86">E11-D11</f>
        <v>0</v>
      </c>
      <c r="F64">
        <f t="shared" si="86"/>
        <v>0</v>
      </c>
      <c r="G64">
        <f t="shared" si="86"/>
        <v>0</v>
      </c>
      <c r="H64">
        <f t="shared" si="86"/>
        <v>0</v>
      </c>
      <c r="I64">
        <f t="shared" si="86"/>
        <v>0</v>
      </c>
      <c r="J64">
        <f t="shared" si="86"/>
        <v>0</v>
      </c>
      <c r="K64">
        <f t="shared" si="86"/>
        <v>0</v>
      </c>
      <c r="L64">
        <f t="shared" si="86"/>
        <v>0</v>
      </c>
      <c r="M64">
        <f t="shared" si="86"/>
        <v>0</v>
      </c>
      <c r="N64">
        <f t="shared" si="86"/>
        <v>0</v>
      </c>
      <c r="O64">
        <f t="shared" si="86"/>
        <v>0</v>
      </c>
      <c r="P64">
        <f t="shared" si="86"/>
        <v>0</v>
      </c>
      <c r="Q64">
        <f t="shared" si="86"/>
        <v>0</v>
      </c>
      <c r="R64">
        <f t="shared" si="86"/>
        <v>0</v>
      </c>
      <c r="S64">
        <f t="shared" si="86"/>
        <v>0</v>
      </c>
      <c r="T64">
        <f t="shared" si="86"/>
        <v>0</v>
      </c>
      <c r="U64">
        <f t="shared" si="86"/>
        <v>0</v>
      </c>
      <c r="V64">
        <f t="shared" si="86"/>
        <v>0</v>
      </c>
      <c r="W64">
        <f t="shared" si="86"/>
        <v>0</v>
      </c>
      <c r="X64">
        <f t="shared" si="86"/>
        <v>0</v>
      </c>
      <c r="Y64">
        <f t="shared" si="86"/>
        <v>0</v>
      </c>
      <c r="Z64">
        <f t="shared" si="86"/>
        <v>0</v>
      </c>
      <c r="AA64">
        <f t="shared" si="86"/>
        <v>0</v>
      </c>
      <c r="AB64">
        <f t="shared" si="86"/>
        <v>0</v>
      </c>
      <c r="AC64">
        <f t="shared" si="86"/>
        <v>0</v>
      </c>
      <c r="AD64">
        <f t="shared" si="86"/>
        <v>0</v>
      </c>
      <c r="AE64">
        <f t="shared" si="86"/>
        <v>0</v>
      </c>
      <c r="AF64">
        <f t="shared" si="86"/>
        <v>0</v>
      </c>
      <c r="AG64">
        <f t="shared" si="86"/>
        <v>0</v>
      </c>
      <c r="AH64">
        <f t="shared" si="86"/>
        <v>0</v>
      </c>
      <c r="AI64">
        <f t="shared" si="86"/>
        <v>0</v>
      </c>
      <c r="AJ64">
        <f t="shared" si="86"/>
        <v>0</v>
      </c>
      <c r="AK64">
        <f t="shared" si="86"/>
        <v>0</v>
      </c>
      <c r="AL64">
        <f t="shared" si="86"/>
        <v>0</v>
      </c>
      <c r="AM64">
        <f t="shared" si="86"/>
        <v>0</v>
      </c>
      <c r="AN64">
        <f t="shared" si="86"/>
        <v>0</v>
      </c>
      <c r="AO64">
        <f t="shared" si="86"/>
        <v>0</v>
      </c>
      <c r="AP64">
        <f t="shared" si="86"/>
        <v>0</v>
      </c>
      <c r="AQ64">
        <f t="shared" si="86"/>
        <v>0</v>
      </c>
      <c r="AR64">
        <f t="shared" si="86"/>
        <v>0</v>
      </c>
      <c r="AS64">
        <f t="shared" si="86"/>
        <v>0</v>
      </c>
      <c r="AT64">
        <f t="shared" si="86"/>
        <v>0</v>
      </c>
      <c r="AU64">
        <f t="shared" si="86"/>
        <v>0</v>
      </c>
      <c r="AV64">
        <f t="shared" si="86"/>
        <v>0</v>
      </c>
      <c r="AW64">
        <f t="shared" si="86"/>
        <v>0</v>
      </c>
      <c r="AX64">
        <f t="shared" si="86"/>
        <v>0</v>
      </c>
      <c r="AY64">
        <f t="shared" si="86"/>
        <v>0</v>
      </c>
      <c r="AZ64">
        <f t="shared" si="86"/>
        <v>0</v>
      </c>
      <c r="BA64">
        <f t="shared" si="86"/>
        <v>0</v>
      </c>
      <c r="BB64">
        <f t="shared" si="86"/>
        <v>0</v>
      </c>
      <c r="BC64">
        <f t="shared" si="86"/>
        <v>0</v>
      </c>
      <c r="BD64">
        <f t="shared" si="86"/>
        <v>0</v>
      </c>
      <c r="BE64">
        <f t="shared" si="86"/>
        <v>0</v>
      </c>
      <c r="BF64">
        <f t="shared" si="86"/>
        <v>0</v>
      </c>
      <c r="BG64">
        <f t="shared" si="86"/>
        <v>0</v>
      </c>
      <c r="BH64">
        <f t="shared" si="86"/>
        <v>1</v>
      </c>
      <c r="BI64">
        <f t="shared" si="86"/>
        <v>0</v>
      </c>
      <c r="BJ64">
        <f t="shared" si="86"/>
        <v>0</v>
      </c>
      <c r="BK64">
        <f t="shared" si="86"/>
        <v>0</v>
      </c>
      <c r="BL64">
        <f t="shared" si="86"/>
        <v>0</v>
      </c>
      <c r="BM64">
        <f t="shared" si="86"/>
        <v>0</v>
      </c>
      <c r="BN64">
        <f t="shared" si="86"/>
        <v>2</v>
      </c>
      <c r="BO64">
        <f t="shared" si="86"/>
        <v>0</v>
      </c>
      <c r="BP64">
        <f t="shared" si="86"/>
        <v>1</v>
      </c>
      <c r="BQ64">
        <f t="shared" ref="BQ64:FG64" si="87">BQ11-BP11</f>
        <v>0</v>
      </c>
      <c r="BR64">
        <f t="shared" si="87"/>
        <v>4</v>
      </c>
      <c r="BS64">
        <f t="shared" si="87"/>
        <v>1</v>
      </c>
      <c r="BT64">
        <f t="shared" si="87"/>
        <v>8</v>
      </c>
      <c r="BU64">
        <f t="shared" si="87"/>
        <v>7</v>
      </c>
      <c r="BV64">
        <f t="shared" si="87"/>
        <v>6</v>
      </c>
      <c r="BW64">
        <f t="shared" si="87"/>
        <v>4</v>
      </c>
      <c r="BX64">
        <f t="shared" si="87"/>
        <v>9</v>
      </c>
      <c r="BY64">
        <f t="shared" si="87"/>
        <v>2</v>
      </c>
      <c r="BZ64">
        <f t="shared" si="87"/>
        <v>2</v>
      </c>
      <c r="CA64">
        <f t="shared" si="87"/>
        <v>11</v>
      </c>
      <c r="CB64">
        <f t="shared" si="87"/>
        <v>5</v>
      </c>
      <c r="CC64">
        <f t="shared" si="87"/>
        <v>13</v>
      </c>
      <c r="CD64">
        <f t="shared" si="87"/>
        <v>18</v>
      </c>
      <c r="CE64">
        <f t="shared" si="87"/>
        <v>12</v>
      </c>
      <c r="CF64">
        <f t="shared" si="87"/>
        <v>24</v>
      </c>
      <c r="CG64">
        <f t="shared" si="87"/>
        <v>18</v>
      </c>
      <c r="CH64">
        <f t="shared" si="87"/>
        <v>22</v>
      </c>
      <c r="CI64">
        <f t="shared" si="87"/>
        <v>28</v>
      </c>
      <c r="CJ64">
        <f t="shared" si="87"/>
        <v>34</v>
      </c>
      <c r="CK64">
        <f t="shared" si="87"/>
        <v>41</v>
      </c>
      <c r="CL64">
        <f t="shared" si="87"/>
        <v>40</v>
      </c>
      <c r="CM64">
        <f t="shared" si="87"/>
        <v>48</v>
      </c>
      <c r="CN64">
        <f t="shared" si="87"/>
        <v>44</v>
      </c>
      <c r="CO64">
        <f t="shared" si="87"/>
        <v>51</v>
      </c>
      <c r="CP64">
        <f t="shared" si="87"/>
        <v>57</v>
      </c>
      <c r="CQ64">
        <f t="shared" si="87"/>
        <v>42</v>
      </c>
      <c r="CR64">
        <f t="shared" si="87"/>
        <v>60</v>
      </c>
      <c r="CS64">
        <f t="shared" si="87"/>
        <v>66</v>
      </c>
      <c r="CT64">
        <f t="shared" si="87"/>
        <v>66</v>
      </c>
      <c r="CU64">
        <f t="shared" si="87"/>
        <v>47</v>
      </c>
      <c r="CV64">
        <f t="shared" si="87"/>
        <v>73</v>
      </c>
      <c r="CW64">
        <f t="shared" si="87"/>
        <v>105</v>
      </c>
      <c r="CX64">
        <f t="shared" si="87"/>
        <v>101</v>
      </c>
      <c r="CY64">
        <f t="shared" si="87"/>
        <v>96</v>
      </c>
      <c r="CZ64">
        <f t="shared" si="87"/>
        <v>53</v>
      </c>
      <c r="DA64">
        <f t="shared" si="87"/>
        <v>58</v>
      </c>
      <c r="DB64">
        <f t="shared" si="87"/>
        <v>76</v>
      </c>
      <c r="DC64">
        <f t="shared" si="87"/>
        <v>95</v>
      </c>
      <c r="DD64">
        <f t="shared" si="87"/>
        <v>86</v>
      </c>
      <c r="DE64">
        <f t="shared" si="87"/>
        <v>88</v>
      </c>
      <c r="DF64">
        <f t="shared" si="87"/>
        <v>98</v>
      </c>
      <c r="DG64">
        <f t="shared" si="87"/>
        <v>104</v>
      </c>
      <c r="DH64">
        <f t="shared" si="87"/>
        <v>88</v>
      </c>
      <c r="DI64">
        <f t="shared" si="87"/>
        <v>94</v>
      </c>
      <c r="DJ64">
        <f t="shared" si="87"/>
        <v>107</v>
      </c>
      <c r="DK64">
        <f t="shared" si="87"/>
        <v>96</v>
      </c>
      <c r="DL64">
        <f t="shared" si="87"/>
        <v>93</v>
      </c>
      <c r="DM64">
        <f t="shared" si="87"/>
        <v>113</v>
      </c>
      <c r="DN64">
        <f t="shared" si="87"/>
        <v>119</v>
      </c>
      <c r="DO64">
        <f t="shared" si="87"/>
        <v>94</v>
      </c>
      <c r="DP64">
        <f t="shared" si="87"/>
        <v>91</v>
      </c>
      <c r="DQ64">
        <f t="shared" si="87"/>
        <v>115</v>
      </c>
      <c r="DR64">
        <f t="shared" si="87"/>
        <v>135</v>
      </c>
      <c r="DS64">
        <f t="shared" si="87"/>
        <v>127</v>
      </c>
      <c r="DT64">
        <f t="shared" si="87"/>
        <v>150</v>
      </c>
      <c r="DU64">
        <f t="shared" si="87"/>
        <v>139</v>
      </c>
      <c r="DV64">
        <f t="shared" si="87"/>
        <v>153</v>
      </c>
      <c r="DW64">
        <f t="shared" si="87"/>
        <v>92</v>
      </c>
      <c r="DX64">
        <f t="shared" si="87"/>
        <v>174</v>
      </c>
      <c r="DY64">
        <f t="shared" si="87"/>
        <v>161</v>
      </c>
      <c r="DZ64">
        <f t="shared" si="87"/>
        <v>174</v>
      </c>
      <c r="EA64">
        <f t="shared" si="87"/>
        <v>232</v>
      </c>
      <c r="EB64">
        <f t="shared" si="87"/>
        <v>181</v>
      </c>
      <c r="EC64">
        <f t="shared" si="87"/>
        <v>138</v>
      </c>
      <c r="ED64">
        <f t="shared" si="87"/>
        <v>156</v>
      </c>
      <c r="EE64">
        <f t="shared" si="87"/>
        <v>182</v>
      </c>
      <c r="EF64">
        <f t="shared" si="87"/>
        <v>177</v>
      </c>
      <c r="EG64">
        <f t="shared" si="87"/>
        <v>168</v>
      </c>
      <c r="EH64">
        <f t="shared" si="87"/>
        <v>144</v>
      </c>
      <c r="EI64">
        <f t="shared" si="87"/>
        <v>197</v>
      </c>
      <c r="EJ64">
        <f t="shared" si="87"/>
        <v>134</v>
      </c>
      <c r="EK64">
        <f t="shared" si="87"/>
        <v>112</v>
      </c>
      <c r="EL64">
        <f t="shared" si="87"/>
        <v>171</v>
      </c>
      <c r="EM64">
        <f t="shared" si="87"/>
        <v>216</v>
      </c>
      <c r="EN64">
        <f t="shared" si="87"/>
        <v>172</v>
      </c>
      <c r="EO64">
        <f t="shared" si="87"/>
        <v>183</v>
      </c>
      <c r="EP64">
        <f t="shared" si="87"/>
        <v>114</v>
      </c>
      <c r="EQ64">
        <f t="shared" si="87"/>
        <v>119</v>
      </c>
      <c r="ER64">
        <f t="shared" si="87"/>
        <v>143</v>
      </c>
      <c r="ES64">
        <f t="shared" si="87"/>
        <v>193</v>
      </c>
      <c r="ET64">
        <f t="shared" si="87"/>
        <v>194</v>
      </c>
      <c r="EU64">
        <f t="shared" si="87"/>
        <v>182</v>
      </c>
      <c r="EV64">
        <f t="shared" si="87"/>
        <v>181</v>
      </c>
      <c r="EW64">
        <f t="shared" si="87"/>
        <v>161</v>
      </c>
      <c r="EX64">
        <f t="shared" si="87"/>
        <v>109</v>
      </c>
      <c r="EY64">
        <f t="shared" si="87"/>
        <v>95</v>
      </c>
      <c r="EZ64">
        <f t="shared" si="87"/>
        <v>153</v>
      </c>
      <c r="FA64">
        <f t="shared" si="87"/>
        <v>154</v>
      </c>
      <c r="FB64">
        <f t="shared" si="87"/>
        <v>91</v>
      </c>
      <c r="FC64">
        <f t="shared" si="87"/>
        <v>176</v>
      </c>
      <c r="FD64">
        <f t="shared" si="87"/>
        <v>188</v>
      </c>
      <c r="FE64">
        <f t="shared" si="87"/>
        <v>102</v>
      </c>
      <c r="FF64">
        <f t="shared" si="87"/>
        <v>92</v>
      </c>
      <c r="FG64">
        <f t="shared" si="87"/>
        <v>154</v>
      </c>
    </row>
    <row r="65" spans="1:163" x14ac:dyDescent="0.35">
      <c r="A65" s="9" t="s">
        <v>134</v>
      </c>
      <c r="B65" t="str">
        <f>"(228)"</f>
        <v>(228)</v>
      </c>
      <c r="D65">
        <f t="shared" ref="D65" si="88">D12-C12</f>
        <v>0</v>
      </c>
      <c r="E65">
        <f t="shared" ref="E65:FG65" si="89">E12-D12</f>
        <v>0</v>
      </c>
      <c r="F65">
        <f t="shared" si="89"/>
        <v>0</v>
      </c>
      <c r="G65">
        <f t="shared" si="89"/>
        <v>0</v>
      </c>
      <c r="H65">
        <f t="shared" si="89"/>
        <v>0</v>
      </c>
      <c r="I65">
        <f t="shared" si="89"/>
        <v>0</v>
      </c>
      <c r="J65">
        <f t="shared" si="89"/>
        <v>0</v>
      </c>
      <c r="K65">
        <f t="shared" si="89"/>
        <v>0</v>
      </c>
      <c r="L65">
        <f t="shared" si="89"/>
        <v>0</v>
      </c>
      <c r="M65">
        <f t="shared" si="89"/>
        <v>0</v>
      </c>
      <c r="N65">
        <f t="shared" si="89"/>
        <v>0</v>
      </c>
      <c r="O65">
        <f t="shared" si="89"/>
        <v>0</v>
      </c>
      <c r="P65">
        <f t="shared" si="89"/>
        <v>0</v>
      </c>
      <c r="Q65">
        <f t="shared" si="89"/>
        <v>0</v>
      </c>
      <c r="R65">
        <f t="shared" si="89"/>
        <v>0</v>
      </c>
      <c r="S65">
        <f t="shared" si="89"/>
        <v>0</v>
      </c>
      <c r="T65">
        <f t="shared" si="89"/>
        <v>0</v>
      </c>
      <c r="U65">
        <f t="shared" si="89"/>
        <v>0</v>
      </c>
      <c r="V65">
        <f t="shared" si="89"/>
        <v>0</v>
      </c>
      <c r="W65">
        <f t="shared" si="89"/>
        <v>0</v>
      </c>
      <c r="X65">
        <f t="shared" si="89"/>
        <v>0</v>
      </c>
      <c r="Y65">
        <f t="shared" si="89"/>
        <v>0</v>
      </c>
      <c r="Z65">
        <f t="shared" si="89"/>
        <v>0</v>
      </c>
      <c r="AA65">
        <f t="shared" si="89"/>
        <v>0</v>
      </c>
      <c r="AB65">
        <f t="shared" si="89"/>
        <v>0</v>
      </c>
      <c r="AC65">
        <f t="shared" si="89"/>
        <v>0</v>
      </c>
      <c r="AD65">
        <f t="shared" si="89"/>
        <v>0</v>
      </c>
      <c r="AE65">
        <f t="shared" si="89"/>
        <v>0</v>
      </c>
      <c r="AF65">
        <f t="shared" si="89"/>
        <v>0</v>
      </c>
      <c r="AG65">
        <f t="shared" si="89"/>
        <v>0</v>
      </c>
      <c r="AH65">
        <f t="shared" si="89"/>
        <v>0</v>
      </c>
      <c r="AI65">
        <f t="shared" si="89"/>
        <v>0</v>
      </c>
      <c r="AJ65">
        <f t="shared" si="89"/>
        <v>0</v>
      </c>
      <c r="AK65">
        <f t="shared" si="89"/>
        <v>0</v>
      </c>
      <c r="AL65">
        <f t="shared" si="89"/>
        <v>0</v>
      </c>
      <c r="AM65">
        <f t="shared" si="89"/>
        <v>0</v>
      </c>
      <c r="AN65">
        <f t="shared" si="89"/>
        <v>0</v>
      </c>
      <c r="AO65">
        <f t="shared" si="89"/>
        <v>1</v>
      </c>
      <c r="AP65">
        <f t="shared" si="89"/>
        <v>0</v>
      </c>
      <c r="AQ65">
        <f t="shared" si="89"/>
        <v>5</v>
      </c>
      <c r="AR65">
        <f t="shared" si="89"/>
        <v>1</v>
      </c>
      <c r="AS65">
        <f t="shared" si="89"/>
        <v>4</v>
      </c>
      <c r="AT65">
        <f t="shared" si="89"/>
        <v>1</v>
      </c>
      <c r="AU65">
        <f t="shared" si="89"/>
        <v>2</v>
      </c>
      <c r="AV65">
        <f t="shared" si="89"/>
        <v>3</v>
      </c>
      <c r="AW65">
        <f t="shared" si="89"/>
        <v>4</v>
      </c>
      <c r="AX65">
        <f t="shared" si="89"/>
        <v>1</v>
      </c>
      <c r="AY65">
        <f t="shared" si="89"/>
        <v>6</v>
      </c>
      <c r="AZ65">
        <f t="shared" si="89"/>
        <v>4</v>
      </c>
      <c r="BA65">
        <f t="shared" si="89"/>
        <v>11</v>
      </c>
      <c r="BB65">
        <f t="shared" si="89"/>
        <v>9</v>
      </c>
      <c r="BC65">
        <f t="shared" si="89"/>
        <v>7</v>
      </c>
      <c r="BD65">
        <f t="shared" si="89"/>
        <v>13</v>
      </c>
      <c r="BE65">
        <f t="shared" si="89"/>
        <v>28</v>
      </c>
      <c r="BF65">
        <f t="shared" si="89"/>
        <v>34</v>
      </c>
      <c r="BG65">
        <f t="shared" si="89"/>
        <v>57</v>
      </c>
      <c r="BH65">
        <f t="shared" si="89"/>
        <v>78</v>
      </c>
      <c r="BI65">
        <f t="shared" si="89"/>
        <v>97</v>
      </c>
      <c r="BJ65">
        <f t="shared" si="89"/>
        <v>90</v>
      </c>
      <c r="BK65">
        <f t="shared" si="89"/>
        <v>144</v>
      </c>
      <c r="BL65">
        <f t="shared" si="89"/>
        <v>184</v>
      </c>
      <c r="BM65">
        <f t="shared" si="89"/>
        <v>235</v>
      </c>
      <c r="BN65">
        <f t="shared" si="89"/>
        <v>310</v>
      </c>
      <c r="BO65">
        <f t="shared" si="89"/>
        <v>407</v>
      </c>
      <c r="BP65">
        <f t="shared" si="89"/>
        <v>548</v>
      </c>
      <c r="BQ65">
        <f t="shared" si="89"/>
        <v>637</v>
      </c>
      <c r="BR65">
        <f t="shared" si="89"/>
        <v>625</v>
      </c>
      <c r="BS65">
        <f t="shared" si="89"/>
        <v>806</v>
      </c>
      <c r="BT65">
        <f t="shared" si="89"/>
        <v>1216</v>
      </c>
      <c r="BU65">
        <f t="shared" si="89"/>
        <v>1219</v>
      </c>
      <c r="BV65">
        <f t="shared" si="89"/>
        <v>1562</v>
      </c>
      <c r="BW65">
        <f t="shared" si="89"/>
        <v>1297</v>
      </c>
      <c r="BX65">
        <f t="shared" si="89"/>
        <v>1266</v>
      </c>
      <c r="BY65">
        <f t="shared" si="89"/>
        <v>1411</v>
      </c>
      <c r="BZ65">
        <f t="shared" si="89"/>
        <v>1662</v>
      </c>
      <c r="CA65">
        <f t="shared" si="89"/>
        <v>2305</v>
      </c>
      <c r="CB65">
        <f t="shared" si="89"/>
        <v>2079</v>
      </c>
      <c r="CC65">
        <f t="shared" si="89"/>
        <v>2046</v>
      </c>
      <c r="CD65">
        <f t="shared" si="89"/>
        <v>2071</v>
      </c>
      <c r="CE65">
        <f t="shared" si="89"/>
        <v>2012</v>
      </c>
      <c r="CF65">
        <f t="shared" si="89"/>
        <v>1740</v>
      </c>
      <c r="CG65">
        <f t="shared" si="89"/>
        <v>1798</v>
      </c>
      <c r="CH65">
        <f t="shared" si="89"/>
        <v>2393</v>
      </c>
      <c r="CI65">
        <f t="shared" si="89"/>
        <v>2515</v>
      </c>
      <c r="CJ65">
        <f t="shared" si="89"/>
        <v>2087</v>
      </c>
      <c r="CK65">
        <f t="shared" si="89"/>
        <v>2590</v>
      </c>
      <c r="CL65">
        <f t="shared" si="89"/>
        <v>2345</v>
      </c>
      <c r="CM65">
        <f t="shared" si="89"/>
        <v>1182</v>
      </c>
      <c r="CN65">
        <f t="shared" si="89"/>
        <v>1770</v>
      </c>
      <c r="CO65">
        <f t="shared" si="89"/>
        <v>2396</v>
      </c>
      <c r="CP65">
        <f t="shared" si="89"/>
        <v>2335</v>
      </c>
      <c r="CQ65">
        <f t="shared" si="89"/>
        <v>2320</v>
      </c>
      <c r="CR65">
        <f t="shared" si="89"/>
        <v>1777</v>
      </c>
      <c r="CS65">
        <f t="shared" si="89"/>
        <v>2269</v>
      </c>
      <c r="CT65">
        <f t="shared" si="89"/>
        <v>1147</v>
      </c>
      <c r="CU65">
        <f t="shared" si="89"/>
        <v>1340</v>
      </c>
      <c r="CV65">
        <f t="shared" si="89"/>
        <v>2130</v>
      </c>
      <c r="CW65">
        <f t="shared" si="89"/>
        <v>2620</v>
      </c>
      <c r="CX65">
        <f t="shared" si="89"/>
        <v>2039</v>
      </c>
      <c r="CY65">
        <f t="shared" si="89"/>
        <v>1952</v>
      </c>
      <c r="CZ65">
        <f t="shared" si="89"/>
        <v>1425</v>
      </c>
      <c r="DA65">
        <f t="shared" si="89"/>
        <v>1322</v>
      </c>
      <c r="DB65">
        <f t="shared" si="89"/>
        <v>1247</v>
      </c>
      <c r="DC65">
        <f t="shared" si="89"/>
        <v>2150</v>
      </c>
      <c r="DD65">
        <f t="shared" si="89"/>
        <v>2388</v>
      </c>
      <c r="DE65">
        <f t="shared" si="89"/>
        <v>2211</v>
      </c>
      <c r="DF65">
        <f t="shared" si="89"/>
        <v>1509</v>
      </c>
      <c r="DG65">
        <f t="shared" si="89"/>
        <v>1627</v>
      </c>
      <c r="DH65">
        <f t="shared" si="89"/>
        <v>734</v>
      </c>
      <c r="DI65">
        <f t="shared" si="89"/>
        <v>1162</v>
      </c>
      <c r="DJ65">
        <f t="shared" si="89"/>
        <v>1691</v>
      </c>
      <c r="DK65">
        <f t="shared" si="89"/>
        <v>1743</v>
      </c>
      <c r="DL65">
        <f t="shared" si="89"/>
        <v>1777</v>
      </c>
      <c r="DM65">
        <f t="shared" si="89"/>
        <v>1633</v>
      </c>
      <c r="DN65">
        <f t="shared" si="89"/>
        <v>1222</v>
      </c>
      <c r="DO65">
        <f t="shared" si="89"/>
        <v>809</v>
      </c>
      <c r="DP65">
        <f t="shared" si="89"/>
        <v>790</v>
      </c>
      <c r="DQ65">
        <f t="shared" si="89"/>
        <v>1569</v>
      </c>
      <c r="DR65">
        <f t="shared" si="89"/>
        <v>1523</v>
      </c>
      <c r="DS65">
        <f t="shared" si="89"/>
        <v>1245</v>
      </c>
      <c r="DT65">
        <f t="shared" si="89"/>
        <v>1276</v>
      </c>
      <c r="DU65">
        <f t="shared" si="89"/>
        <v>1110</v>
      </c>
      <c r="DV65">
        <f t="shared" si="89"/>
        <v>633</v>
      </c>
      <c r="DW65">
        <f t="shared" si="89"/>
        <v>502</v>
      </c>
      <c r="DX65">
        <f t="shared" si="89"/>
        <v>698</v>
      </c>
      <c r="DY65">
        <f t="shared" si="89"/>
        <v>1505</v>
      </c>
      <c r="DZ65">
        <f t="shared" si="89"/>
        <v>1193</v>
      </c>
      <c r="EA65">
        <f t="shared" si="89"/>
        <v>1176</v>
      </c>
      <c r="EB65">
        <f t="shared" si="89"/>
        <v>941</v>
      </c>
      <c r="EC65">
        <f t="shared" si="89"/>
        <v>605</v>
      </c>
      <c r="ED65">
        <f t="shared" si="89"/>
        <v>771</v>
      </c>
      <c r="EE65">
        <f t="shared" si="89"/>
        <v>1031</v>
      </c>
      <c r="EF65">
        <f t="shared" si="89"/>
        <v>983</v>
      </c>
      <c r="EG65">
        <f t="shared" si="89"/>
        <v>1035</v>
      </c>
      <c r="EH65">
        <f t="shared" si="89"/>
        <v>970</v>
      </c>
      <c r="EI65">
        <f t="shared" si="89"/>
        <v>675</v>
      </c>
      <c r="EJ65">
        <f t="shared" si="89"/>
        <v>451</v>
      </c>
      <c r="EK65">
        <f t="shared" si="89"/>
        <v>493</v>
      </c>
      <c r="EL65">
        <f t="shared" si="89"/>
        <v>946</v>
      </c>
      <c r="EM65">
        <f t="shared" si="89"/>
        <v>921</v>
      </c>
      <c r="EN65">
        <f t="shared" si="89"/>
        <v>888</v>
      </c>
      <c r="EO65">
        <f t="shared" si="89"/>
        <v>846</v>
      </c>
      <c r="EP65">
        <f t="shared" si="89"/>
        <v>767</v>
      </c>
      <c r="EQ65">
        <f t="shared" si="89"/>
        <v>296</v>
      </c>
      <c r="ER65">
        <f t="shared" si="89"/>
        <v>395</v>
      </c>
      <c r="ES65">
        <f t="shared" si="89"/>
        <v>836</v>
      </c>
      <c r="ET65">
        <f t="shared" si="89"/>
        <v>754</v>
      </c>
      <c r="EU65">
        <f t="shared" si="89"/>
        <v>715</v>
      </c>
      <c r="EV65">
        <f t="shared" si="89"/>
        <v>692</v>
      </c>
      <c r="EW65">
        <f t="shared" si="89"/>
        <v>596</v>
      </c>
      <c r="EX65">
        <f t="shared" si="89"/>
        <v>259</v>
      </c>
      <c r="EY65">
        <f t="shared" si="89"/>
        <v>423</v>
      </c>
      <c r="EZ65">
        <f t="shared" si="89"/>
        <v>829</v>
      </c>
      <c r="FA65">
        <f t="shared" si="89"/>
        <v>754</v>
      </c>
      <c r="FB65">
        <f t="shared" si="89"/>
        <v>2425</v>
      </c>
      <c r="FC65">
        <f t="shared" si="89"/>
        <v>629</v>
      </c>
      <c r="FD65">
        <f t="shared" si="89"/>
        <v>500</v>
      </c>
      <c r="FE65">
        <f t="shared" si="89"/>
        <v>264</v>
      </c>
      <c r="FF65">
        <f t="shared" si="89"/>
        <v>337</v>
      </c>
      <c r="FG65">
        <f t="shared" si="89"/>
        <v>1277</v>
      </c>
    </row>
    <row r="66" spans="1:163" x14ac:dyDescent="0.35">
      <c r="A66" s="4" t="s">
        <v>70</v>
      </c>
      <c r="B66" t="str">
        <f>"(31)"</f>
        <v>(31)</v>
      </c>
      <c r="D66">
        <f t="shared" ref="D66" si="90">D13-C13</f>
        <v>0</v>
      </c>
      <c r="E66">
        <f t="shared" ref="E66" si="91">E13-D13</f>
        <v>0</v>
      </c>
      <c r="F66">
        <f t="shared" ref="F66" si="92">F13-E13</f>
        <v>0</v>
      </c>
      <c r="G66">
        <f t="shared" ref="G66" si="93">G13-F13</f>
        <v>0</v>
      </c>
      <c r="H66">
        <f t="shared" ref="H66" si="94">H13-G13</f>
        <v>0</v>
      </c>
      <c r="I66">
        <f t="shared" ref="I66" si="95">I13-H13</f>
        <v>0</v>
      </c>
      <c r="J66">
        <f t="shared" ref="J66" si="96">J13-I13</f>
        <v>0</v>
      </c>
      <c r="K66">
        <f t="shared" ref="K66" si="97">K13-J13</f>
        <v>0</v>
      </c>
      <c r="L66">
        <f t="shared" ref="L66" si="98">L13-K13</f>
        <v>0</v>
      </c>
      <c r="M66">
        <f t="shared" ref="M66" si="99">M13-L13</f>
        <v>0</v>
      </c>
      <c r="N66">
        <f t="shared" ref="N66" si="100">N13-M13</f>
        <v>0</v>
      </c>
      <c r="O66">
        <f t="shared" ref="O66" si="101">O13-N13</f>
        <v>0</v>
      </c>
      <c r="P66">
        <f t="shared" ref="P66" si="102">P13-O13</f>
        <v>0</v>
      </c>
      <c r="Q66">
        <f t="shared" ref="Q66" si="103">Q13-P13</f>
        <v>0</v>
      </c>
      <c r="R66">
        <f t="shared" ref="R66" si="104">R13-Q13</f>
        <v>0</v>
      </c>
      <c r="S66">
        <f t="shared" ref="S66" si="105">S13-R13</f>
        <v>0</v>
      </c>
      <c r="T66">
        <f t="shared" ref="T66" si="106">T13-S13</f>
        <v>0</v>
      </c>
      <c r="U66">
        <f t="shared" ref="U66" si="107">U13-T13</f>
        <v>0</v>
      </c>
      <c r="V66">
        <f t="shared" ref="V66" si="108">V13-U13</f>
        <v>0</v>
      </c>
      <c r="W66">
        <f t="shared" ref="W66" si="109">W13-V13</f>
        <v>0</v>
      </c>
      <c r="X66">
        <f t="shared" ref="X66" si="110">X13-W13</f>
        <v>0</v>
      </c>
      <c r="Y66">
        <f t="shared" ref="Y66" si="111">Y13-X13</f>
        <v>0</v>
      </c>
      <c r="Z66">
        <f t="shared" ref="Z66" si="112">Z13-Y13</f>
        <v>0</v>
      </c>
      <c r="AA66">
        <f t="shared" ref="AA66" si="113">AA13-Z13</f>
        <v>0</v>
      </c>
      <c r="AB66">
        <f t="shared" ref="AB66" si="114">AB13-AA13</f>
        <v>0</v>
      </c>
      <c r="AC66">
        <f t="shared" ref="AC66" si="115">AC13-AB13</f>
        <v>0</v>
      </c>
      <c r="AD66">
        <f t="shared" ref="AD66" si="116">AD13-AC13</f>
        <v>0</v>
      </c>
      <c r="AE66">
        <f t="shared" ref="AE66" si="117">AE13-AD13</f>
        <v>0</v>
      </c>
      <c r="AF66">
        <f t="shared" ref="AF66" si="118">AF13-AE13</f>
        <v>0</v>
      </c>
      <c r="AG66">
        <f t="shared" ref="AG66" si="119">AG13-AF13</f>
        <v>0</v>
      </c>
      <c r="AH66">
        <f t="shared" ref="AH66" si="120">AH13-AG13</f>
        <v>0</v>
      </c>
      <c r="AI66">
        <f t="shared" ref="AI66" si="121">AI13-AH13</f>
        <v>0</v>
      </c>
      <c r="AJ66">
        <f t="shared" ref="AJ66" si="122">AJ13-AI13</f>
        <v>0</v>
      </c>
      <c r="AK66">
        <f t="shared" ref="AK66" si="123">AK13-AJ13</f>
        <v>0</v>
      </c>
      <c r="AL66">
        <f t="shared" ref="AL66" si="124">AL13-AK13</f>
        <v>0</v>
      </c>
      <c r="AM66">
        <f t="shared" ref="AM66" si="125">AM13-AL13</f>
        <v>0</v>
      </c>
      <c r="AN66">
        <f t="shared" ref="AN66" si="126">AN13-AM13</f>
        <v>0</v>
      </c>
      <c r="AO66">
        <f t="shared" ref="AO66" si="127">AO13-AN13</f>
        <v>0</v>
      </c>
      <c r="AP66">
        <f t="shared" ref="AP66" si="128">AP13-AO13</f>
        <v>0</v>
      </c>
      <c r="AQ66">
        <f t="shared" ref="AQ66" si="129">AQ13-AP13</f>
        <v>0</v>
      </c>
      <c r="AR66">
        <f t="shared" ref="AR66" si="130">AR13-AQ13</f>
        <v>0</v>
      </c>
      <c r="AS66">
        <f t="shared" ref="AS66" si="131">AS13-AR13</f>
        <v>0</v>
      </c>
      <c r="AT66">
        <f t="shared" ref="AT66" si="132">AT13-AS13</f>
        <v>0</v>
      </c>
      <c r="AU66">
        <f t="shared" ref="AU66" si="133">AU13-AT13</f>
        <v>0</v>
      </c>
      <c r="AV66">
        <f t="shared" ref="AV66" si="134">AV13-AU13</f>
        <v>0</v>
      </c>
      <c r="AW66">
        <f t="shared" ref="AW66" si="135">AW13-AV13</f>
        <v>0</v>
      </c>
      <c r="AX66">
        <f t="shared" ref="AX66" si="136">AX13-AW13</f>
        <v>0</v>
      </c>
      <c r="AY66">
        <f t="shared" ref="AY66" si="137">AY13-AX13</f>
        <v>0</v>
      </c>
      <c r="AZ66">
        <f t="shared" ref="AZ66" si="138">AZ13-AY13</f>
        <v>0</v>
      </c>
      <c r="BA66">
        <f t="shared" ref="BA66" si="139">BA13-AZ13</f>
        <v>0</v>
      </c>
      <c r="BB66">
        <f t="shared" ref="BB66" si="140">BB13-BA13</f>
        <v>0</v>
      </c>
      <c r="BC66">
        <f t="shared" ref="BC66" si="141">BC13-BB13</f>
        <v>0</v>
      </c>
      <c r="BD66">
        <f t="shared" ref="BD66" si="142">BD13-BC13</f>
        <v>0</v>
      </c>
      <c r="BE66">
        <f t="shared" ref="BE66" si="143">BE13-BD13</f>
        <v>0</v>
      </c>
      <c r="BF66">
        <f t="shared" ref="BF66" si="144">BF13-BE13</f>
        <v>1</v>
      </c>
      <c r="BG66">
        <f t="shared" ref="BG66" si="145">BG13-BF13</f>
        <v>2</v>
      </c>
      <c r="BH66">
        <f t="shared" ref="BH66" si="146">BH13-BG13</f>
        <v>3</v>
      </c>
      <c r="BI66">
        <f t="shared" ref="BI66" si="147">BI13-BH13</f>
        <v>5</v>
      </c>
      <c r="BJ66">
        <f t="shared" ref="BJ66" si="148">BJ13-BI13</f>
        <v>4</v>
      </c>
      <c r="BK66">
        <f t="shared" ref="BK66" si="149">BK13-BJ13</f>
        <v>10</v>
      </c>
      <c r="BL66">
        <f t="shared" ref="BL66" si="150">BL13-BK13</f>
        <v>9</v>
      </c>
      <c r="BM66">
        <f t="shared" ref="BM66" si="151">BM13-BL13</f>
        <v>12</v>
      </c>
      <c r="BN66">
        <f t="shared" ref="BN66" si="152">BN13-BM13</f>
        <v>13</v>
      </c>
      <c r="BO66">
        <f t="shared" ref="BO66" si="153">BO13-BN13</f>
        <v>18</v>
      </c>
      <c r="BP66">
        <f t="shared" ref="BP66" si="154">BP13-BO13</f>
        <v>15</v>
      </c>
      <c r="BQ66">
        <f t="shared" ref="BQ66" si="155">BQ13-BP13</f>
        <v>19</v>
      </c>
      <c r="BR66">
        <f t="shared" ref="BR66" si="156">BR13-BQ13</f>
        <v>25</v>
      </c>
      <c r="BS66">
        <f t="shared" ref="BS66" si="157">BS13-BR13</f>
        <v>23</v>
      </c>
      <c r="BT66">
        <f t="shared" ref="BT66" si="158">BT13-BS13</f>
        <v>42</v>
      </c>
      <c r="BU66">
        <f t="shared" ref="BU66" si="159">BU13-BT13</f>
        <v>39</v>
      </c>
      <c r="BV66">
        <f t="shared" ref="BV66" si="160">BV13-BU13</f>
        <v>84</v>
      </c>
      <c r="BW66">
        <f t="shared" ref="BW66" si="161">BW13-BV13</f>
        <v>35</v>
      </c>
      <c r="BX66">
        <f t="shared" ref="BX66" si="162">BX13-BW13</f>
        <v>86</v>
      </c>
      <c r="BY66">
        <f t="shared" ref="BY66" si="163">BY13-BX13</f>
        <v>41</v>
      </c>
      <c r="BZ66">
        <f t="shared" ref="BZ66" si="164">BZ13-BY13</f>
        <v>78</v>
      </c>
      <c r="CA66">
        <f t="shared" ref="CA66" si="165">CA13-BZ13</f>
        <v>122</v>
      </c>
      <c r="CB66">
        <f t="shared" ref="CB66" si="166">CB13-CA13</f>
        <v>133</v>
      </c>
      <c r="CC66">
        <f t="shared" ref="CC66" si="167">CC13-CB13</f>
        <v>131</v>
      </c>
      <c r="CD66">
        <f t="shared" ref="CD66" si="168">CD13-CC13</f>
        <v>107</v>
      </c>
      <c r="CE66">
        <f t="shared" ref="CE66" si="169">CE13-CD13</f>
        <v>67</v>
      </c>
      <c r="CF66">
        <f t="shared" ref="CF66" si="170">CF13-CE13</f>
        <v>99</v>
      </c>
      <c r="CG66">
        <f t="shared" ref="CG66" si="171">CG13-CF13</f>
        <v>105</v>
      </c>
      <c r="CH66">
        <f t="shared" ref="CH66" si="172">CH13-CG13</f>
        <v>204</v>
      </c>
      <c r="CI66">
        <f t="shared" ref="CI66" si="173">CI13-CH13</f>
        <v>204</v>
      </c>
      <c r="CJ66">
        <f t="shared" ref="CJ66" si="174">CJ13-CI13</f>
        <v>188</v>
      </c>
      <c r="CK66">
        <f t="shared" ref="CK66" si="175">CK13-CJ13</f>
        <v>217</v>
      </c>
      <c r="CL66">
        <f t="shared" ref="CL66" si="176">CL13-CK13</f>
        <v>213</v>
      </c>
      <c r="CM66">
        <f t="shared" ref="CM66" si="177">CM13-CL13</f>
        <v>108</v>
      </c>
      <c r="CN66">
        <f t="shared" ref="CN66" si="178">CN13-CM13</f>
        <v>125</v>
      </c>
      <c r="CO66">
        <f t="shared" ref="CO66" si="179">CO13-CN13</f>
        <v>154</v>
      </c>
      <c r="CP66">
        <f t="shared" ref="CP66" si="180">CP13-CO13</f>
        <v>165</v>
      </c>
      <c r="CQ66">
        <f t="shared" ref="CQ66" si="181">CQ13-CP13</f>
        <v>425</v>
      </c>
      <c r="CR66">
        <f t="shared" ref="CR66" si="182">CR13-CQ13</f>
        <v>373</v>
      </c>
      <c r="CS66">
        <f t="shared" ref="CS66" si="183">CS13-CR13</f>
        <v>353</v>
      </c>
      <c r="CT66">
        <f t="shared" ref="CT66" si="184">CT13-CS13</f>
        <v>229</v>
      </c>
      <c r="CU66">
        <f t="shared" ref="CU66" si="185">CU13-CT13</f>
        <v>317</v>
      </c>
      <c r="CV66">
        <f t="shared" ref="CV66" si="186">CV13-CU13</f>
        <v>480</v>
      </c>
      <c r="CW66">
        <f t="shared" ref="CW66" si="187">CW13-CV13</f>
        <v>430</v>
      </c>
      <c r="CX66">
        <f t="shared" ref="CX66" si="188">CX13-CW13</f>
        <v>493</v>
      </c>
      <c r="CY66">
        <f t="shared" ref="CY66" si="189">CY13-CX13</f>
        <v>406</v>
      </c>
      <c r="CZ66">
        <f t="shared" ref="CZ66" si="190">CZ13-CY13</f>
        <v>349</v>
      </c>
      <c r="DA66">
        <f t="shared" ref="DA66" si="191">DA13-CZ13</f>
        <v>290</v>
      </c>
      <c r="DB66">
        <f t="shared" ref="DB66" si="192">DB13-DA13</f>
        <v>316</v>
      </c>
      <c r="DC66">
        <f t="shared" ref="DC66" si="193">DC13-DB13</f>
        <v>571</v>
      </c>
      <c r="DD66">
        <f t="shared" ref="DD66" si="194">DD13-DC13</f>
        <v>650</v>
      </c>
      <c r="DE66">
        <f t="shared" ref="DE66" si="195">DE13-DD13</f>
        <v>602</v>
      </c>
      <c r="DF66">
        <f t="shared" ref="DF66" si="196">DF13-DE13</f>
        <v>827</v>
      </c>
      <c r="DG66">
        <f t="shared" ref="DG66" si="197">DG13-DF13</f>
        <v>639</v>
      </c>
      <c r="DH66">
        <f t="shared" ref="DH66" si="198">DH13-DG13</f>
        <v>467</v>
      </c>
      <c r="DI66">
        <f t="shared" ref="DI66" si="199">DI13-DH13</f>
        <v>530</v>
      </c>
      <c r="DJ66">
        <f t="shared" ref="DJ66" si="200">DJ13-DI13</f>
        <v>808</v>
      </c>
      <c r="DK66">
        <f t="shared" ref="DK66" si="201">DK13-DJ13</f>
        <v>779</v>
      </c>
      <c r="DL66">
        <f t="shared" ref="DL66" si="202">DL13-DK13</f>
        <v>759</v>
      </c>
      <c r="DM66">
        <f t="shared" ref="DM66" si="203">DM13-DL13</f>
        <v>963</v>
      </c>
      <c r="DN66">
        <f t="shared" ref="DN66" si="204">DN13-DM13</f>
        <v>700</v>
      </c>
      <c r="DO66">
        <f t="shared" ref="DO66" si="205">DO13-DN13</f>
        <v>456</v>
      </c>
      <c r="DP66">
        <f t="shared" ref="DP66" si="206">DP13-DO13</f>
        <v>735</v>
      </c>
      <c r="DQ66">
        <f t="shared" ref="DQ66" si="207">DQ13-DP13</f>
        <v>1130</v>
      </c>
      <c r="DR66">
        <f t="shared" ref="DR66" si="208">DR13-DQ13</f>
        <v>876</v>
      </c>
      <c r="DS66">
        <f t="shared" ref="DS66:FG66" si="209">DS13-DR13</f>
        <v>1188</v>
      </c>
      <c r="DT66">
        <f t="shared" si="209"/>
        <v>1001</v>
      </c>
      <c r="DU66">
        <f t="shared" si="209"/>
        <v>965</v>
      </c>
      <c r="DV66">
        <f t="shared" si="209"/>
        <v>653</v>
      </c>
      <c r="DW66">
        <f t="shared" si="209"/>
        <v>807</v>
      </c>
      <c r="DX66">
        <f t="shared" si="209"/>
        <v>1039</v>
      </c>
      <c r="DY66">
        <f t="shared" si="209"/>
        <v>1086</v>
      </c>
      <c r="DZ66">
        <f t="shared" si="209"/>
        <v>1156</v>
      </c>
      <c r="EA66">
        <f t="shared" si="209"/>
        <v>1124</v>
      </c>
      <c r="EB66">
        <f t="shared" si="209"/>
        <v>956</v>
      </c>
      <c r="EC66">
        <f t="shared" si="209"/>
        <v>480</v>
      </c>
      <c r="ED66">
        <f t="shared" si="209"/>
        <v>623</v>
      </c>
      <c r="EE66">
        <f t="shared" si="209"/>
        <v>1262</v>
      </c>
      <c r="EF66">
        <f t="shared" si="209"/>
        <v>1349</v>
      </c>
      <c r="EG66">
        <f t="shared" si="209"/>
        <v>1473</v>
      </c>
      <c r="EH66">
        <f t="shared" si="209"/>
        <v>1005</v>
      </c>
      <c r="EI66">
        <f t="shared" si="209"/>
        <v>904</v>
      </c>
      <c r="EJ66">
        <f t="shared" si="209"/>
        <v>525</v>
      </c>
      <c r="EK66">
        <f t="shared" si="209"/>
        <v>679</v>
      </c>
      <c r="EL66">
        <f t="shared" si="209"/>
        <v>1272</v>
      </c>
      <c r="EM66">
        <f t="shared" si="209"/>
        <v>1274</v>
      </c>
      <c r="EN66">
        <f t="shared" si="209"/>
        <v>1239</v>
      </c>
      <c r="EO66">
        <f t="shared" si="209"/>
        <v>909</v>
      </c>
      <c r="EP66">
        <f t="shared" si="209"/>
        <v>892</v>
      </c>
      <c r="EQ66">
        <f t="shared" si="209"/>
        <v>612</v>
      </c>
      <c r="ER66">
        <f t="shared" si="209"/>
        <v>627</v>
      </c>
      <c r="ES66">
        <f t="shared" si="209"/>
        <v>1282</v>
      </c>
      <c r="ET66">
        <f t="shared" si="209"/>
        <v>1269</v>
      </c>
      <c r="EU66">
        <f t="shared" si="209"/>
        <v>1238</v>
      </c>
      <c r="EV66">
        <f t="shared" si="209"/>
        <v>1206</v>
      </c>
      <c r="EW66">
        <f t="shared" si="209"/>
        <v>1022</v>
      </c>
      <c r="EX66">
        <f t="shared" si="209"/>
        <v>615</v>
      </c>
      <c r="EY66">
        <f t="shared" si="209"/>
        <v>680</v>
      </c>
      <c r="EZ66">
        <f t="shared" si="209"/>
        <v>1374</v>
      </c>
      <c r="FA66">
        <f t="shared" si="209"/>
        <v>1185</v>
      </c>
      <c r="FB66">
        <f t="shared" si="209"/>
        <v>1141</v>
      </c>
      <c r="FC66">
        <f t="shared" si="209"/>
        <v>990</v>
      </c>
      <c r="FD66">
        <f t="shared" si="209"/>
        <v>1109</v>
      </c>
      <c r="FE66">
        <f t="shared" si="209"/>
        <v>552</v>
      </c>
      <c r="FF66">
        <f t="shared" si="209"/>
        <v>692</v>
      </c>
      <c r="FG66">
        <f t="shared" si="209"/>
        <v>1280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F13"/>
  <sheetViews>
    <sheetView zoomScale="80" zoomScaleNormal="80" workbookViewId="0">
      <selection activeCell="A25" sqref="A2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</cols>
  <sheetData>
    <row r="1" spans="1:16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</row>
    <row r="2" spans="1:162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0.12268476068219329</v>
      </c>
      <c r="AD2" s="10">
        <f>IFERROR(Deaths!AE3/(Deaths!AE3+Recovered!AE3), 0)</f>
        <v>0.11631858795154305</v>
      </c>
      <c r="AE2" s="10">
        <f>IFERROR(Deaths!AF3/(Deaths!AF3+Recovered!AF3), 0)</f>
        <v>0.11001762632197415</v>
      </c>
      <c r="AF2" s="10">
        <f>IFERROR(Deaths!AG3/(Deaths!AG3+Recovered!AG3), 0)</f>
        <v>0.10647556879996216</v>
      </c>
      <c r="AG2" s="10">
        <f>IFERROR(Deaths!AH3/(Deaths!AH3+Recovered!AH3), 0)</f>
        <v>9.6985479797979793E-2</v>
      </c>
      <c r="AH2" s="10">
        <f>IFERROR(Deaths!AI3/(Deaths!AI3+Recovered!AI3), 0)</f>
        <v>9.5464563275722072E-2</v>
      </c>
      <c r="AI2" s="10">
        <f>IFERROR(Deaths!AJ3/(Deaths!AJ3+Recovered!AJ3), 0)</f>
        <v>9.4378230901780588E-2</v>
      </c>
      <c r="AJ2" s="10">
        <f>IFERROR(Deaths!AK3/(Deaths!AK3+Recovered!AK3), 0)</f>
        <v>8.8459151340933587E-2</v>
      </c>
      <c r="AK2" s="10">
        <f>IFERROR(Deaths!AL3/(Deaths!AL3+Recovered!AL3), 0)</f>
        <v>8.3549496290040423E-2</v>
      </c>
      <c r="AL2" s="10">
        <f>IFERROR(Deaths!AM3/(Deaths!AM3+Recovered!AM3), 0)</f>
        <v>7.7969576902828963E-2</v>
      </c>
      <c r="AM2" s="10">
        <f>IFERROR(Deaths!AN3/(Deaths!AN3+Recovered!AN3), 0)</f>
        <v>7.2556400474951363E-2</v>
      </c>
      <c r="AN2" s="10">
        <f>IFERROR(Deaths!AO3/(Deaths!AO3+Recovered!AO3), 0)</f>
        <v>6.8838798773494372E-2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5.9789798618256652E-2</v>
      </c>
      <c r="AS2" s="10">
        <f>IFERROR(Deaths!AT3/(Deaths!AT3+Recovered!AT3), 0)</f>
        <v>5.8572353569116074E-2</v>
      </c>
      <c r="AT2" s="10">
        <f>IFERROR(Deaths!AU3/(Deaths!AU3+Recovered!AU3), 0)</f>
        <v>5.8306924684781873E-2</v>
      </c>
      <c r="AU2" s="10">
        <f>IFERROR(Deaths!AV3/(Deaths!AV3+Recovered!AV3), 0)</f>
        <v>5.7464024419787783E-2</v>
      </c>
      <c r="AV2" s="10">
        <f>IFERROR(Deaths!AW3/(Deaths!AW3+Recovered!AW3), 0)</f>
        <v>5.8934801147375766E-2</v>
      </c>
      <c r="AW2" s="10">
        <f>IFERROR(Deaths!AX3/(Deaths!AX3+Recovered!AX3), 0)</f>
        <v>5.9972924187725631E-2</v>
      </c>
      <c r="AX2" s="10">
        <f>IFERROR(Deaths!AY3/(Deaths!AY3+Recovered!AY3), 0)</f>
        <v>6.2082222901830575E-2</v>
      </c>
      <c r="AY2" s="10">
        <f>IFERROR(Deaths!AZ3/(Deaths!AZ3+Recovered!AZ3), 0)</f>
        <v>6.437468580684802E-2</v>
      </c>
      <c r="AZ2" s="10">
        <f>IFERROR(Deaths!BA3/(Deaths!BA3+Recovered!BA3), 0)</f>
        <v>6.7084493964716801E-2</v>
      </c>
      <c r="BA2" s="10">
        <f>IFERROR(Deaths!BB3/(Deaths!BB3+Recovered!BB3), 0)</f>
        <v>7.1516369067286978E-2</v>
      </c>
      <c r="BB2" s="10">
        <f>IFERROR(Deaths!BC3/(Deaths!BC3+Recovered!BC3), 0)</f>
        <v>7.4325702340284502E-2</v>
      </c>
      <c r="BC2" s="10">
        <f>IFERROR(Deaths!BD3/(Deaths!BD3+Recovered!BD3), 0)</f>
        <v>7.8434462194855878E-2</v>
      </c>
      <c r="BD2" s="10">
        <f>IFERROR(Deaths!BE3/(Deaths!BE3+Recovered!BE3), 0)</f>
        <v>8.3896475667558312E-2</v>
      </c>
      <c r="BE2" s="10">
        <f>IFERROR(Deaths!BF3/(Deaths!BF3+Recovered!BF3), 0)</f>
        <v>8.9611910714687923E-2</v>
      </c>
      <c r="BF2" s="10">
        <f>IFERROR(Deaths!BG3/(Deaths!BG3+Recovered!BG3), 0)</f>
        <v>9.6037842294840081E-2</v>
      </c>
      <c r="BG2" s="10">
        <f>IFERROR(Deaths!BH3/(Deaths!BH3+Recovered!BH3), 0)</f>
        <v>0.10491492387926039</v>
      </c>
      <c r="BH2" s="10">
        <f>IFERROR(Deaths!BI3/(Deaths!BI3+Recovered!BI3), 0)</f>
        <v>0.11573132606914135</v>
      </c>
      <c r="BI2" s="10">
        <f>IFERROR(Deaths!BJ3/(Deaths!BJ3+Recovered!BJ3), 0)</f>
        <v>0.12538284656559198</v>
      </c>
      <c r="BJ2" s="10">
        <f>IFERROR(Deaths!BK3/(Deaths!BK3+Recovered!BK3), 0)</f>
        <v>0.13165248711420233</v>
      </c>
      <c r="BK2" s="10">
        <f>IFERROR(Deaths!BL3/(Deaths!BL3+Recovered!BL3), 0)</f>
        <v>0.14559007506255212</v>
      </c>
      <c r="BL2" s="10">
        <f>IFERROR(Deaths!BM3/(Deaths!BM3+Recovered!BM3), 0)</f>
        <v>0.14979804898788293</v>
      </c>
      <c r="BM2" s="10">
        <f>IFERROR(Deaths!BN3/(Deaths!BN3+Recovered!BN3), 0)</f>
        <v>0.16079871945237409</v>
      </c>
      <c r="BN2" s="10">
        <f>IFERROR(Deaths!BO3/(Deaths!BO3+Recovered!BO3), 0)</f>
        <v>0.16878441194285831</v>
      </c>
      <c r="BO2" s="10">
        <f>IFERROR(Deaths!BP3/(Deaths!BP3+Recovered!BP3), 0)</f>
        <v>0.17780290182777464</v>
      </c>
      <c r="BP2" s="10">
        <f>IFERROR(Deaths!BQ3/(Deaths!BQ3+Recovered!BQ3), 0)</f>
        <v>0.18665468591366857</v>
      </c>
      <c r="BQ2" s="10">
        <f>IFERROR(Deaths!BR3/(Deaths!BR3+Recovered!BR3), 0)</f>
        <v>0.19236215474259299</v>
      </c>
      <c r="BR2" s="10">
        <f>IFERROR(Deaths!BS3/(Deaths!BS3+Recovered!BS3), 0)</f>
        <v>0.19422865662272443</v>
      </c>
      <c r="BS2" s="10">
        <f>IFERROR(Deaths!BT3/(Deaths!BT3+Recovered!BT3), 0)</f>
        <v>0.19997660039779325</v>
      </c>
      <c r="BT2" s="10">
        <f>IFERROR(Deaths!BU3/(Deaths!BU3+Recovered!BU3), 0)</f>
        <v>0.2057617235756288</v>
      </c>
      <c r="BU2" s="10">
        <f>IFERROR(Deaths!BV3/(Deaths!BV3+Recovered!BV3), 0)</f>
        <v>0.21133644915992908</v>
      </c>
      <c r="BV2" s="10">
        <f>IFERROR(Deaths!BW3/(Deaths!BW3+Recovered!BW3), 0)</f>
        <v>0.21633510329407429</v>
      </c>
      <c r="BW2" s="10">
        <f>IFERROR(Deaths!BX3/(Deaths!BX3+Recovered!BX3), 0)</f>
        <v>0.2168242405702614</v>
      </c>
      <c r="BX2" s="10">
        <f>IFERROR(Deaths!BY3/(Deaths!BY3+Recovered!BY3), 0)</f>
        <v>0.21954504324403948</v>
      </c>
      <c r="BY2" s="10">
        <f>IFERROR(Deaths!BZ3/(Deaths!BZ3+Recovered!BZ3), 0)</f>
        <v>0.22207704069995016</v>
      </c>
      <c r="BZ2" s="10">
        <f>IFERROR(Deaths!CA3/(Deaths!CA3+Recovered!CA3), 0)</f>
        <v>0.22454593920321322</v>
      </c>
      <c r="CA2" s="10">
        <f>IFERROR(Deaths!CB3/(Deaths!CB3+Recovered!CB3), 0)</f>
        <v>0.22156184063915033</v>
      </c>
      <c r="CB2" s="10">
        <f>IFERROR(Deaths!CC3/(Deaths!CC3+Recovered!CC3), 0)</f>
        <v>0.2222034077214711</v>
      </c>
      <c r="CC2" s="10">
        <f>IFERROR(Deaths!CD3/(Deaths!CD3+Recovered!CD3), 0)</f>
        <v>0.22382667002897927</v>
      </c>
      <c r="CD2" s="10">
        <f>IFERROR(Deaths!CE3/(Deaths!CE3+Recovered!CE3), 0)</f>
        <v>0.22149857962802919</v>
      </c>
      <c r="CE2" s="10">
        <f>IFERROR(Deaths!CF3/(Deaths!CF3+Recovered!CF3), 0)</f>
        <v>0.22175676549665999</v>
      </c>
      <c r="CF2" s="10">
        <f>IFERROR(Deaths!CG3/(Deaths!CG3+Recovered!CG3), 0)</f>
        <v>0.2190212070641438</v>
      </c>
      <c r="CG2" s="10">
        <f>IFERROR(Deaths!CH3/(Deaths!CH3+Recovered!CH3), 0)</f>
        <v>0.2188328124639049</v>
      </c>
      <c r="CH2" s="10">
        <f>IFERROR(Deaths!CI3/(Deaths!CI3+Recovered!CI3), 0)</f>
        <v>0.21642472003318125</v>
      </c>
      <c r="CI2" s="10">
        <f>IFERROR(Deaths!CJ3/(Deaths!CJ3+Recovered!CJ3), 0)</f>
        <v>0.21501039808785477</v>
      </c>
      <c r="CJ2" s="10">
        <f>IFERROR(Deaths!CK3/(Deaths!CK3+Recovered!CK3), 0)</f>
        <v>0.2168650404527839</v>
      </c>
      <c r="CK2" s="10">
        <f>IFERROR(Deaths!CL3/(Deaths!CL3+Recovered!CL3), 0)</f>
        <v>0.2166628888650291</v>
      </c>
      <c r="CL2" s="10">
        <f>IFERROR(Deaths!CM3/(Deaths!CM3+Recovered!CM3), 0)</f>
        <v>0.21247748522626084</v>
      </c>
      <c r="CM2" s="10">
        <f>IFERROR(Deaths!CN3/(Deaths!CN3+Recovered!CN3), 0)</f>
        <v>0.21195928566538549</v>
      </c>
      <c r="CN2" s="10">
        <f>IFERROR(Deaths!CO3/(Deaths!CO3+Recovered!CO3), 0)</f>
        <v>0.20987588279279415</v>
      </c>
      <c r="CO2" s="10">
        <f>IFERROR(Deaths!CP3/(Deaths!CP3+Recovered!CP3), 0)</f>
        <v>0.20865712938427564</v>
      </c>
      <c r="CP2" s="10">
        <f>IFERROR(Deaths!CQ3/(Deaths!CQ3+Recovered!CQ3), 0)</f>
        <v>0.20794480711657073</v>
      </c>
      <c r="CQ2" s="10">
        <f>IFERROR(Deaths!CR3/(Deaths!CR3+Recovered!CR3), 0)</f>
        <v>0.20250223214962834</v>
      </c>
      <c r="CR2" s="10">
        <f>IFERROR(Deaths!CS3/(Deaths!CS3+Recovered!CS3), 0)</f>
        <v>0.20183121213691274</v>
      </c>
      <c r="CS2" s="10">
        <f>IFERROR(Deaths!CT3/(Deaths!CT3+Recovered!CT3), 0)</f>
        <v>0.19918409119984079</v>
      </c>
      <c r="CT2" s="10">
        <f>IFERROR(Deaths!CU3/(Deaths!CU3+Recovered!CU3), 0)</f>
        <v>0.19744617390400901</v>
      </c>
      <c r="CU2" s="10">
        <f>IFERROR(Deaths!CV3/(Deaths!CV3+Recovered!CV3), 0)</f>
        <v>0.19614886125627745</v>
      </c>
      <c r="CV2" s="10">
        <f>IFERROR(Deaths!CW3/(Deaths!CW3+Recovered!CW3), 0)</f>
        <v>0.19382097454565239</v>
      </c>
      <c r="CW2" s="10">
        <f>IFERROR(Deaths!CX3/(Deaths!CX3+Recovered!CX3), 0)</f>
        <v>0.18740416754880637</v>
      </c>
      <c r="CX2" s="10">
        <f>IFERROR(Deaths!CY3/(Deaths!CY3+Recovered!CY3), 0)</f>
        <v>0.18516119133266276</v>
      </c>
      <c r="CY2" s="10">
        <f>IFERROR(Deaths!CZ3/(Deaths!CZ3+Recovered!CZ3), 0)</f>
        <v>0.18265499888519615</v>
      </c>
      <c r="CZ2" s="10">
        <f>IFERROR(Deaths!DA3/(Deaths!DA3+Recovered!DA3), 0)</f>
        <v>0.18053781686482595</v>
      </c>
      <c r="DA2" s="10">
        <f>IFERROR(Deaths!DB3/(Deaths!DB3+Recovered!DB3), 0)</f>
        <v>0.17855598544274995</v>
      </c>
      <c r="DB2" s="10">
        <f>IFERROR(Deaths!DC3/(Deaths!DC3+Recovered!DC3), 0)</f>
        <v>0.17729260106274256</v>
      </c>
      <c r="DC2" s="10">
        <f>IFERROR(Deaths!DD3/(Deaths!DD3+Recovered!DD3), 0)</f>
        <v>0.1754831339025662</v>
      </c>
      <c r="DD2" s="10">
        <f>IFERROR(Deaths!DE3/(Deaths!DE3+Recovered!DE3), 0)</f>
        <v>0.17404905138898114</v>
      </c>
      <c r="DE2" s="10">
        <f>IFERROR(Deaths!DF3/(Deaths!DF3+Recovered!DF3), 0)</f>
        <v>0.17282972332174648</v>
      </c>
      <c r="DF2" s="10">
        <f>IFERROR(Deaths!DG3/(Deaths!DG3+Recovered!DG3), 0)</f>
        <v>0.16943318905976609</v>
      </c>
      <c r="DG2" s="10">
        <f>IFERROR(Deaths!DH3/(Deaths!DH3+Recovered!DH3), 0)</f>
        <v>0.1677460184274944</v>
      </c>
      <c r="DH2" s="10">
        <f>IFERROR(Deaths!DI3/(Deaths!DI3+Recovered!DI3), 0)</f>
        <v>0.16493977650340125</v>
      </c>
      <c r="DI2" s="10">
        <f>IFERROR(Deaths!DJ3/(Deaths!DJ3+Recovered!DJ3), 0)</f>
        <v>0.1641458652586491</v>
      </c>
      <c r="DJ2" s="10">
        <f>IFERROR(Deaths!DK3/(Deaths!DK3+Recovered!DK3), 0)</f>
        <v>0.16153820678632139</v>
      </c>
      <c r="DK2" s="10">
        <f>IFERROR(Deaths!DL3/(Deaths!DL3+Recovered!DL3), 0)</f>
        <v>0.16048004154919127</v>
      </c>
      <c r="DL2" s="10">
        <f>IFERROR(Deaths!DM3/(Deaths!DM3+Recovered!DM3), 0)</f>
        <v>0.15875416345805926</v>
      </c>
      <c r="DM2" s="10">
        <f>IFERROR(Deaths!DN3/(Deaths!DN3+Recovered!DN3), 0)</f>
        <v>0.15600970993639163</v>
      </c>
      <c r="DN2" s="10">
        <f>IFERROR(Deaths!DO3/(Deaths!DO3+Recovered!DO3), 0)</f>
        <v>0.15429224411880188</v>
      </c>
      <c r="DO2" s="10">
        <f>IFERROR(Deaths!DP3/(Deaths!DP3+Recovered!DP3), 0)</f>
        <v>0.1517390940188186</v>
      </c>
      <c r="DP2" s="10">
        <f>IFERROR(Deaths!DQ3/(Deaths!DQ3+Recovered!DQ3), 0)</f>
        <v>0.1499616827704052</v>
      </c>
      <c r="DQ2" s="10">
        <f>IFERROR(Deaths!DR3/(Deaths!DR3+Recovered!DR3), 0)</f>
        <v>0.14783000424836365</v>
      </c>
      <c r="DR2" s="10">
        <f>IFERROR(Deaths!DS3/(Deaths!DS3+Recovered!DS3), 0)</f>
        <v>0.1463022352779019</v>
      </c>
      <c r="DS2" s="10">
        <f>IFERROR(Deaths!DT3/(Deaths!DT3+Recovered!DT3), 0)</f>
        <v>0.1415459543069752</v>
      </c>
      <c r="DT2" s="10">
        <f>IFERROR(Deaths!DU3/(Deaths!DU3+Recovered!DU3), 0)</f>
        <v>0.13976534485298048</v>
      </c>
      <c r="DU2" s="10">
        <f>IFERROR(Deaths!DV3/(Deaths!DV3+Recovered!DV3), 0)</f>
        <v>0.13765339012500757</v>
      </c>
      <c r="DV2" s="10">
        <f>IFERROR(Deaths!DW3/(Deaths!DW3+Recovered!DW3), 0)</f>
        <v>0.13463811028124661</v>
      </c>
      <c r="DW2" s="10">
        <f>IFERROR(Deaths!DX3/(Deaths!DX3+Recovered!DX3), 0)</f>
        <v>0.13320334748369164</v>
      </c>
      <c r="DX2" s="10">
        <f>IFERROR(Deaths!DY3/(Deaths!DY3+Recovered!DY3), 0)</f>
        <v>0.13174099880245549</v>
      </c>
      <c r="DY2" s="10">
        <f>IFERROR(Deaths!DZ3/(Deaths!DZ3+Recovered!DZ3), 0)</f>
        <v>0.13003555837244105</v>
      </c>
      <c r="DZ2" s="10">
        <f>IFERROR(Deaths!EA3/(Deaths!EA3+Recovered!EA3), 0)</f>
        <v>0.12794447732135292</v>
      </c>
      <c r="EA2" s="10">
        <f>IFERROR(Deaths!EB3/(Deaths!EB3+Recovered!EB3), 0)</f>
        <v>0.12609125040865371</v>
      </c>
      <c r="EB2" s="10">
        <f>IFERROR(Deaths!EC3/(Deaths!EC3+Recovered!EC3), 0)</f>
        <v>0.12373074583084541</v>
      </c>
      <c r="EC2" s="10">
        <f>IFERROR(Deaths!ED3/(Deaths!ED3+Recovered!ED3), 0)</f>
        <v>0.12252478595760645</v>
      </c>
      <c r="ED2" s="10">
        <f>IFERROR(Deaths!EE3/(Deaths!EE3+Recovered!EE3), 0)</f>
        <v>0.11980626966806399</v>
      </c>
      <c r="EE2" s="10">
        <f>IFERROR(Deaths!EF3/(Deaths!EF3+Recovered!EF3), 0)</f>
        <v>0.11843717309270095</v>
      </c>
      <c r="EF2" s="10">
        <f>IFERROR(Deaths!EG3/(Deaths!EG3+Recovered!EG3), 0)</f>
        <v>0.11731849770036301</v>
      </c>
      <c r="EG2" s="10">
        <f>IFERROR(Deaths!EH3/(Deaths!EH3+Recovered!EH3), 0)</f>
        <v>0.11618768450534755</v>
      </c>
      <c r="EH2" s="10">
        <f>IFERROR(Deaths!EI3/(Deaths!EI3+Recovered!EI3), 0)</f>
        <v>0.11474826374947517</v>
      </c>
      <c r="EI2" s="10">
        <f>IFERROR(Deaths!EJ3/(Deaths!EJ3+Recovered!EJ3), 0)</f>
        <v>0.11365132850316503</v>
      </c>
      <c r="EJ2" s="10">
        <f>IFERROR(Deaths!EK3/(Deaths!EK3+Recovered!EK3), 0)</f>
        <v>0.10989165428831506</v>
      </c>
      <c r="EK2" s="10">
        <f>IFERROR(Deaths!EL3/(Deaths!EL3+Recovered!EL3), 0)</f>
        <v>0.10864721006334878</v>
      </c>
      <c r="EL2" s="10">
        <f>IFERROR(Deaths!EM3/(Deaths!EM3+Recovered!EM3), 0)</f>
        <v>0.10762559095662973</v>
      </c>
      <c r="EM2" s="10">
        <f>IFERROR(Deaths!EN3/(Deaths!EN3+Recovered!EN3), 0)</f>
        <v>0.10637160516355107</v>
      </c>
      <c r="EN2" s="10">
        <f>IFERROR(Deaths!EO3/(Deaths!EO3+Recovered!EO3), 0)</f>
        <v>0.1052298061980252</v>
      </c>
      <c r="EO2" s="10">
        <f>IFERROR(Deaths!EP3/(Deaths!EP3+Recovered!EP3), 0)</f>
        <v>0.10396649260226283</v>
      </c>
      <c r="EP2" s="10">
        <f>IFERROR(Deaths!EQ3/(Deaths!EQ3+Recovered!EQ3), 0)</f>
        <v>0.10293046800372971</v>
      </c>
      <c r="EQ2" s="10">
        <f>IFERROR(Deaths!ER3/(Deaths!ER3+Recovered!ER3), 0)</f>
        <v>0.1017407749036674</v>
      </c>
      <c r="ER2" s="10">
        <f>IFERROR(Deaths!ES3/(Deaths!ES3+Recovered!ES3), 0)</f>
        <v>0.10086377042747952</v>
      </c>
      <c r="ES2" s="10">
        <f>IFERROR(Deaths!ET3/(Deaths!ET3+Recovered!ET3), 0)</f>
        <v>9.9263218358783739E-2</v>
      </c>
      <c r="ET2" s="10">
        <f>IFERROR(Deaths!EU3/(Deaths!EU3+Recovered!EU3), 0)</f>
        <v>9.849670584876194E-2</v>
      </c>
      <c r="EU2" s="10">
        <f>IFERROR(Deaths!EV3/(Deaths!EV3+Recovered!EV3), 0)</f>
        <v>9.7713663986412971E-2</v>
      </c>
      <c r="EV2" s="10">
        <f>IFERROR(Deaths!EW3/(Deaths!EW3+Recovered!EW3), 0)</f>
        <v>9.6165287983282735E-2</v>
      </c>
      <c r="EW2" s="10">
        <f>IFERROR(Deaths!EX3/(Deaths!EX3+Recovered!EX3), 0)</f>
        <v>9.5566558322699141E-2</v>
      </c>
      <c r="EX2" s="10">
        <f>IFERROR(Deaths!EY3/(Deaths!EY3+Recovered!EY3), 0)</f>
        <v>9.446246316898016E-2</v>
      </c>
      <c r="EY2" s="10">
        <f>IFERROR(Deaths!EZ3/(Deaths!EZ3+Recovered!EZ3), 0)</f>
        <v>9.3498249209374037E-2</v>
      </c>
      <c r="EZ2" s="10">
        <f>IFERROR(Deaths!FA3/(Deaths!FA3+Recovered!FA3), 0)</f>
        <v>9.2325386947405136E-2</v>
      </c>
      <c r="FA2" s="10">
        <f>IFERROR(Deaths!FB3/(Deaths!FB3+Recovered!FB3), 0)</f>
        <v>9.1833821831740464E-2</v>
      </c>
      <c r="FB2" s="10">
        <f>IFERROR(Deaths!FC3/(Deaths!FC3+Recovered!FC3), 0)</f>
        <v>9.0846470914591845E-2</v>
      </c>
      <c r="FC2" s="10">
        <f>IFERROR(Deaths!FD3/(Deaths!FD3+Recovered!FD3), 0)</f>
        <v>8.9848365232136351E-2</v>
      </c>
      <c r="FD2" s="10">
        <f>IFERROR(Deaths!FE3/(Deaths!FE3+Recovered!FE3), 0)</f>
        <v>8.8944090088736216E-2</v>
      </c>
      <c r="FE2" s="10">
        <f>IFERROR(Deaths!FF3/(Deaths!FF3+Recovered!FF3), 0)</f>
        <v>8.8046856140001309E-2</v>
      </c>
      <c r="FF2" s="10">
        <f>IFERROR(Deaths!FG3/(Deaths!FG3+Recovered!FG3), 0)</f>
        <v>8.717821834515653E-2</v>
      </c>
    </row>
    <row r="3" spans="1:162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</row>
    <row r="4" spans="1:162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</row>
    <row r="5" spans="1:162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0.38180229325000664</v>
      </c>
      <c r="BN5" s="10">
        <f>IFERROR(Deaths!BO6/(Deaths!BO6+Recovered!BO6), 0)</f>
        <v>0.3621765700169029</v>
      </c>
      <c r="BO5" s="10">
        <f>IFERROR(Deaths!BP6/(Deaths!BP6+Recovered!BP6), 0)</f>
        <v>0.3504617998445605</v>
      </c>
      <c r="BP5" s="10">
        <f>IFERROR(Deaths!BQ6/(Deaths!BQ6+Recovered!BQ6), 0)</f>
        <v>0.34280355869679779</v>
      </c>
      <c r="BQ5" s="10">
        <f>IFERROR(Deaths!BR6/(Deaths!BR6+Recovered!BR6), 0)</f>
        <v>0.33733769343385278</v>
      </c>
      <c r="BR5" s="10">
        <f>IFERROR(Deaths!BS6/(Deaths!BS6+Recovered!BS6), 0)</f>
        <v>0.32382734822786291</v>
      </c>
      <c r="BS5" s="10">
        <f>IFERROR(Deaths!BT6/(Deaths!BT6+Recovered!BT6), 0)</f>
        <v>0.31791069335033628</v>
      </c>
      <c r="BT5" s="10">
        <f>IFERROR(Deaths!BU6/(Deaths!BU6+Recovered!BU6), 0)</f>
        <v>0.30862412982751741</v>
      </c>
      <c r="BU5" s="10">
        <f>IFERROR(Deaths!BV6/(Deaths!BV6+Recovered!BV6), 0)</f>
        <v>0.29944947365996361</v>
      </c>
      <c r="BV5" s="10">
        <f>IFERROR(Deaths!BW6/(Deaths!BW6+Recovered!BW6), 0)</f>
        <v>0.29692309806508355</v>
      </c>
      <c r="BW5" s="10">
        <f>IFERROR(Deaths!BX6/(Deaths!BX6+Recovered!BX6), 0)</f>
        <v>0.29366693409456995</v>
      </c>
      <c r="BX5" s="10">
        <f>IFERROR(Deaths!BY6/(Deaths!BY6+Recovered!BY6), 0)</f>
        <v>0.29079518462223097</v>
      </c>
      <c r="BY5" s="10">
        <f>IFERROR(Deaths!BZ6/(Deaths!BZ6+Recovered!BZ6), 0)</f>
        <v>0.29261934502796938</v>
      </c>
      <c r="BZ5" s="10">
        <f>IFERROR(Deaths!CA6/(Deaths!CA6+Recovered!CA6), 0)</f>
        <v>0.28742164443035195</v>
      </c>
      <c r="CA5" s="10">
        <f>IFERROR(Deaths!CB6/(Deaths!CB6+Recovered!CB6), 0)</f>
        <v>0.2725823292650697</v>
      </c>
      <c r="CB5" s="10">
        <f>IFERROR(Deaths!CC6/(Deaths!CC6+Recovered!CC6), 0)</f>
        <v>0.26808069374136684</v>
      </c>
      <c r="CC5" s="10">
        <f>IFERROR(Deaths!CD6/(Deaths!CD6+Recovered!CD6), 0)</f>
        <v>0.26899151462776855</v>
      </c>
      <c r="CD5" s="10">
        <f>IFERROR(Deaths!CE6/(Deaths!CE6+Recovered!CE6), 0)</f>
        <v>0.26489576469598619</v>
      </c>
      <c r="CE5" s="10">
        <f>IFERROR(Deaths!CF6/(Deaths!CF6+Recovered!CF6), 0)</f>
        <v>0.26296862177327346</v>
      </c>
      <c r="CF5" s="10">
        <f>IFERROR(Deaths!CG6/(Deaths!CG6+Recovered!CG6), 0)</f>
        <v>0.26205969930139117</v>
      </c>
      <c r="CG5" s="10">
        <f>IFERROR(Deaths!CH6/(Deaths!CH6+Recovered!CH6), 0)</f>
        <v>0.26114694314030751</v>
      </c>
      <c r="CH5" s="10">
        <f>IFERROR(Deaths!CI6/(Deaths!CI6+Recovered!CI6), 0)</f>
        <v>0.26055379419670549</v>
      </c>
      <c r="CI5" s="10">
        <f>IFERROR(Deaths!CJ6/(Deaths!CJ6+Recovered!CJ6), 0)</f>
        <v>0.25628547599575707</v>
      </c>
      <c r="CJ5" s="10">
        <f>IFERROR(Deaths!CK6/(Deaths!CK6+Recovered!CK6), 0)</f>
        <v>0.25453699992806567</v>
      </c>
      <c r="CK5" s="10">
        <f>IFERROR(Deaths!CL6/(Deaths!CL6+Recovered!CL6), 0)</f>
        <v>0.25378542675803778</v>
      </c>
      <c r="CL5" s="10">
        <f>IFERROR(Deaths!CM6/(Deaths!CM6+Recovered!CM6), 0)</f>
        <v>0.25106943546262367</v>
      </c>
      <c r="CM5" s="10">
        <f>IFERROR(Deaths!CN6/(Deaths!CN6+Recovered!CN6), 0)</f>
        <v>0.24845910128279386</v>
      </c>
      <c r="CN5" s="10">
        <f>IFERROR(Deaths!CO6/(Deaths!CO6+Recovered!CO6), 0)</f>
        <v>0.24166178544310662</v>
      </c>
      <c r="CO5" s="10">
        <f>IFERROR(Deaths!CP6/(Deaths!CP6+Recovered!CP6), 0)</f>
        <v>0.23863182755638349</v>
      </c>
      <c r="CP5" s="10">
        <f>IFERROR(Deaths!CQ6/(Deaths!CQ6+Recovered!CQ6), 0)</f>
        <v>0.23564080390328077</v>
      </c>
      <c r="CQ5" s="10">
        <f>IFERROR(Deaths!CR6/(Deaths!CR6+Recovered!CR6), 0)</f>
        <v>0.2304178103659521</v>
      </c>
      <c r="CR5" s="10">
        <f>IFERROR(Deaths!CS6/(Deaths!CS6+Recovered!CS6), 0)</f>
        <v>0.22881302803786568</v>
      </c>
      <c r="CS5" s="10">
        <f>IFERROR(Deaths!CT6/(Deaths!CT6+Recovered!CT6), 0)</f>
        <v>0.22610379648143258</v>
      </c>
      <c r="CT5" s="10">
        <f>IFERROR(Deaths!CU6/(Deaths!CU6+Recovered!CU6), 0)</f>
        <v>0.22359524446145432</v>
      </c>
      <c r="CU5" s="10">
        <f>IFERROR(Deaths!CV6/(Deaths!CV6+Recovered!CV6), 0)</f>
        <v>0.22129945187102371</v>
      </c>
      <c r="CV5" s="10">
        <f>IFERROR(Deaths!CW6/(Deaths!CW6+Recovered!CW6), 0)</f>
        <v>0.21605639730639731</v>
      </c>
      <c r="CW5" s="10">
        <f>IFERROR(Deaths!CX6/(Deaths!CX6+Recovered!CX6), 0)</f>
        <v>0.21164752344291035</v>
      </c>
      <c r="CX5" s="10">
        <f>IFERROR(Deaths!CY6/(Deaths!CY6+Recovered!CY6), 0)</f>
        <v>0.20927560493075636</v>
      </c>
      <c r="CY5" s="10">
        <f>IFERROR(Deaths!CZ6/(Deaths!CZ6+Recovered!CZ6), 0)</f>
        <v>0.20699633759305963</v>
      </c>
      <c r="CZ5" s="10">
        <f>IFERROR(Deaths!DA6/(Deaths!DA6+Recovered!DA6), 0)</f>
        <v>0.20483678960197799</v>
      </c>
      <c r="DA5" s="10">
        <f>IFERROR(Deaths!DB6/(Deaths!DB6+Recovered!DB6), 0)</f>
        <v>0.20250239274596218</v>
      </c>
      <c r="DB5" s="10">
        <f>IFERROR(Deaths!DC6/(Deaths!DC6+Recovered!DC6), 0)</f>
        <v>0.20020788203180401</v>
      </c>
      <c r="DC5" s="10">
        <f>IFERROR(Deaths!DD6/(Deaths!DD6+Recovered!DD6), 0)</f>
        <v>0.19522609454669321</v>
      </c>
      <c r="DD5" s="10">
        <f>IFERROR(Deaths!DE6/(Deaths!DE6+Recovered!DE6), 0)</f>
        <v>0.19301048570143442</v>
      </c>
      <c r="DE5" s="10">
        <f>IFERROR(Deaths!DF6/(Deaths!DF6+Recovered!DF6), 0)</f>
        <v>0.19184594465661026</v>
      </c>
      <c r="DF5" s="10">
        <f>IFERROR(Deaths!DG6/(Deaths!DG6+Recovered!DG6), 0)</f>
        <v>0.18960357515507437</v>
      </c>
      <c r="DG5" s="10">
        <f>IFERROR(Deaths!DH6/(Deaths!DH6+Recovered!DH6), 0)</f>
        <v>0.18802786237555491</v>
      </c>
      <c r="DH5" s="10">
        <f>IFERROR(Deaths!DI6/(Deaths!DI6+Recovered!DI6), 0)</f>
        <v>0.18717966224025515</v>
      </c>
      <c r="DI5" s="10">
        <f>IFERROR(Deaths!DJ6/(Deaths!DJ6+Recovered!DJ6), 0)</f>
        <v>0.18593733907840879</v>
      </c>
      <c r="DJ5" s="10">
        <f>IFERROR(Deaths!DK6/(Deaths!DK6+Recovered!DK6), 0)</f>
        <v>0.18398341047571659</v>
      </c>
      <c r="DK5" s="10">
        <f>IFERROR(Deaths!DL6/(Deaths!DL6+Recovered!DL6), 0)</f>
        <v>0.18268347724157663</v>
      </c>
      <c r="DL5" s="10">
        <f>IFERROR(Deaths!DM6/(Deaths!DM6+Recovered!DM6), 0)</f>
        <v>0.181044957472661</v>
      </c>
      <c r="DM5" s="10">
        <f>IFERROR(Deaths!DN6/(Deaths!DN6+Recovered!DN6), 0)</f>
        <v>0.17990804747108136</v>
      </c>
      <c r="DN5" s="10">
        <f>IFERROR(Deaths!DO6/(Deaths!DO6+Recovered!DO6), 0)</f>
        <v>0.17914326784433812</v>
      </c>
      <c r="DO5" s="10">
        <f>IFERROR(Deaths!DP6/(Deaths!DP6+Recovered!DP6), 0)</f>
        <v>0.17723917661261976</v>
      </c>
      <c r="DP5" s="10">
        <f>IFERROR(Deaths!DQ6/(Deaths!DQ6+Recovered!DQ6), 0)</f>
        <v>0.17673474735858394</v>
      </c>
      <c r="DQ5" s="10">
        <f>IFERROR(Deaths!DR6/(Deaths!DR6+Recovered!DR6), 0)</f>
        <v>0.17582227036422973</v>
      </c>
      <c r="DR5" s="10">
        <f>IFERROR(Deaths!DS6/(Deaths!DS6+Recovered!DS6), 0)</f>
        <v>0.17524200197145529</v>
      </c>
      <c r="DS5" s="10">
        <f>IFERROR(Deaths!DT6/(Deaths!DT6+Recovered!DT6), 0)</f>
        <v>0.17359781848721634</v>
      </c>
      <c r="DT5" s="10">
        <f>IFERROR(Deaths!DU6/(Deaths!DU6+Recovered!DU6), 0)</f>
        <v>0.17303420977528508</v>
      </c>
      <c r="DU5" s="10">
        <f>IFERROR(Deaths!DV6/(Deaths!DV6+Recovered!DV6), 0)</f>
        <v>0.17076127314475548</v>
      </c>
      <c r="DV5" s="10">
        <f>IFERROR(Deaths!DW6/(Deaths!DW6+Recovered!DW6), 0)</f>
        <v>0.16850986839772636</v>
      </c>
      <c r="DW5" s="10">
        <f>IFERROR(Deaths!DX6/(Deaths!DX6+Recovered!DX6), 0)</f>
        <v>0.16786969179801225</v>
      </c>
      <c r="DX5" s="10">
        <f>IFERROR(Deaths!DY6/(Deaths!DY6+Recovered!DY6), 0)</f>
        <v>0.16724054053247403</v>
      </c>
      <c r="DY5" s="10">
        <f>IFERROR(Deaths!DZ6/(Deaths!DZ6+Recovered!DZ6), 0)</f>
        <v>0.16632851050418099</v>
      </c>
      <c r="DZ5" s="10">
        <f>IFERROR(Deaths!EA6/(Deaths!EA6+Recovered!EA6), 0)</f>
        <v>0.16575552645466451</v>
      </c>
      <c r="EA5" s="10">
        <f>IFERROR(Deaths!EB6/(Deaths!EB6+Recovered!EB6), 0)</f>
        <v>0.16506024797492319</v>
      </c>
      <c r="EB5" s="10">
        <f>IFERROR(Deaths!EC6/(Deaths!EC6+Recovered!EC6), 0)</f>
        <v>0.16449038302913599</v>
      </c>
      <c r="EC5" s="10">
        <f>IFERROR(Deaths!ED6/(Deaths!ED6+Recovered!ED6), 0)</f>
        <v>0.16460709957142677</v>
      </c>
      <c r="ED5" s="10">
        <f>IFERROR(Deaths!EE6/(Deaths!EE6+Recovered!EE6), 0)</f>
        <v>0.16425684777727886</v>
      </c>
      <c r="EE5" s="10">
        <f>IFERROR(Deaths!EF6/(Deaths!EF6+Recovered!EF6), 0)</f>
        <v>0.16387704001533868</v>
      </c>
      <c r="EF5" s="10">
        <f>IFERROR(Deaths!EG6/(Deaths!EG6+Recovered!EG6), 0)</f>
        <v>0.16335716651552712</v>
      </c>
      <c r="EG5" s="10">
        <f>IFERROR(Deaths!EH6/(Deaths!EH6+Recovered!EH6), 0)</f>
        <v>0.16287147964036225</v>
      </c>
      <c r="EH5" s="10">
        <f>IFERROR(Deaths!EI6/(Deaths!EI6+Recovered!EI6), 0)</f>
        <v>0.16222645321366558</v>
      </c>
      <c r="EI5" s="10">
        <f>IFERROR(Deaths!EJ6/(Deaths!EJ6+Recovered!EJ6), 0)</f>
        <v>0.16160566417321523</v>
      </c>
      <c r="EJ5" s="10">
        <f>IFERROR(Deaths!EK6/(Deaths!EK6+Recovered!EK6), 0)</f>
        <v>0.16099365516834807</v>
      </c>
      <c r="EK5" s="10">
        <f>IFERROR(Deaths!EL6/(Deaths!EL6+Recovered!EL6), 0)</f>
        <v>0.16033862886572495</v>
      </c>
      <c r="EL5" s="10">
        <f>IFERROR(Deaths!EM6/(Deaths!EM6+Recovered!EM6), 0)</f>
        <v>0.15974763498604327</v>
      </c>
      <c r="EM5" s="10">
        <f>IFERROR(Deaths!EN6/(Deaths!EN6+Recovered!EN6), 0)</f>
        <v>0.15917409361705201</v>
      </c>
      <c r="EN5" s="10">
        <f>IFERROR(Deaths!EO6/(Deaths!EO6+Recovered!EO6), 0)</f>
        <v>0.15863697057479231</v>
      </c>
      <c r="EO5" s="10">
        <f>IFERROR(Deaths!EP6/(Deaths!EP6+Recovered!EP6), 0)</f>
        <v>0.15809188579102643</v>
      </c>
      <c r="EP5" s="10">
        <f>IFERROR(Deaths!EQ6/(Deaths!EQ6+Recovered!EQ6), 0)</f>
        <v>0.15753183529922157</v>
      </c>
      <c r="EQ5" s="10">
        <f>IFERROR(Deaths!ER6/(Deaths!ER6+Recovered!ER6), 0)</f>
        <v>0.15718987669331783</v>
      </c>
      <c r="ER5" s="10">
        <f>IFERROR(Deaths!ES6/(Deaths!ES6+Recovered!ES6), 0)</f>
        <v>0.15687732145313707</v>
      </c>
      <c r="ES5" s="10">
        <f>IFERROR(Deaths!ET6/(Deaths!ET6+Recovered!ET6), 0)</f>
        <v>0.1564207302849546</v>
      </c>
      <c r="ET5" s="10">
        <f>IFERROR(Deaths!EU6/(Deaths!EU6+Recovered!EU6), 0)</f>
        <v>0.15592184409822094</v>
      </c>
      <c r="EU5" s="10">
        <f>IFERROR(Deaths!EV6/(Deaths!EV6+Recovered!EV6), 0)</f>
        <v>0.15623900454637632</v>
      </c>
      <c r="EV5" s="10">
        <f>IFERROR(Deaths!EW6/(Deaths!EW6+Recovered!EW6), 0)</f>
        <v>0.15569555199911703</v>
      </c>
      <c r="EW5" s="10">
        <f>IFERROR(Deaths!EX6/(Deaths!EX6+Recovered!EX6), 0)</f>
        <v>0.15519190170180383</v>
      </c>
      <c r="EX5" s="10">
        <f>IFERROR(Deaths!EY6/(Deaths!EY6+Recovered!EY6), 0)</f>
        <v>0.15477203356027547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</row>
    <row r="6" spans="1:162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0.83233532934131738</v>
      </c>
      <c r="BN6" s="10">
        <f>IFERROR(Deaths!BO7/(Deaths!BO7+Recovered!BO7), 0)</f>
        <v>0.85422740524781338</v>
      </c>
      <c r="BO6" s="10">
        <f>IFERROR(Deaths!BP7/(Deaths!BP7+Recovered!BP7), 0)</f>
        <v>0.88508371385083717</v>
      </c>
      <c r="BP6" s="10">
        <f>IFERROR(Deaths!BQ7/(Deaths!BQ7+Recovered!BQ7), 0)</f>
        <v>0.90609452736318408</v>
      </c>
      <c r="BQ6" s="10">
        <f>IFERROR(Deaths!BR7/(Deaths!BR7+Recovered!BR7), 0)</f>
        <v>0.91716950082281956</v>
      </c>
      <c r="BR6" s="10">
        <f>IFERROR(Deaths!BS7/(Deaths!BS7+Recovered!BS7), 0)</f>
        <v>0.92286874154262521</v>
      </c>
      <c r="BS6" s="10">
        <f>IFERROR(Deaths!BT7/(Deaths!BT7+Recovered!BT7), 0)</f>
        <v>0.93136503067484666</v>
      </c>
      <c r="BT6" s="10">
        <f>IFERROR(Deaths!BU7/(Deaths!BU7+Recovered!BU7), 0)</f>
        <v>0.94544346235903687</v>
      </c>
      <c r="BU6" s="10">
        <f>IFERROR(Deaths!BV7/(Deaths!BV7+Recovered!BV7), 0)</f>
        <v>0.95134313228585909</v>
      </c>
      <c r="BV6" s="10">
        <f>IFERROR(Deaths!BW7/(Deaths!BW7+Recovered!BW7), 0)</f>
        <v>0.95552704725251225</v>
      </c>
      <c r="BW6" s="10">
        <f>IFERROR(Deaths!BX7/(Deaths!BX7+Recovered!BX7), 0)</f>
        <v>0.96051423324150598</v>
      </c>
      <c r="BX6" s="10">
        <f>IFERROR(Deaths!BY7/(Deaths!BY7+Recovered!BY7), 0)</f>
        <v>0.96248976248976248</v>
      </c>
      <c r="BY6" s="10">
        <f>IFERROR(Deaths!BZ7/(Deaths!BZ7+Recovered!BZ7), 0)</f>
        <v>0.95738045738045741</v>
      </c>
      <c r="BZ6" s="10">
        <f>IFERROR(Deaths!CA7/(Deaths!CA7+Recovered!CA7), 0)</f>
        <v>0.95838668373879643</v>
      </c>
      <c r="CA6" s="10">
        <f>IFERROR(Deaths!CB7/(Deaths!CB7+Recovered!CB7), 0)</f>
        <v>0.96108729979697727</v>
      </c>
      <c r="CB6" s="10">
        <f>IFERROR(Deaths!CC7/(Deaths!CC7+Recovered!CC7), 0)</f>
        <v>0.96404246794871795</v>
      </c>
      <c r="CC6" s="10">
        <f>IFERROR(Deaths!CD7/(Deaths!CD7+Recovered!CD7), 0)</f>
        <v>0.94826676051381309</v>
      </c>
      <c r="CD6" s="10">
        <f>IFERROR(Deaths!CE7/(Deaths!CE7+Recovered!CE7), 0)</f>
        <v>0.94918300653594767</v>
      </c>
      <c r="CE6" s="10">
        <f>IFERROR(Deaths!CF7/(Deaths!CF7+Recovered!CF7), 0)</f>
        <v>0.95158546017014689</v>
      </c>
      <c r="CF6" s="10">
        <f>IFERROR(Deaths!CG7/(Deaths!CG7+Recovered!CG7), 0)</f>
        <v>0.97723358046880848</v>
      </c>
      <c r="CG6" s="10">
        <f>IFERROR(Deaths!CH7/(Deaths!CH7+Recovered!CH7), 0)</f>
        <v>0.97760055478502084</v>
      </c>
      <c r="CH6" s="10">
        <f>IFERROR(Deaths!CI7/(Deaths!CI7+Recovered!CI7), 0)</f>
        <v>0.9759649924890601</v>
      </c>
      <c r="CI6" s="10">
        <f>IFERROR(Deaths!CJ7/(Deaths!CJ7+Recovered!CJ7), 0)</f>
        <v>0.97706562289768206</v>
      </c>
      <c r="CJ6" s="10">
        <f>IFERROR(Deaths!CK7/(Deaths!CK7+Recovered!CK7), 0)</f>
        <v>0.97723332948110486</v>
      </c>
      <c r="CK6" s="10">
        <f>IFERROR(Deaths!CL7/(Deaths!CL7+Recovered!CL7), 0)</f>
        <v>0.97755367599219256</v>
      </c>
      <c r="CL6" s="10">
        <f>IFERROR(Deaths!CM7/(Deaths!CM7+Recovered!CM7), 0)</f>
        <v>0.97701028209860263</v>
      </c>
      <c r="CM6" s="10">
        <f>IFERROR(Deaths!CN7/(Deaths!CN7+Recovered!CN7), 0)</f>
        <v>0.97717502558853631</v>
      </c>
      <c r="CN6" s="10">
        <f>IFERROR(Deaths!CO7/(Deaths!CO7+Recovered!CO7), 0)</f>
        <v>0.96947952544967475</v>
      </c>
      <c r="CO6" s="10">
        <f>IFERROR(Deaths!CP7/(Deaths!CP7+Recovered!CP7), 0)</f>
        <v>0.96866397504129198</v>
      </c>
      <c r="CP6" s="10">
        <f>IFERROR(Deaths!CQ7/(Deaths!CQ7+Recovered!CQ7), 0)</f>
        <v>0.9684313203866276</v>
      </c>
      <c r="CQ6" s="10">
        <f>IFERROR(Deaths!CR7/(Deaths!CR7+Recovered!CR7), 0)</f>
        <v>0.96929471139573353</v>
      </c>
      <c r="CR6" s="10">
        <f>IFERROR(Deaths!CS7/(Deaths!CS7+Recovered!CS7), 0)</f>
        <v>0.96837330936133703</v>
      </c>
      <c r="CS6" s="10">
        <f>IFERROR(Deaths!CT7/(Deaths!CT7+Recovered!CT7), 0)</f>
        <v>0.96875125517130578</v>
      </c>
      <c r="CT6" s="10">
        <f>IFERROR(Deaths!CU7/(Deaths!CU7+Recovered!CU7), 0)</f>
        <v>0.96806110737325368</v>
      </c>
      <c r="CU6" s="10">
        <f>IFERROR(Deaths!CV7/(Deaths!CV7+Recovered!CV7), 0)</f>
        <v>0.96895050412465633</v>
      </c>
      <c r="CV6" s="10">
        <f>IFERROR(Deaths!CW7/(Deaths!CW7+Recovered!CW7), 0)</f>
        <v>0.96828862164662355</v>
      </c>
      <c r="CW6" s="10">
        <f>IFERROR(Deaths!CX7/(Deaths!CX7+Recovered!CX7), 0)</f>
        <v>0.96899252788506662</v>
      </c>
      <c r="CX6" s="10">
        <f>IFERROR(Deaths!CY7/(Deaths!CY7+Recovered!CY7), 0)</f>
        <v>0.9686764757523616</v>
      </c>
      <c r="CY6" s="10">
        <f>IFERROR(Deaths!CZ7/(Deaths!CZ7+Recovered!CZ7), 0)</f>
        <v>0.96921279593169085</v>
      </c>
      <c r="CZ6" s="10">
        <f>IFERROR(Deaths!DA7/(Deaths!DA7+Recovered!DA7), 0)</f>
        <v>0.96937769771947113</v>
      </c>
      <c r="DA6" s="10">
        <f>IFERROR(Deaths!DB7/(Deaths!DB7+Recovered!DB7), 0)</f>
        <v>0.96938191850879851</v>
      </c>
      <c r="DB6" s="10">
        <f>IFERROR(Deaths!DC7/(Deaths!DC7+Recovered!DC7), 0)</f>
        <v>0.96956850372999437</v>
      </c>
      <c r="DC6" s="10">
        <f>IFERROR(Deaths!DD7/(Deaths!DD7+Recovered!DD7), 0)</f>
        <v>0.9699543202727916</v>
      </c>
      <c r="DD6" s="10">
        <f>IFERROR(Deaths!DE7/(Deaths!DE7+Recovered!DE7), 0)</f>
        <v>0.96936293863112344</v>
      </c>
      <c r="DE6" s="10">
        <f>IFERROR(Deaths!DF7/(Deaths!DF7+Recovered!DF7), 0)</f>
        <v>0.96914745474237973</v>
      </c>
      <c r="DF6" s="10">
        <f>IFERROR(Deaths!DG7/(Deaths!DG7+Recovered!DG7), 0)</f>
        <v>0.96935557936629424</v>
      </c>
      <c r="DG6" s="10">
        <f>IFERROR(Deaths!DH7/(Deaths!DH7+Recovered!DH7), 0)</f>
        <v>0.96957551466569503</v>
      </c>
      <c r="DH6" s="10">
        <f>IFERROR(Deaths!DI7/(Deaths!DI7+Recovered!DI7), 0)</f>
        <v>0.96938898606671087</v>
      </c>
      <c r="DI6" s="10">
        <f>IFERROR(Deaths!DJ7/(Deaths!DJ7+Recovered!DJ7), 0)</f>
        <v>0.96972835414570635</v>
      </c>
      <c r="DJ6" s="10">
        <f>IFERROR(Deaths!DK7/(Deaths!DK7+Recovered!DK7), 0)</f>
        <v>0.96991078196979419</v>
      </c>
      <c r="DK6" s="10">
        <f>IFERROR(Deaths!DL7/(Deaths!DL7+Recovered!DL7), 0)</f>
        <v>0.96997524324946749</v>
      </c>
      <c r="DL6" s="10">
        <f>IFERROR(Deaths!DM7/(Deaths!DM7+Recovered!DM7), 0)</f>
        <v>0.97019386796481344</v>
      </c>
      <c r="DM6" s="10">
        <f>IFERROR(Deaths!DN7/(Deaths!DN7+Recovered!DN7), 0)</f>
        <v>0.97028590686962868</v>
      </c>
      <c r="DN6" s="10">
        <f>IFERROR(Deaths!DO7/(Deaths!DO7+Recovered!DO7), 0)</f>
        <v>0.97042710196779969</v>
      </c>
      <c r="DO6" s="10">
        <f>IFERROR(Deaths!DP7/(Deaths!DP7+Recovered!DP7), 0)</f>
        <v>0.96969528469750887</v>
      </c>
      <c r="DP6" s="10">
        <f>IFERROR(Deaths!DQ7/(Deaths!DQ7+Recovered!DQ7), 0)</f>
        <v>0.9699093721764368</v>
      </c>
      <c r="DQ6" s="10">
        <f>IFERROR(Deaths!DR7/(Deaths!DR7+Recovered!DR7), 0)</f>
        <v>0.96975937567743331</v>
      </c>
      <c r="DR6" s="10">
        <f>IFERROR(Deaths!DS7/(Deaths!DS7+Recovered!DS7), 0)</f>
        <v>0.9695652173913043</v>
      </c>
      <c r="DS6" s="10">
        <f>IFERROR(Deaths!DT7/(Deaths!DT7+Recovered!DT7), 0)</f>
        <v>0.96964299954810074</v>
      </c>
      <c r="DT6" s="10">
        <f>IFERROR(Deaths!DU7/(Deaths!DU7+Recovered!DU7), 0)</f>
        <v>0.96968977524533084</v>
      </c>
      <c r="DU6" s="10">
        <f>IFERROR(Deaths!DV7/(Deaths!DV7+Recovered!DV7), 0)</f>
        <v>0.96973282844220043</v>
      </c>
      <c r="DV6" s="10">
        <f>IFERROR(Deaths!DW7/(Deaths!DW7+Recovered!DW7), 0)</f>
        <v>0.9695746743887419</v>
      </c>
      <c r="DW6" s="10">
        <f>IFERROR(Deaths!DX7/(Deaths!DX7+Recovered!DX7), 0)</f>
        <v>0.96968114276760764</v>
      </c>
      <c r="DX6" s="10">
        <f>IFERROR(Deaths!DY7/(Deaths!DY7+Recovered!DY7), 0)</f>
        <v>0.96987858434513041</v>
      </c>
      <c r="DY6" s="10">
        <f>IFERROR(Deaths!DZ7/(Deaths!DZ7+Recovered!DZ7), 0)</f>
        <v>0.97014428980761358</v>
      </c>
      <c r="DZ6" s="10">
        <f>IFERROR(Deaths!EA7/(Deaths!EA7+Recovered!EA7), 0)</f>
        <v>0.97026663622294951</v>
      </c>
      <c r="EA6" s="10">
        <f>IFERROR(Deaths!EB7/(Deaths!EB7+Recovered!EB7), 0)</f>
        <v>0.970060786440336</v>
      </c>
      <c r="EB6" s="10">
        <f>IFERROR(Deaths!EC7/(Deaths!EC7+Recovered!EC7), 0)</f>
        <v>0.97007268063274898</v>
      </c>
      <c r="EC6" s="10">
        <f>IFERROR(Deaths!ED7/(Deaths!ED7+Recovered!ED7), 0)</f>
        <v>0.9697397769516729</v>
      </c>
      <c r="ED6" s="10">
        <f>IFERROR(Deaths!EE7/(Deaths!EE7+Recovered!EE7), 0)</f>
        <v>0.96991002507497914</v>
      </c>
      <c r="EE6" s="10">
        <f>IFERROR(Deaths!EF7/(Deaths!EF7+Recovered!EF7), 0)</f>
        <v>0.97045703839122488</v>
      </c>
      <c r="EF6" s="10">
        <f>IFERROR(Deaths!EG7/(Deaths!EG7+Recovered!EG7), 0)</f>
        <v>0.97041836536594839</v>
      </c>
      <c r="EG6" s="10">
        <f>IFERROR(Deaths!EH7/(Deaths!EH7+Recovered!EH7), 0)</f>
        <v>0.97046230817337764</v>
      </c>
      <c r="EH6" s="10">
        <f>IFERROR(Deaths!EI7/(Deaths!EI7+Recovered!EI7), 0)</f>
        <v>0.97056007659167065</v>
      </c>
      <c r="EI6" s="10">
        <f>IFERROR(Deaths!EJ7/(Deaths!EJ7+Recovered!EJ7), 0)</f>
        <v>0.97040557970668317</v>
      </c>
      <c r="EJ6" s="10">
        <f>IFERROR(Deaths!EK7/(Deaths!EK7+Recovered!EK7), 0)</f>
        <v>0.97007415885733361</v>
      </c>
      <c r="EK6" s="10">
        <f>IFERROR(Deaths!EL7/(Deaths!EL7+Recovered!EL7), 0)</f>
        <v>0.9702323158168944</v>
      </c>
      <c r="EL6" s="10">
        <f>IFERROR(Deaths!EM7/(Deaths!EM7+Recovered!EM7), 0)</f>
        <v>0.97012993126824221</v>
      </c>
      <c r="EM6" s="10">
        <f>IFERROR(Deaths!EN7/(Deaths!EN7+Recovered!EN7), 0)</f>
        <v>0.97003095394428285</v>
      </c>
      <c r="EN6" s="10">
        <f>IFERROR(Deaths!EO7/(Deaths!EO7+Recovered!EO7), 0)</f>
        <v>0.97008168028004671</v>
      </c>
      <c r="EO6" s="10">
        <f>IFERROR(Deaths!EP7/(Deaths!EP7+Recovered!EP7), 0)</f>
        <v>0.97018497862056141</v>
      </c>
      <c r="EP6" s="10">
        <f>IFERROR(Deaths!EQ7/(Deaths!EQ7+Recovered!EQ7), 0)</f>
        <v>0.97020990062227175</v>
      </c>
      <c r="EQ6" s="10">
        <f>IFERROR(Deaths!ER7/(Deaths!ER7+Recovered!ER7), 0)</f>
        <v>0.97021365439487783</v>
      </c>
      <c r="ER6" s="10">
        <f>IFERROR(Deaths!ES7/(Deaths!ES7+Recovered!ES7), 0)</f>
        <v>0.97017232231424022</v>
      </c>
      <c r="ES6" s="10">
        <f>IFERROR(Deaths!ET7/(Deaths!ET7+Recovered!ET7), 0)</f>
        <v>0.97005327944148445</v>
      </c>
      <c r="ET6" s="10">
        <f>IFERROR(Deaths!EU7/(Deaths!EU7+Recovered!EU7), 0)</f>
        <v>0.96994598058963555</v>
      </c>
      <c r="EU6" s="10">
        <f>IFERROR(Deaths!EV7/(Deaths!EV7+Recovered!EV7), 0)</f>
        <v>0.96993183942371264</v>
      </c>
      <c r="EV6" s="10">
        <f>IFERROR(Deaths!EW7/(Deaths!EW7+Recovered!EW7), 0)</f>
        <v>0.97001932037731564</v>
      </c>
      <c r="EW6" s="10">
        <f>IFERROR(Deaths!EX7/(Deaths!EX7+Recovered!EX7), 0)</f>
        <v>0.97004859439574909</v>
      </c>
      <c r="EX6" s="10">
        <f>IFERROR(Deaths!EY7/(Deaths!EY7+Recovered!EY7), 0)</f>
        <v>0.96999205538531386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</row>
    <row r="7" spans="1:162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</row>
    <row r="8" spans="1:162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</row>
    <row r="9" spans="1:162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</row>
    <row r="10" spans="1:162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</row>
    <row r="11" spans="1:162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0.83098591549295775</v>
      </c>
      <c r="BC11" s="10">
        <f>IFERROR(Deaths!BD12/(Deaths!BD12+Recovered!BD12), 0)</f>
        <v>0.8571428571428571</v>
      </c>
      <c r="BD11" s="10">
        <f>IFERROR(Deaths!BE12/(Deaths!BE12+Recovered!BE12), 0)</f>
        <v>0.85470085470085466</v>
      </c>
      <c r="BE11" s="10">
        <f>IFERROR(Deaths!BF12/(Deaths!BF12+Recovered!BF12), 0)</f>
        <v>0.88741721854304634</v>
      </c>
      <c r="BF11" s="10">
        <f>IFERROR(Deaths!BG12/(Deaths!BG12+Recovered!BG12), 0)</f>
        <v>0.64527027027027029</v>
      </c>
      <c r="BG11" s="10">
        <f>IFERROR(Deaths!BH12/(Deaths!BH12+Recovered!BH12), 0)</f>
        <v>0.68974358974358974</v>
      </c>
      <c r="BH11" s="10">
        <f>IFERROR(Deaths!BI12/(Deaths!BI12+Recovered!BI12), 0)</f>
        <v>0.71345029239766078</v>
      </c>
      <c r="BI11" s="10">
        <f>IFERROR(Deaths!BJ12/(Deaths!BJ12+Recovered!BJ12), 0)</f>
        <v>0.72151898734177211</v>
      </c>
      <c r="BJ11" s="10">
        <f>IFERROR(Deaths!BK12/(Deaths!BK12+Recovered!BK12), 0)</f>
        <v>0.77120822622107965</v>
      </c>
      <c r="BK11" s="10">
        <f>IFERROR(Deaths!BL12/(Deaths!BL12+Recovered!BL12), 0)</f>
        <v>0.81496881496881501</v>
      </c>
      <c r="BL11" s="10">
        <f>IFERROR(Deaths!BM12/(Deaths!BM12+Recovered!BM12), 0)</f>
        <v>0.745427944403804</v>
      </c>
      <c r="BM11" s="10">
        <f>IFERROR(Deaths!BN12/(Deaths!BN12+Recovered!BN12), 0)</f>
        <v>0.78639053254437874</v>
      </c>
      <c r="BN11" s="10">
        <f>IFERROR(Deaths!BO12/(Deaths!BO12+Recovered!BO12), 0)</f>
        <v>0.71824575920562683</v>
      </c>
      <c r="BO11" s="10">
        <f>IFERROR(Deaths!BP12/(Deaths!BP12+Recovered!BP12), 0)</f>
        <v>0.72438947034570256</v>
      </c>
      <c r="BP11" s="10">
        <f>IFERROR(Deaths!BQ12/(Deaths!BQ12+Recovered!BQ12), 0)</f>
        <v>0.73153017781116958</v>
      </c>
      <c r="BQ11" s="10">
        <f>IFERROR(Deaths!BR12/(Deaths!BR12+Recovered!BR12), 0)</f>
        <v>0.57092255675414583</v>
      </c>
      <c r="BR11" s="10">
        <f>IFERROR(Deaths!BS12/(Deaths!BS12+Recovered!BS12), 0)</f>
        <v>0.43537414965986393</v>
      </c>
      <c r="BS11" s="10">
        <f>IFERROR(Deaths!BT12/(Deaths!BT12+Recovered!BT12), 0)</f>
        <v>0.44218551461245237</v>
      </c>
      <c r="BT11" s="10">
        <f>IFERROR(Deaths!BU12/(Deaths!BU12+Recovered!BU12), 0)</f>
        <v>0.44472839263482078</v>
      </c>
      <c r="BU11" s="10">
        <f>IFERROR(Deaths!BV12/(Deaths!BV12+Recovered!BV12), 0)</f>
        <v>0.48121037463976946</v>
      </c>
      <c r="BV11" s="10">
        <f>IFERROR(Deaths!BW12/(Deaths!BW12+Recovered!BW12), 0)</f>
        <v>0.49842401694827676</v>
      </c>
      <c r="BW11" s="10">
        <f>IFERROR(Deaths!BX12/(Deaths!BX12+Recovered!BX12), 0)</f>
        <v>0.42685025817555938</v>
      </c>
      <c r="BX11" s="10">
        <f>IFERROR(Deaths!BY12/(Deaths!BY12+Recovered!BY12), 0)</f>
        <v>0.41392630412146048</v>
      </c>
      <c r="BY11" s="10">
        <f>IFERROR(Deaths!BZ12/(Deaths!BZ12+Recovered!BZ12), 0)</f>
        <v>0.41664183995709947</v>
      </c>
      <c r="BZ11" s="10">
        <f>IFERROR(Deaths!CA12/(Deaths!CA12+Recovered!CA12), 0)</f>
        <v>0.42808714161826927</v>
      </c>
      <c r="CA11" s="10">
        <f>IFERROR(Deaths!CB12/(Deaths!CB12+Recovered!CB12), 0)</f>
        <v>0.43810818546078995</v>
      </c>
      <c r="CB11" s="10">
        <f>IFERROR(Deaths!CC12/(Deaths!CC12+Recovered!CC12), 0)</f>
        <v>0.44549918166939445</v>
      </c>
      <c r="CC11" s="10">
        <f>IFERROR(Deaths!CD12/(Deaths!CD12+Recovered!CD12), 0)</f>
        <v>0.43852874639207429</v>
      </c>
      <c r="CD11" s="10">
        <f>IFERROR(Deaths!CE12/(Deaths!CE12+Recovered!CE12), 0)</f>
        <v>0.4392841773059819</v>
      </c>
      <c r="CE11" s="10">
        <f>IFERROR(Deaths!CF12/(Deaths!CF12+Recovered!CF12), 0)</f>
        <v>0.44301489210819572</v>
      </c>
      <c r="CF11" s="10">
        <f>IFERROR(Deaths!CG12/(Deaths!CG12+Recovered!CG12), 0)</f>
        <v>0.39201319947425822</v>
      </c>
      <c r="CG11" s="10">
        <f>IFERROR(Deaths!CH12/(Deaths!CH12+Recovered!CH12), 0)</f>
        <v>0.3891574585635359</v>
      </c>
      <c r="CH11" s="10">
        <f>IFERROR(Deaths!CI12/(Deaths!CI12+Recovered!CI12), 0)</f>
        <v>0.3873941674506115</v>
      </c>
      <c r="CI11" s="10">
        <f>IFERROR(Deaths!CJ12/(Deaths!CJ12+Recovered!CJ12), 0)</f>
        <v>0.39038714422626875</v>
      </c>
      <c r="CJ11" s="10">
        <f>IFERROR(Deaths!CK12/(Deaths!CK12+Recovered!CK12), 0)</f>
        <v>0.39120895118856974</v>
      </c>
      <c r="CK11" s="10">
        <f>IFERROR(Deaths!CL12/(Deaths!CL12+Recovered!CL12), 0)</f>
        <v>0.38133312978264605</v>
      </c>
      <c r="CL11" s="10">
        <f>IFERROR(Deaths!CM12/(Deaths!CM12+Recovered!CM12), 0)</f>
        <v>0.36909001210925235</v>
      </c>
      <c r="CM11" s="10">
        <f>IFERROR(Deaths!CN12/(Deaths!CN12+Recovered!CN12), 0)</f>
        <v>0.3724001492446658</v>
      </c>
      <c r="CN11" s="10">
        <f>IFERROR(Deaths!CO12/(Deaths!CO12+Recovered!CO12), 0)</f>
        <v>0.37599362750792414</v>
      </c>
      <c r="CO11" s="10">
        <f>IFERROR(Deaths!CP12/(Deaths!CP12+Recovered!CP12), 0)</f>
        <v>0.38114626244850619</v>
      </c>
      <c r="CP11" s="10">
        <f>IFERROR(Deaths!CQ12/(Deaths!CQ12+Recovered!CQ12), 0)</f>
        <v>0.38386903481547491</v>
      </c>
      <c r="CQ11" s="10">
        <f>IFERROR(Deaths!CR12/(Deaths!CR12+Recovered!CR12), 0)</f>
        <v>0.34308635836234047</v>
      </c>
      <c r="CR11" s="10">
        <f>IFERROR(Deaths!CS12/(Deaths!CS12+Recovered!CS12), 0)</f>
        <v>0.34986754066080694</v>
      </c>
      <c r="CS11" s="10">
        <f>IFERROR(Deaths!CT12/(Deaths!CT12+Recovered!CT12), 0)</f>
        <v>0.34019118100524204</v>
      </c>
      <c r="CT11" s="10">
        <f>IFERROR(Deaths!CU12/(Deaths!CU12+Recovered!CU12), 0)</f>
        <v>0.33646963543465574</v>
      </c>
      <c r="CU11" s="10">
        <f>IFERROR(Deaths!CV12/(Deaths!CV12+Recovered!CV12), 0)</f>
        <v>0.33586911690573301</v>
      </c>
      <c r="CV11" s="10">
        <f>IFERROR(Deaths!CW12/(Deaths!CW12+Recovered!CW12), 0)</f>
        <v>0.33660123535488978</v>
      </c>
      <c r="CW11" s="10">
        <f>IFERROR(Deaths!CX12/(Deaths!CX12+Recovered!CX12), 0)</f>
        <v>0.29134405582817002</v>
      </c>
      <c r="CX11" s="10">
        <f>IFERROR(Deaths!CY12/(Deaths!CY12+Recovered!CY12), 0)</f>
        <v>0.2845833078889286</v>
      </c>
      <c r="CY11" s="10">
        <f>IFERROR(Deaths!CZ12/(Deaths!CZ12+Recovered!CZ12), 0)</f>
        <v>0.27543069613716176</v>
      </c>
      <c r="CZ11" s="10">
        <f>IFERROR(Deaths!DA12/(Deaths!DA12+Recovered!DA12), 0)</f>
        <v>0.27399634080486174</v>
      </c>
      <c r="DA11" s="10">
        <f>IFERROR(Deaths!DB12/(Deaths!DB12+Recovered!DB12), 0)</f>
        <v>0.27001719854767819</v>
      </c>
      <c r="DB11" s="10">
        <f>IFERROR(Deaths!DC12/(Deaths!DC12+Recovered!DC12), 0)</f>
        <v>0.27332700304007229</v>
      </c>
      <c r="DC11" s="10">
        <f>IFERROR(Deaths!DD12/(Deaths!DD12+Recovered!DD12), 0)</f>
        <v>0.27978459146329904</v>
      </c>
      <c r="DD11" s="10">
        <f>IFERROR(Deaths!DE12/(Deaths!DE12+Recovered!DE12), 0)</f>
        <v>0.28036838337847114</v>
      </c>
      <c r="DE11" s="10">
        <f>IFERROR(Deaths!DF12/(Deaths!DF12+Recovered!DF12), 0)</f>
        <v>0.28028341193831197</v>
      </c>
      <c r="DF11" s="10">
        <f>IFERROR(Deaths!DG12/(Deaths!DG12+Recovered!DG12), 0)</f>
        <v>0.27128534986422359</v>
      </c>
      <c r="DG11" s="10">
        <f>IFERROR(Deaths!DH12/(Deaths!DH12+Recovered!DH12), 0)</f>
        <v>0.26976099991554769</v>
      </c>
      <c r="DH11" s="10">
        <f>IFERROR(Deaths!DI12/(Deaths!DI12+Recovered!DI12), 0)</f>
        <v>0.25822387817090625</v>
      </c>
      <c r="DI11" s="10">
        <f>IFERROR(Deaths!DJ12/(Deaths!DJ12+Recovered!DJ12), 0)</f>
        <v>0.26424938337870135</v>
      </c>
      <c r="DJ11" s="10">
        <f>IFERROR(Deaths!DK12/(Deaths!DK12+Recovered!DK12), 0)</f>
        <v>0.25756827151231237</v>
      </c>
      <c r="DK11" s="10">
        <f>IFERROR(Deaths!DL12/(Deaths!DL12+Recovered!DL12), 0)</f>
        <v>0.25922385259873199</v>
      </c>
      <c r="DL11" s="10">
        <f>IFERROR(Deaths!DM12/(Deaths!DM12+Recovered!DM12), 0)</f>
        <v>0.25947922234789977</v>
      </c>
      <c r="DM11" s="10">
        <f>IFERROR(Deaths!DN12/(Deaths!DN12+Recovered!DN12), 0)</f>
        <v>0.24921389805852404</v>
      </c>
      <c r="DN11" s="10">
        <f>IFERROR(Deaths!DO12/(Deaths!DO12+Recovered!DO12), 0)</f>
        <v>0.24821486754400013</v>
      </c>
      <c r="DO11" s="10">
        <f>IFERROR(Deaths!DP12/(Deaths!DP12+Recovered!DP12), 0)</f>
        <v>0.24255806302342314</v>
      </c>
      <c r="DP11" s="10">
        <f>IFERROR(Deaths!DQ12/(Deaths!DQ12+Recovered!DQ12), 0)</f>
        <v>0.24172265252434205</v>
      </c>
      <c r="DQ11" s="10">
        <f>IFERROR(Deaths!DR12/(Deaths!DR12+Recovered!DR12), 0)</f>
        <v>0.2416339635184894</v>
      </c>
      <c r="DR11" s="10">
        <f>IFERROR(Deaths!DS12/(Deaths!DS12+Recovered!DS12), 0)</f>
        <v>0.24151200443271875</v>
      </c>
      <c r="DS11" s="10">
        <f>IFERROR(Deaths!DT12/(Deaths!DT12+Recovered!DT12), 0)</f>
        <v>0.21570186658184579</v>
      </c>
      <c r="DT11" s="10">
        <f>IFERROR(Deaths!DU12/(Deaths!DU12+Recovered!DU12), 0)</f>
        <v>0.21237776493802396</v>
      </c>
      <c r="DU11" s="10">
        <f>IFERROR(Deaths!DV12/(Deaths!DV12+Recovered!DV12), 0)</f>
        <v>0.21093862621698672</v>
      </c>
      <c r="DV11" s="10">
        <f>IFERROR(Deaths!DW12/(Deaths!DW12+Recovered!DW12), 0)</f>
        <v>0.20628304912308612</v>
      </c>
      <c r="DW11" s="10">
        <f>IFERROR(Deaths!DX12/(Deaths!DX12+Recovered!DX12), 0)</f>
        <v>0.20497954108410565</v>
      </c>
      <c r="DX11" s="10">
        <f>IFERROR(Deaths!DY12/(Deaths!DY12+Recovered!DY12), 0)</f>
        <v>0.20465940209486197</v>
      </c>
      <c r="DY11" s="10">
        <f>IFERROR(Deaths!DZ12/(Deaths!DZ12+Recovered!DZ12), 0)</f>
        <v>0.20309088156070193</v>
      </c>
      <c r="DZ11" s="10">
        <f>IFERROR(Deaths!EA12/(Deaths!EA12+Recovered!EA12), 0)</f>
        <v>0.20235733251694113</v>
      </c>
      <c r="EA11" s="10">
        <f>IFERROR(Deaths!EB12/(Deaths!EB12+Recovered!EB12), 0)</f>
        <v>0.19990586246313746</v>
      </c>
      <c r="EB11" s="10">
        <f>IFERROR(Deaths!EC12/(Deaths!EC12+Recovered!EC12), 0)</f>
        <v>0.19049101138115493</v>
      </c>
      <c r="EC11" s="10">
        <f>IFERROR(Deaths!ED12/(Deaths!ED12+Recovered!ED12), 0)</f>
        <v>0.18704505012764763</v>
      </c>
      <c r="ED11" s="10">
        <f>IFERROR(Deaths!EE12/(Deaths!EE12+Recovered!EE12), 0)</f>
        <v>0.1866659419387757</v>
      </c>
      <c r="EE11" s="10">
        <f>IFERROR(Deaths!EF12/(Deaths!EF12+Recovered!EF12), 0)</f>
        <v>0.18313215226810203</v>
      </c>
      <c r="EF11" s="10">
        <f>IFERROR(Deaths!EG12/(Deaths!EG12+Recovered!EG12), 0)</f>
        <v>0.1827842845853532</v>
      </c>
      <c r="EG11" s="10">
        <f>IFERROR(Deaths!EH12/(Deaths!EH12+Recovered!EH12), 0)</f>
        <v>0.18206452578785837</v>
      </c>
      <c r="EH11" s="10">
        <f>IFERROR(Deaths!EI12/(Deaths!EI12+Recovered!EI12), 0)</f>
        <v>0.18024364415448801</v>
      </c>
      <c r="EI11" s="10">
        <f>IFERROR(Deaths!EJ12/(Deaths!EJ12+Recovered!EJ12), 0)</f>
        <v>0.1792307866865929</v>
      </c>
      <c r="EJ11" s="10">
        <f>IFERROR(Deaths!EK12/(Deaths!EK12+Recovered!EK12), 0)</f>
        <v>0.17641322130275258</v>
      </c>
      <c r="EK11" s="10">
        <f>IFERROR(Deaths!EL12/(Deaths!EL12+Recovered!EL12), 0)</f>
        <v>0.17588232430845277</v>
      </c>
      <c r="EL11" s="10">
        <f>IFERROR(Deaths!EM12/(Deaths!EM12+Recovered!EM12), 0)</f>
        <v>0.1747032589308504</v>
      </c>
      <c r="EM11" s="10">
        <f>IFERROR(Deaths!EN12/(Deaths!EN12+Recovered!EN12), 0)</f>
        <v>0.17401068619432364</v>
      </c>
      <c r="EN11" s="10">
        <f>IFERROR(Deaths!EO12/(Deaths!EO12+Recovered!EO12), 0)</f>
        <v>0.17320162222171873</v>
      </c>
      <c r="EO11" s="10">
        <f>IFERROR(Deaths!EP12/(Deaths!EP12+Recovered!EP12), 0)</f>
        <v>0.17176902634061561</v>
      </c>
      <c r="EP11" s="10">
        <f>IFERROR(Deaths!EQ12/(Deaths!EQ12+Recovered!EQ12), 0)</f>
        <v>0.17081003855077426</v>
      </c>
      <c r="EQ11" s="10">
        <f>IFERROR(Deaths!ER12/(Deaths!ER12+Recovered!ER12), 0)</f>
        <v>0.16770186335403728</v>
      </c>
      <c r="ER11" s="10">
        <f>IFERROR(Deaths!ES12/(Deaths!ES12+Recovered!ES12), 0)</f>
        <v>0.16697883980093253</v>
      </c>
      <c r="ES11" s="10">
        <f>IFERROR(Deaths!ET12/(Deaths!ET12+Recovered!ET12), 0)</f>
        <v>0.16582007809462634</v>
      </c>
      <c r="ET11" s="10">
        <f>IFERROR(Deaths!EU12/(Deaths!EU12+Recovered!EU12), 0)</f>
        <v>0.16505120918908447</v>
      </c>
      <c r="EU11" s="10">
        <f>IFERROR(Deaths!EV12/(Deaths!EV12+Recovered!EV12), 0)</f>
        <v>0.1641190401728207</v>
      </c>
      <c r="EV11" s="10">
        <f>IFERROR(Deaths!EW12/(Deaths!EW12+Recovered!EW12), 0)</f>
        <v>0.16240266963292546</v>
      </c>
      <c r="EW11" s="10">
        <f>IFERROR(Deaths!EX12/(Deaths!EX12+Recovered!EX12), 0)</f>
        <v>0.16167236212323746</v>
      </c>
      <c r="EX11" s="10">
        <f>IFERROR(Deaths!EY12/(Deaths!EY12+Recovered!EY12), 0)</f>
        <v>0.15829871154351827</v>
      </c>
      <c r="EY11" s="10">
        <f>IFERROR(Deaths!EZ12/(Deaths!EZ12+Recovered!EZ12), 0)</f>
        <v>0.15769291304783301</v>
      </c>
      <c r="EZ11" s="10">
        <f>IFERROR(Deaths!FA12/(Deaths!FA12+Recovered!FA12), 0)</f>
        <v>0.15676364075636193</v>
      </c>
      <c r="FA11" s="10">
        <f>IFERROR(Deaths!FB12/(Deaths!FB12+Recovered!FB12), 0)</f>
        <v>0.15788632083373522</v>
      </c>
      <c r="FB11" s="10">
        <f>IFERROR(Deaths!FC12/(Deaths!FC12+Recovered!FC12), 0)</f>
        <v>0.15711417255556337</v>
      </c>
      <c r="FC11" s="10">
        <f>IFERROR(Deaths!FD12/(Deaths!FD12+Recovered!FD12), 0)</f>
        <v>0.15597871396675392</v>
      </c>
      <c r="FD11" s="10">
        <f>IFERROR(Deaths!FE12/(Deaths!FE12+Recovered!FE12), 0)</f>
        <v>0.15512715067320865</v>
      </c>
      <c r="FE11" s="10">
        <f>IFERROR(Deaths!FF12/(Deaths!FF12+Recovered!FF12), 0)</f>
        <v>0.15173039287033149</v>
      </c>
      <c r="FF11" s="10">
        <f>IFERROR(Deaths!FG12/(Deaths!FG12+Recovered!FG12), 0)</f>
        <v>0.15024739165707601</v>
      </c>
    </row>
    <row r="12" spans="1:162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</row>
    <row r="13" spans="1:162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F13"/>
  <sheetViews>
    <sheetView topLeftCell="P1"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</cols>
  <sheetData>
    <row r="1" spans="1:16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</row>
    <row r="2" spans="1:16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2.1427493586841709E-2</v>
      </c>
      <c r="O2" s="10">
        <f>IFERROR(Deaths!P3/Confirmed!P2, 0)</f>
        <v>2.0592667001506779E-2</v>
      </c>
      <c r="P2" s="10">
        <f>IFERROR(Deaths!Q3/Confirmed!Q2, 0)</f>
        <v>2.0408901755020806E-2</v>
      </c>
      <c r="Q2" s="10">
        <f>IFERROR(Deaths!R3/Confirmed!R2, 0)</f>
        <v>2.0588426316814963E-2</v>
      </c>
      <c r="R2" s="10">
        <f>IFERROR(Deaths!S3/Confirmed!S2, 0)</f>
        <v>2.0906632549213457E-2</v>
      </c>
      <c r="S2" s="10">
        <f>IFERROR(Deaths!T3/Confirmed!T2, 0)</f>
        <v>2.1713362068965517E-2</v>
      </c>
      <c r="T2" s="10">
        <f>IFERROR(Deaths!U3/Confirmed!U2, 0)</f>
        <v>2.2565379825653799E-2</v>
      </c>
      <c r="U2" s="10">
        <f>IFERROR(Deaths!V3/Confirmed!V2, 0)</f>
        <v>2.3689256816799963E-2</v>
      </c>
      <c r="V2" s="10">
        <f>IFERROR(Deaths!W3/Confirmed!W2, 0)</f>
        <v>2.4842640953528859E-2</v>
      </c>
      <c r="W2" s="10">
        <f>IFERROR(Deaths!X3/Confirmed!X2, 0)</f>
        <v>2.4723026912275271E-2</v>
      </c>
      <c r="X2" s="10">
        <f>IFERROR(Deaths!Y3/Confirmed!Y2, 0)</f>
        <v>2.2710707659687253E-2</v>
      </c>
      <c r="Y2" s="10">
        <f>IFERROR(Deaths!Z3/Confirmed!Z2, 0)</f>
        <v>2.2770426852059506E-2</v>
      </c>
      <c r="Z2" s="10">
        <f>IFERROR(Deaths!AA3/Confirmed!AA2, 0)</f>
        <v>2.4134434303925829E-2</v>
      </c>
      <c r="AA2" s="10">
        <f>IFERROR(Deaths!AB3/Confirmed!AB2, 0)</f>
        <v>2.4851173761653376E-2</v>
      </c>
      <c r="AB2" s="10">
        <f>IFERROR(Deaths!AC3/Confirmed!AC2, 0)</f>
        <v>2.5498921619481831E-2</v>
      </c>
      <c r="AC2" s="10">
        <f>IFERROR(Deaths!AD3/Confirmed!AD2, 0)</f>
        <v>2.6711563032367974E-2</v>
      </c>
      <c r="AD2" s="10">
        <f>IFERROR(Deaths!AE3/Confirmed!AE2, 0)</f>
        <v>2.8054310606962018E-2</v>
      </c>
      <c r="AE2" s="10">
        <f>IFERROR(Deaths!AF3/Confirmed!AF2, 0)</f>
        <v>2.9489349974408441E-2</v>
      </c>
      <c r="AF2" s="10">
        <f>IFERROR(Deaths!AG3/Confirmed!AG2, 0)</f>
        <v>2.9302646480688373E-2</v>
      </c>
      <c r="AG2" s="10">
        <f>IFERROR(Deaths!AH3/Confirmed!AH2, 0)</f>
        <v>3.1283408847935651E-2</v>
      </c>
      <c r="AH2" s="10">
        <f>IFERROR(Deaths!AI3/Confirmed!AI2, 0)</f>
        <v>3.1269789001747768E-2</v>
      </c>
      <c r="AI2" s="10">
        <f>IFERROR(Deaths!AJ3/Confirmed!AJ2, 0)</f>
        <v>3.3058786545111601E-2</v>
      </c>
      <c r="AJ2" s="10">
        <f>IFERROR(Deaths!AK3/Confirmed!AK2, 0)</f>
        <v>3.3693326033942171E-2</v>
      </c>
      <c r="AK2" s="10">
        <f>IFERROR(Deaths!AL3/Confirmed!AL2, 0)</f>
        <v>3.4052073857350082E-2</v>
      </c>
      <c r="AL2" s="10">
        <f>IFERROR(Deaths!AM3/Confirmed!AM2, 0)</f>
        <v>3.4024956471271038E-2</v>
      </c>
      <c r="AM2" s="10">
        <f>IFERROR(Deaths!AN3/Confirmed!AN2, 0)</f>
        <v>3.4162007850600688E-2</v>
      </c>
      <c r="AN2" s="10">
        <f>IFERROR(Deaths!AO3/Confirmed!AO2, 0)</f>
        <v>3.4210801819302757E-2</v>
      </c>
      <c r="AO2" s="10">
        <f>IFERROR(Deaths!AP3/Confirmed!AP2, 0)</f>
        <v>3.3920181149165014E-2</v>
      </c>
      <c r="AP2" s="10">
        <f>IFERROR(Deaths!AQ3/Confirmed!AQ2, 0)</f>
        <v>3.4178281004187808E-2</v>
      </c>
      <c r="AQ2" s="10">
        <f>IFERROR(Deaths!AR3/Confirmed!AR2, 0)</f>
        <v>3.4053558920200441E-2</v>
      </c>
      <c r="AR2" s="10">
        <f>IFERROR(Deaths!AS3/Confirmed!AS2, 0)</f>
        <v>3.4225611359453061E-2</v>
      </c>
      <c r="AS2" s="10">
        <f>IFERROR(Deaths!AT3/Confirmed!AT2, 0)</f>
        <v>3.4207514001880546E-2</v>
      </c>
      <c r="AT2" s="10">
        <f>IFERROR(Deaths!AU3/Confirmed!AU2, 0)</f>
        <v>3.3991411247924055E-2</v>
      </c>
      <c r="AU2" s="10">
        <f>IFERROR(Deaths!AV3/Confirmed!AV2, 0)</f>
        <v>3.3635212039855554E-2</v>
      </c>
      <c r="AV2" s="10">
        <f>IFERROR(Deaths!AW3/Confirmed!AW2, 0)</f>
        <v>3.4631995189241392E-2</v>
      </c>
      <c r="AW2" s="10">
        <f>IFERROR(Deaths!AX3/Confirmed!AX2, 0)</f>
        <v>3.511661499436302E-2</v>
      </c>
      <c r="AX2" s="10">
        <f>IFERROR(Deaths!AY3/Confirmed!AY2, 0)</f>
        <v>3.6012671594508973E-2</v>
      </c>
      <c r="AY2" s="10">
        <f>IFERROR(Deaths!AZ3/Confirmed!AZ2, 0)</f>
        <v>3.6673455100871888E-2</v>
      </c>
      <c r="AZ2" s="10">
        <f>IFERROR(Deaths!BA3/Confirmed!BA2, 0)</f>
        <v>3.7529887173532762E-2</v>
      </c>
      <c r="BA2" s="10">
        <f>IFERROR(Deaths!BB3/Confirmed!BB2, 0)</f>
        <v>3.7264813641497481E-2</v>
      </c>
      <c r="BB2" s="10">
        <f>IFERROR(Deaths!BC3/Confirmed!BC2, 0)</f>
        <v>3.7310520018172165E-2</v>
      </c>
      <c r="BC2" s="10">
        <f>IFERROR(Deaths!BD3/Confirmed!BD2, 0)</f>
        <v>3.8743399073175991E-2</v>
      </c>
      <c r="BD2" s="10">
        <f>IFERROR(Deaths!BE3/Confirmed!BE2, 0)</f>
        <v>3.940987148116306E-2</v>
      </c>
      <c r="BE2" s="10">
        <f>IFERROR(Deaths!BF3/Confirmed!BF2, 0)</f>
        <v>4.0407887587156008E-2</v>
      </c>
      <c r="BF2" s="10">
        <f>IFERROR(Deaths!BG3/Confirmed!BG2, 0)</f>
        <v>4.0950957850861162E-2</v>
      </c>
      <c r="BG2" s="10">
        <f>IFERROR(Deaths!BH3/Confirmed!BH2, 0)</f>
        <v>4.0965263036645772E-2</v>
      </c>
      <c r="BH2" s="10">
        <f>IFERROR(Deaths!BI3/Confirmed!BI2, 0)</f>
        <v>4.1947502365253873E-2</v>
      </c>
      <c r="BI2" s="10">
        <f>IFERROR(Deaths!BJ3/Confirmed!BJ2, 0)</f>
        <v>4.3107294222618782E-2</v>
      </c>
      <c r="BJ2" s="10">
        <f>IFERROR(Deaths!BK3/Confirmed!BK2, 0)</f>
        <v>4.3957736591261176E-2</v>
      </c>
      <c r="BK2" s="10">
        <f>IFERROR(Deaths!BL3/Confirmed!BL2, 0)</f>
        <v>4.4288693142626082E-2</v>
      </c>
      <c r="BL2" s="10">
        <f>IFERROR(Deaths!BM3/Confirmed!BM2, 0)</f>
        <v>4.5454871239867259E-2</v>
      </c>
      <c r="BM2" s="10">
        <f>IFERROR(Deaths!BN3/Confirmed!BN2, 0)</f>
        <v>4.6563638111309286E-2</v>
      </c>
      <c r="BN2" s="10">
        <f>IFERROR(Deaths!BO3/Confirmed!BO2, 0)</f>
        <v>4.6780272306456053E-2</v>
      </c>
      <c r="BO2" s="10">
        <f>IFERROR(Deaths!BP3/Confirmed!BP2, 0)</f>
        <v>4.7642289011037099E-2</v>
      </c>
      <c r="BP2" s="10">
        <f>IFERROR(Deaths!BQ3/Confirmed!BQ2, 0)</f>
        <v>4.8356571898467829E-2</v>
      </c>
      <c r="BQ2" s="10">
        <f>IFERROR(Deaths!BR3/Confirmed!BR2, 0)</f>
        <v>4.9196955716357127E-2</v>
      </c>
      <c r="BR2" s="10">
        <f>IFERROR(Deaths!BS3/Confirmed!BS2, 0)</f>
        <v>5.0542382398734015E-2</v>
      </c>
      <c r="BS2" s="10">
        <f>IFERROR(Deaths!BT3/Confirmed!BT2, 0)</f>
        <v>5.1775742528692777E-2</v>
      </c>
      <c r="BT2" s="10">
        <f>IFERROR(Deaths!BU3/Confirmed!BU2, 0)</f>
        <v>5.3504371429642199E-2</v>
      </c>
      <c r="BU2" s="10">
        <f>IFERROR(Deaths!BV3/Confirmed!BV2, 0)</f>
        <v>5.5435379264875878E-2</v>
      </c>
      <c r="BV2" s="10">
        <f>IFERROR(Deaths!BW3/Confirmed!BW2, 0)</f>
        <v>5.6701965834634382E-2</v>
      </c>
      <c r="BW2" s="10">
        <f>IFERROR(Deaths!BX3/Confirmed!BX2, 0)</f>
        <v>5.7789437656217225E-2</v>
      </c>
      <c r="BX2" s="10">
        <f>IFERROR(Deaths!BY3/Confirmed!BY2, 0)</f>
        <v>5.8372358273327242E-2</v>
      </c>
      <c r="BY2" s="10">
        <f>IFERROR(Deaths!BZ3/Confirmed!BZ2, 0)</f>
        <v>5.9626583436539295E-2</v>
      </c>
      <c r="BZ2" s="10">
        <f>IFERROR(Deaths!CA3/Confirmed!CA2, 0)</f>
        <v>6.208422388816897E-2</v>
      </c>
      <c r="CA2" s="10">
        <f>IFERROR(Deaths!CB3/Confirmed!CB2, 0)</f>
        <v>6.3083112272104433E-2</v>
      </c>
      <c r="CB2" s="10">
        <f>IFERROR(Deaths!CC3/Confirmed!CC2, 0)</f>
        <v>6.4464410691944682E-2</v>
      </c>
      <c r="CC2" s="10">
        <f>IFERROR(Deaths!CD3/Confirmed!CD2, 0)</f>
        <v>6.5245343362612174E-2</v>
      </c>
      <c r="CD2" s="10">
        <f>IFERROR(Deaths!CE3/Confirmed!CE2, 0)</f>
        <v>6.5776352231223953E-2</v>
      </c>
      <c r="CE2" s="10">
        <f>IFERROR(Deaths!CF3/Confirmed!CF2, 0)</f>
        <v>6.5341402525842376E-2</v>
      </c>
      <c r="CF2" s="10">
        <f>IFERROR(Deaths!CG3/Confirmed!CG2, 0)</f>
        <v>6.5941431547413012E-2</v>
      </c>
      <c r="CG2" s="10">
        <f>IFERROR(Deaths!CH3/Confirmed!CH2, 0)</f>
        <v>6.7072205501780974E-2</v>
      </c>
      <c r="CH2" s="10">
        <f>IFERROR(Deaths!CI3/Confirmed!CI2, 0)</f>
        <v>6.8471566652928875E-2</v>
      </c>
      <c r="CI2" s="10">
        <f>IFERROR(Deaths!CJ3/Confirmed!CJ2, 0)</f>
        <v>6.8795743641511933E-2</v>
      </c>
      <c r="CJ2" s="10">
        <f>IFERROR(Deaths!CK3/Confirmed!CK2, 0)</f>
        <v>7.0019803463666375E-2</v>
      </c>
      <c r="CK2" s="10">
        <f>IFERROR(Deaths!CL3/Confirmed!CL2, 0)</f>
        <v>7.055712467155402E-2</v>
      </c>
      <c r="CL2" s="10">
        <f>IFERROR(Deaths!CM3/Confirmed!CM2, 0)</f>
        <v>7.000893120968088E-2</v>
      </c>
      <c r="CM2" s="10">
        <f>IFERROR(Deaths!CN3/Confirmed!CN2, 0)</f>
        <v>7.0130455323541493E-2</v>
      </c>
      <c r="CN2" s="10">
        <f>IFERROR(Deaths!CO3/Confirmed!CO2, 0)</f>
        <v>7.0860515017246425E-2</v>
      </c>
      <c r="CO2" s="10">
        <f>IFERROR(Deaths!CP3/Confirmed!CP2, 0)</f>
        <v>7.1365551425030982E-2</v>
      </c>
      <c r="CP2" s="10">
        <f>IFERROR(Deaths!CQ3/Confirmed!CQ2, 0)</f>
        <v>7.1516262328816374E-2</v>
      </c>
      <c r="CQ2" s="10">
        <f>IFERROR(Deaths!CR3/Confirmed!CR2, 0)</f>
        <v>7.1547488731947537E-2</v>
      </c>
      <c r="CR2" s="10">
        <f>IFERROR(Deaths!CS3/Confirmed!CS2, 0)</f>
        <v>7.1577301502555105E-2</v>
      </c>
      <c r="CS2" s="10">
        <f>IFERROR(Deaths!CT3/Confirmed!CT2, 0)</f>
        <v>7.1050368583589776E-2</v>
      </c>
      <c r="CT2" s="10">
        <f>IFERROR(Deaths!CU3/Confirmed!CU2, 0)</f>
        <v>7.0938800184327841E-2</v>
      </c>
      <c r="CU2" s="10">
        <f>IFERROR(Deaths!CV3/Confirmed!CV2, 0)</f>
        <v>7.1300689631154074E-2</v>
      </c>
      <c r="CV2" s="10">
        <f>IFERROR(Deaths!CW3/Confirmed!CW2, 0)</f>
        <v>7.1772425577567939E-2</v>
      </c>
      <c r="CW2" s="10">
        <f>IFERROR(Deaths!CX3/Confirmed!CX2, 0)</f>
        <v>7.1651259409158508E-2</v>
      </c>
      <c r="CX2" s="10">
        <f>IFERROR(Deaths!CY3/Confirmed!CY2, 0)</f>
        <v>7.132777995859596E-2</v>
      </c>
      <c r="CY2" s="10">
        <f>IFERROR(Deaths!CZ3/Confirmed!CZ2, 0)</f>
        <v>7.113212220101689E-2</v>
      </c>
      <c r="CZ2" s="10">
        <f>IFERROR(Deaths!DA3/Confirmed!DA2, 0)</f>
        <v>7.0574172559073833E-2</v>
      </c>
      <c r="DA2" s="10">
        <f>IFERROR(Deaths!DB3/Confirmed!DB2, 0)</f>
        <v>7.0205921389658615E-2</v>
      </c>
      <c r="DB2" s="10">
        <f>IFERROR(Deaths!DC3/Confirmed!DC2, 0)</f>
        <v>7.0220122743200122E-2</v>
      </c>
      <c r="DC2" s="10">
        <f>IFERROR(Deaths!DD3/Confirmed!DD2, 0)</f>
        <v>7.0249274363465994E-2</v>
      </c>
      <c r="DD2" s="10">
        <f>IFERROR(Deaths!DE3/Confirmed!DE2, 0)</f>
        <v>7.0070705457962901E-2</v>
      </c>
      <c r="DE2" s="10">
        <f>IFERROR(Deaths!DF3/Confirmed!DF2, 0)</f>
        <v>6.9771827745587961E-2</v>
      </c>
      <c r="DF2" s="10">
        <f>IFERROR(Deaths!DG3/Confirmed!DG2, 0)</f>
        <v>6.938853894798061E-2</v>
      </c>
      <c r="DG2" s="10">
        <f>IFERROR(Deaths!DH3/Confirmed!DH2, 0)</f>
        <v>6.8906376650025442E-2</v>
      </c>
      <c r="DH2" s="10">
        <f>IFERROR(Deaths!DI3/Confirmed!DI2, 0)</f>
        <v>6.8508506183512952E-2</v>
      </c>
      <c r="DI2" s="10">
        <f>IFERROR(Deaths!DJ3/Confirmed!DJ2, 0)</f>
        <v>6.8486898719778866E-2</v>
      </c>
      <c r="DJ2" s="10">
        <f>IFERROR(Deaths!DK3/Confirmed!DK2, 0)</f>
        <v>6.8349317320019642E-2</v>
      </c>
      <c r="DK2" s="10">
        <f>IFERROR(Deaths!DL3/Confirmed!DL2, 0)</f>
        <v>6.8030651120637789E-2</v>
      </c>
      <c r="DL2" s="10">
        <f>IFERROR(Deaths!DM3/Confirmed!DM2, 0)</f>
        <v>6.7713462029319674E-2</v>
      </c>
      <c r="DM2" s="10">
        <f>IFERROR(Deaths!DN3/Confirmed!DN2, 0)</f>
        <v>6.7248677054897885E-2</v>
      </c>
      <c r="DN2" s="10">
        <f>IFERROR(Deaths!DO3/Confirmed!DO2, 0)</f>
        <v>6.6825103431450622E-2</v>
      </c>
      <c r="DO2" s="10">
        <f>IFERROR(Deaths!DP3/Confirmed!DP2, 0)</f>
        <v>6.6285264062748483E-2</v>
      </c>
      <c r="DP2" s="10">
        <f>IFERROR(Deaths!DQ3/Confirmed!DQ2, 0)</f>
        <v>6.5970091270359729E-2</v>
      </c>
      <c r="DQ2" s="10">
        <f>IFERROR(Deaths!DR3/Confirmed!DR2, 0)</f>
        <v>6.5620991493601066E-2</v>
      </c>
      <c r="DR2" s="10">
        <f>IFERROR(Deaths!DS3/Confirmed!DS2, 0)</f>
        <v>6.5193297975927392E-2</v>
      </c>
      <c r="DS2" s="10">
        <f>IFERROR(Deaths!DT3/Confirmed!DT2, 0)</f>
        <v>6.4855758502160202E-2</v>
      </c>
      <c r="DT2" s="10">
        <f>IFERROR(Deaths!DU3/Confirmed!DU2, 0)</f>
        <v>6.4379549642906944E-2</v>
      </c>
      <c r="DU2" s="10">
        <f>IFERROR(Deaths!DV3/Confirmed!DV2, 0)</f>
        <v>6.3760278541885942E-2</v>
      </c>
      <c r="DV2" s="10">
        <f>IFERROR(Deaths!DW3/Confirmed!DW2, 0)</f>
        <v>6.296558850823461E-2</v>
      </c>
      <c r="DW2" s="10">
        <f>IFERROR(Deaths!DX3/Confirmed!DX2, 0)</f>
        <v>6.2652878545853566E-2</v>
      </c>
      <c r="DX2" s="10">
        <f>IFERROR(Deaths!DY3/Confirmed!DY2, 0)</f>
        <v>6.243124259375428E-2</v>
      </c>
      <c r="DY2" s="10">
        <f>IFERROR(Deaths!DZ3/Confirmed!DZ2, 0)</f>
        <v>6.1970845597261834E-2</v>
      </c>
      <c r="DZ2" s="10">
        <f>IFERROR(Deaths!EA3/Confirmed!EA2, 0)</f>
        <v>6.1491722061051461E-2</v>
      </c>
      <c r="EA2" s="10">
        <f>IFERROR(Deaths!EB3/Confirmed!EB2, 0)</f>
        <v>6.0862964932289924E-2</v>
      </c>
      <c r="EB2" s="10">
        <f>IFERROR(Deaths!EC3/Confirmed!EC2, 0)</f>
        <v>6.026564770847697E-2</v>
      </c>
      <c r="EC2" s="10">
        <f>IFERROR(Deaths!ED3/Confirmed!ED2, 0)</f>
        <v>5.9902352832064271E-2</v>
      </c>
      <c r="ED2" s="10">
        <f>IFERROR(Deaths!EE3/Confirmed!EE2, 0)</f>
        <v>5.9580484037131606E-2</v>
      </c>
      <c r="EE2" s="10">
        <f>IFERROR(Deaths!EF3/Confirmed!EF2, 0)</f>
        <v>5.928664126776767E-2</v>
      </c>
      <c r="EF2" s="10">
        <f>IFERROR(Deaths!EG3/Confirmed!EG2, 0)</f>
        <v>5.8930134570528162E-2</v>
      </c>
      <c r="EG2" s="10">
        <f>IFERROR(Deaths!EH3/Confirmed!EH2, 0)</f>
        <v>5.8482720108945084E-2</v>
      </c>
      <c r="EH2" s="10">
        <f>IFERROR(Deaths!EI3/Confirmed!EI2, 0)</f>
        <v>5.7963151668414273E-2</v>
      </c>
      <c r="EI2" s="10">
        <f>IFERROR(Deaths!EJ3/Confirmed!EJ2, 0)</f>
        <v>5.7420668082409157E-2</v>
      </c>
      <c r="EJ2" s="10">
        <f>IFERROR(Deaths!EK3/Confirmed!EK2, 0)</f>
        <v>5.7110856442325129E-2</v>
      </c>
      <c r="EK2" s="10">
        <f>IFERROR(Deaths!EL3/Confirmed!EL2, 0)</f>
        <v>5.6807949393471065E-2</v>
      </c>
      <c r="EL2" s="10">
        <f>IFERROR(Deaths!EM3/Confirmed!EM2, 0)</f>
        <v>5.6484920883559886E-2</v>
      </c>
      <c r="EM2" s="10">
        <f>IFERROR(Deaths!EN3/Confirmed!EN2, 0)</f>
        <v>5.6082261595065901E-2</v>
      </c>
      <c r="EN2" s="10">
        <f>IFERROR(Deaths!EO3/Confirmed!EO2, 0)</f>
        <v>5.5696933751546517E-2</v>
      </c>
      <c r="EO2" s="10">
        <f>IFERROR(Deaths!EP3/Confirmed!EP2, 0)</f>
        <v>5.5281598754217495E-2</v>
      </c>
      <c r="EP2" s="10">
        <f>IFERROR(Deaths!EQ3/Confirmed!EQ2, 0)</f>
        <v>5.4771209814234036E-2</v>
      </c>
      <c r="EQ2" s="10">
        <f>IFERROR(Deaths!ER3/Confirmed!ER2, 0)</f>
        <v>5.4375928073762257E-2</v>
      </c>
      <c r="ER2" s="10">
        <f>IFERROR(Deaths!ES3/Confirmed!ES2, 0)</f>
        <v>5.4276262672229285E-2</v>
      </c>
      <c r="ES2" s="10">
        <f>IFERROR(Deaths!ET3/Confirmed!ET2, 0)</f>
        <v>5.3763823294627033E-2</v>
      </c>
      <c r="ET2" s="10">
        <f>IFERROR(Deaths!EU3/Confirmed!EU2, 0)</f>
        <v>5.3474696817425171E-2</v>
      </c>
      <c r="EU2" s="10">
        <f>IFERROR(Deaths!EV3/Confirmed!EV2, 0)</f>
        <v>5.3081605466343891E-2</v>
      </c>
      <c r="EV2" s="10">
        <f>IFERROR(Deaths!EW3/Confirmed!EW2, 0)</f>
        <v>5.2608356189609427E-2</v>
      </c>
      <c r="EW2" s="10">
        <f>IFERROR(Deaths!EX3/Confirmed!EX2, 0)</f>
        <v>5.2290002438279991E-2</v>
      </c>
      <c r="EX2" s="10">
        <f>IFERROR(Deaths!EY3/Confirmed!EY2, 0)</f>
        <v>5.1891080065644822E-2</v>
      </c>
      <c r="EY2" s="10">
        <f>IFERROR(Deaths!EZ3/Confirmed!EZ2, 0)</f>
        <v>5.1549345000036162E-2</v>
      </c>
      <c r="EZ2" s="10">
        <f>IFERROR(Deaths!FA3/Confirmed!FA2, 0)</f>
        <v>5.1182603355869209E-2</v>
      </c>
      <c r="FA2" s="10">
        <f>IFERROR(Deaths!FB3/Confirmed!FB2, 0)</f>
        <v>5.0914042285400703E-2</v>
      </c>
      <c r="FB2" s="10">
        <f>IFERROR(Deaths!FC3/Confirmed!FC2, 0)</f>
        <v>5.04148314670015E-2</v>
      </c>
      <c r="FC2" s="10">
        <f>IFERROR(Deaths!FD3/Confirmed!FD2, 0)</f>
        <v>4.9969655090044272E-2</v>
      </c>
      <c r="FD2" s="10">
        <f>IFERROR(Deaths!FE3/Confirmed!FE2, 0)</f>
        <v>4.9468099628703174E-2</v>
      </c>
      <c r="FE2" s="10">
        <f>IFERROR(Deaths!FF3/Confirmed!FF2, 0)</f>
        <v>4.9067908245569301E-2</v>
      </c>
      <c r="FF2" s="10">
        <f>IFERROR(Deaths!FG3/Confirmed!FG2, 0)</f>
        <v>4.8803120632205994E-2</v>
      </c>
    </row>
    <row r="3" spans="1:162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</row>
    <row r="4" spans="1:162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</row>
    <row r="5" spans="1:162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2.2222222222222223E-2</v>
      </c>
      <c r="AA5" s="10">
        <f>IFERROR(Deaths!AB6/Confirmed!AB5, 0)</f>
        <v>2.2222222222222223E-2</v>
      </c>
      <c r="AB5" s="10">
        <f>IFERROR(Deaths!AC6/Confirmed!AC5, 0)</f>
        <v>2.2222222222222223E-2</v>
      </c>
      <c r="AC5" s="10">
        <f>IFERROR(Deaths!AD6/Confirmed!AD5, 0)</f>
        <v>2.2222222222222223E-2</v>
      </c>
      <c r="AD5" s="10">
        <f>IFERROR(Deaths!AE6/Confirmed!AE5, 0)</f>
        <v>2.2222222222222223E-2</v>
      </c>
      <c r="AE5" s="10">
        <f>IFERROR(Deaths!AF6/Confirmed!AF5, 0)</f>
        <v>2.2222222222222223E-2</v>
      </c>
      <c r="AF5" s="10">
        <f>IFERROR(Deaths!AG6/Confirmed!AG5, 0)</f>
        <v>3.2258064516129031E-2</v>
      </c>
      <c r="AG5" s="10">
        <f>IFERROR(Deaths!AH6/Confirmed!AH5, 0)</f>
        <v>2.8846153846153848E-2</v>
      </c>
      <c r="AH5" s="10">
        <f>IFERROR(Deaths!AI6/Confirmed!AI5, 0)</f>
        <v>2.030456852791878E-2</v>
      </c>
      <c r="AI5" s="10">
        <f>IFERROR(Deaths!AJ6/Confirmed!AJ5, 0)</f>
        <v>2.9090909090909091E-2</v>
      </c>
      <c r="AJ5" s="10">
        <f>IFERROR(Deaths!AK6/Confirmed!AK5, 0)</f>
        <v>2.9100529100529099E-2</v>
      </c>
      <c r="AK5" s="10">
        <f>IFERROR(Deaths!AL6/Confirmed!AL5, 0)</f>
        <v>2.6217228464419477E-2</v>
      </c>
      <c r="AL5" s="10">
        <f>IFERROR(Deaths!AM6/Confirmed!AM5, 0)</f>
        <v>2.3839397741530741E-2</v>
      </c>
      <c r="AM5" s="10">
        <f>IFERROR(Deaths!AN6/Confirmed!AN5, 0)</f>
        <v>2.1276595744680851E-2</v>
      </c>
      <c r="AN5" s="10">
        <f>IFERROR(Deaths!AO6/Confirmed!AO5, 0)</f>
        <v>2.1349862258953169E-2</v>
      </c>
      <c r="AO5" s="10">
        <f>IFERROR(Deaths!AP6/Confirmed!AP5, 0)</f>
        <v>1.6468435498627629E-2</v>
      </c>
      <c r="AP5" s="10">
        <f>IFERROR(Deaths!AQ6/Confirmed!AQ5, 0)</f>
        <v>2.031019202363368E-2</v>
      </c>
      <c r="AQ5" s="10">
        <f>IFERROR(Deaths!AR6/Confirmed!AR5, 0)</f>
        <v>2.5540865384615384E-2</v>
      </c>
      <c r="AR5" s="10">
        <f>IFERROR(Deaths!AS6/Confirmed!AS5, 0)</f>
        <v>2.6585820895522388E-2</v>
      </c>
      <c r="AS5" s="10">
        <f>IFERROR(Deaths!AT6/Confirmed!AT5, 0)</f>
        <v>2.8017621145374448E-2</v>
      </c>
      <c r="AT5" s="10">
        <f>IFERROR(Deaths!AU6/Confirmed!AU5, 0)</f>
        <v>2.898746123769718E-2</v>
      </c>
      <c r="AU5" s="10">
        <f>IFERROR(Deaths!AV6/Confirmed!AV5, 0)</f>
        <v>2.7134625458355158E-2</v>
      </c>
      <c r="AV5" s="10">
        <f>IFERROR(Deaths!AW6/Confirmed!AW5, 0)</f>
        <v>3.3954451345755692E-2</v>
      </c>
      <c r="AW5" s="10">
        <f>IFERROR(Deaths!AX6/Confirmed!AX5, 0)</f>
        <v>3.5086537813994206E-2</v>
      </c>
      <c r="AX5" s="10">
        <f>IFERROR(Deaths!AY6/Confirmed!AY5, 0)</f>
        <v>3.93631622289322E-2</v>
      </c>
      <c r="AY5" s="10">
        <f>IFERROR(Deaths!AZ6/Confirmed!AZ5, 0)</f>
        <v>4.1219795839255717E-2</v>
      </c>
      <c r="AZ5" s="10">
        <f>IFERROR(Deaths!BA6/Confirmed!BA5, 0)</f>
        <v>4.3368595414674548E-2</v>
      </c>
      <c r="BA5" s="10">
        <f>IFERROR(Deaths!BB6/Confirmed!BB5, 0)</f>
        <v>4.0485508779352655E-2</v>
      </c>
      <c r="BB5" s="10">
        <f>IFERROR(Deaths!BC6/Confirmed!BC5, 0)</f>
        <v>3.9602233077459872E-2</v>
      </c>
      <c r="BC5" s="10">
        <f>IFERROR(Deaths!BD6/Confirmed!BD5, 0)</f>
        <v>4.2640456703678387E-2</v>
      </c>
      <c r="BD5" s="10">
        <f>IFERROR(Deaths!BE6/Confirmed!BE5, 0)</f>
        <v>4.3370182806324112E-2</v>
      </c>
      <c r="BE5" s="10">
        <f>IFERROR(Deaths!BF6/Confirmed!BF5, 0)</f>
        <v>4.5049328420301911E-2</v>
      </c>
      <c r="BF5" s="10">
        <f>IFERROR(Deaths!BG6/Confirmed!BG5, 0)</f>
        <v>4.5441795231416553E-2</v>
      </c>
      <c r="BG5" s="10">
        <f>IFERROR(Deaths!BH6/Confirmed!BH5, 0)</f>
        <v>4.5557895521553572E-2</v>
      </c>
      <c r="BH5" s="10">
        <f>IFERROR(Deaths!BI6/Confirmed!BI5, 0)</f>
        <v>4.7580980147813749E-2</v>
      </c>
      <c r="BI5" s="10">
        <f>IFERROR(Deaths!BJ6/Confirmed!BJ5, 0)</f>
        <v>5.0382417523384883E-2</v>
      </c>
      <c r="BJ5" s="10">
        <f>IFERROR(Deaths!BK6/Confirmed!BK5, 0)</f>
        <v>5.2487847831648587E-2</v>
      </c>
      <c r="BK5" s="10">
        <f>IFERROR(Deaths!BL6/Confirmed!BL5, 0)</f>
        <v>5.3620467627573581E-2</v>
      </c>
      <c r="BL5" s="10">
        <f>IFERROR(Deaths!BM6/Confirmed!BM5, 0)</f>
        <v>5.6247750366863247E-2</v>
      </c>
      <c r="BM5" s="10">
        <f>IFERROR(Deaths!BN6/Confirmed!BN5, 0)</f>
        <v>5.8553344948159697E-2</v>
      </c>
      <c r="BN5" s="10">
        <f>IFERROR(Deaths!BO6/Confirmed!BO5, 0)</f>
        <v>5.9352460500942866E-2</v>
      </c>
      <c r="BO5" s="10">
        <f>IFERROR(Deaths!BP6/Confirmed!BP5, 0)</f>
        <v>6.0940348230561318E-2</v>
      </c>
      <c r="BP5" s="10">
        <f>IFERROR(Deaths!BQ6/Confirmed!BQ5, 0)</f>
        <v>6.2230062998196431E-2</v>
      </c>
      <c r="BQ5" s="10">
        <f>IFERROR(Deaths!BR6/Confirmed!BR5, 0)</f>
        <v>6.3951754101549838E-2</v>
      </c>
      <c r="BR5" s="10">
        <f>IFERROR(Deaths!BS6/Confirmed!BS5, 0)</f>
        <v>6.639565420728856E-2</v>
      </c>
      <c r="BS5" s="10">
        <f>IFERROR(Deaths!BT6/Confirmed!BT5, 0)</f>
        <v>6.8149451285917734E-2</v>
      </c>
      <c r="BT5" s="10">
        <f>IFERROR(Deaths!BU6/Confirmed!BU5, 0)</f>
        <v>7.0891387598794098E-2</v>
      </c>
      <c r="BU5" s="10">
        <f>IFERROR(Deaths!BV6/Confirmed!BV5, 0)</f>
        <v>7.397768529513303E-2</v>
      </c>
      <c r="BV5" s="10">
        <f>IFERROR(Deaths!BW6/Confirmed!BW5, 0)</f>
        <v>7.6468568839938564E-2</v>
      </c>
      <c r="BW5" s="10">
        <f>IFERROR(Deaths!BX6/Confirmed!BX5, 0)</f>
        <v>7.8708827843712498E-2</v>
      </c>
      <c r="BX5" s="10">
        <f>IFERROR(Deaths!BY6/Confirmed!BY5, 0)</f>
        <v>7.9717354795779335E-2</v>
      </c>
      <c r="BY5" s="10">
        <f>IFERROR(Deaths!BZ6/Confirmed!BZ5, 0)</f>
        <v>8.1668412301190915E-2</v>
      </c>
      <c r="BZ5" s="10">
        <f>IFERROR(Deaths!CA6/Confirmed!CA5, 0)</f>
        <v>8.5344055899487528E-2</v>
      </c>
      <c r="CA5" s="10">
        <f>IFERROR(Deaths!CB6/Confirmed!CB5, 0)</f>
        <v>8.6562724438439542E-2</v>
      </c>
      <c r="CB5" s="10">
        <f>IFERROR(Deaths!CC6/Confirmed!CC5, 0)</f>
        <v>8.8937472097481554E-2</v>
      </c>
      <c r="CC5" s="10">
        <f>IFERROR(Deaths!CD6/Confirmed!CD5, 0)</f>
        <v>9.0052162765786314E-2</v>
      </c>
      <c r="CD5" s="10">
        <f>IFERROR(Deaths!CE6/Confirmed!CE5, 0)</f>
        <v>9.056518310993307E-2</v>
      </c>
      <c r="CE5" s="10">
        <f>IFERROR(Deaths!CF6/Confirmed!CF5, 0)</f>
        <v>8.8696855643133218E-2</v>
      </c>
      <c r="CF5" s="10">
        <f>IFERROR(Deaths!CG6/Confirmed!CG5, 0)</f>
        <v>8.9765509702104396E-2</v>
      </c>
      <c r="CG5" s="10">
        <f>IFERROR(Deaths!CH6/Confirmed!CH5, 0)</f>
        <v>9.110756338606027E-2</v>
      </c>
      <c r="CH5" s="10">
        <f>IFERROR(Deaths!CI6/Confirmed!CI5, 0)</f>
        <v>9.3375831314439092E-2</v>
      </c>
      <c r="CI5" s="10">
        <f>IFERROR(Deaths!CJ6/Confirmed!CJ5, 0)</f>
        <v>9.3591431849454135E-2</v>
      </c>
      <c r="CJ5" s="10">
        <f>IFERROR(Deaths!CK6/Confirmed!CK5, 0)</f>
        <v>9.4709472667918917E-2</v>
      </c>
      <c r="CK5" s="10">
        <f>IFERROR(Deaths!CL6/Confirmed!CL5, 0)</f>
        <v>9.5789256894647165E-2</v>
      </c>
      <c r="CL5" s="10">
        <f>IFERROR(Deaths!CM6/Confirmed!CM5, 0)</f>
        <v>9.5207387418971903E-2</v>
      </c>
      <c r="CM5" s="10">
        <f>IFERROR(Deaths!CN6/Confirmed!CN5, 0)</f>
        <v>9.5808521770700233E-2</v>
      </c>
      <c r="CN5" s="10">
        <f>IFERROR(Deaths!CO6/Confirmed!CO5, 0)</f>
        <v>9.6994995868347894E-2</v>
      </c>
      <c r="CO5" s="10">
        <f>IFERROR(Deaths!CP6/Confirmed!CP5, 0)</f>
        <v>9.8154409765158004E-2</v>
      </c>
      <c r="CP5" s="10">
        <f>IFERROR(Deaths!CQ6/Confirmed!CQ5, 0)</f>
        <v>9.8705559826761019E-2</v>
      </c>
      <c r="CQ5" s="10">
        <f>IFERROR(Deaths!CR6/Confirmed!CR5, 0)</f>
        <v>0.1005204189870061</v>
      </c>
      <c r="CR5" s="10">
        <f>IFERROR(Deaths!CS6/Confirmed!CS5, 0)</f>
        <v>0.10101656393575004</v>
      </c>
      <c r="CS5" s="10">
        <f>IFERROR(Deaths!CT6/Confirmed!CT5, 0)</f>
        <v>0.10098967636122626</v>
      </c>
      <c r="CT5" s="10">
        <f>IFERROR(Deaths!CU6/Confirmed!CU5, 0)</f>
        <v>0.1011719642677813</v>
      </c>
      <c r="CU5" s="10">
        <f>IFERROR(Deaths!CV6/Confirmed!CV5, 0)</f>
        <v>0.10186381409419258</v>
      </c>
      <c r="CV5" s="10">
        <f>IFERROR(Deaths!CW6/Confirmed!CW5, 0)</f>
        <v>0.10287059766544762</v>
      </c>
      <c r="CW5" s="10">
        <f>IFERROR(Deaths!CX6/Confirmed!CX5, 0)</f>
        <v>0.10315468108818177</v>
      </c>
      <c r="CX5" s="10">
        <f>IFERROR(Deaths!CY6/Confirmed!CY5, 0)</f>
        <v>0.10320206711830469</v>
      </c>
      <c r="CY5" s="10">
        <f>IFERROR(Deaths!CZ6/Confirmed!CZ5, 0)</f>
        <v>0.10368127421476114</v>
      </c>
      <c r="CZ5" s="10">
        <f>IFERROR(Deaths!DA6/Confirmed!DA5, 0)</f>
        <v>0.10358161913764184</v>
      </c>
      <c r="DA5" s="10">
        <f>IFERROR(Deaths!DB6/Confirmed!DB5, 0)</f>
        <v>0.10377220298665835</v>
      </c>
      <c r="DB5" s="10">
        <f>IFERROR(Deaths!DC6/Confirmed!DC5, 0)</f>
        <v>0.10408602771154311</v>
      </c>
      <c r="DC5" s="10">
        <f>IFERROR(Deaths!DD6/Confirmed!DD5, 0)</f>
        <v>0.1043946934956544</v>
      </c>
      <c r="DD5" s="10">
        <f>IFERROR(Deaths!DE6/Confirmed!DE5, 0)</f>
        <v>0.10442371816828233</v>
      </c>
      <c r="DE5" s="10">
        <f>IFERROR(Deaths!DF6/Confirmed!DF5, 0)</f>
        <v>0.10462075038849418</v>
      </c>
      <c r="DF5" s="10">
        <f>IFERROR(Deaths!DG6/Confirmed!DG5, 0)</f>
        <v>0.10453277232674035</v>
      </c>
      <c r="DG5" s="10">
        <f>IFERROR(Deaths!DH6/Confirmed!DH5, 0)</f>
        <v>0.10433917178378134</v>
      </c>
      <c r="DH5" s="10">
        <f>IFERROR(Deaths!DI6/Confirmed!DI5, 0)</f>
        <v>0.10418292439629818</v>
      </c>
      <c r="DI5" s="10">
        <f>IFERROR(Deaths!DJ6/Confirmed!DJ5, 0)</f>
        <v>0.10450948914444567</v>
      </c>
      <c r="DJ5" s="10">
        <f>IFERROR(Deaths!DK6/Confirmed!DK5, 0)</f>
        <v>0.10479093348840784</v>
      </c>
      <c r="DK5" s="10">
        <f>IFERROR(Deaths!DL6/Confirmed!DL5, 0)</f>
        <v>0.10500620055307607</v>
      </c>
      <c r="DL5" s="10">
        <f>IFERROR(Deaths!DM6/Confirmed!DM5, 0)</f>
        <v>0.10501388853243521</v>
      </c>
      <c r="DM5" s="10">
        <f>IFERROR(Deaths!DN6/Confirmed!DN5, 0)</f>
        <v>0.10496013158505468</v>
      </c>
      <c r="DN5" s="10">
        <f>IFERROR(Deaths!DO6/Confirmed!DO5, 0)</f>
        <v>0.10504579047381378</v>
      </c>
      <c r="DO5" s="10">
        <f>IFERROR(Deaths!DP6/Confirmed!DP5, 0)</f>
        <v>0.10495764771587254</v>
      </c>
      <c r="DP5" s="10">
        <f>IFERROR(Deaths!DQ6/Confirmed!DQ5, 0)</f>
        <v>0.10484451716391495</v>
      </c>
      <c r="DQ5" s="10">
        <f>IFERROR(Deaths!DR6/Confirmed!DR5, 0)</f>
        <v>0.10509425572683913</v>
      </c>
      <c r="DR5" s="10">
        <f>IFERROR(Deaths!DS6/Confirmed!DS5, 0)</f>
        <v>0.10507019332986825</v>
      </c>
      <c r="DS5" s="10">
        <f>IFERROR(Deaths!DT6/Confirmed!DT5, 0)</f>
        <v>0.10524812927802292</v>
      </c>
      <c r="DT5" s="10">
        <f>IFERROR(Deaths!DU6/Confirmed!DU5, 0)</f>
        <v>0.10512845158870614</v>
      </c>
      <c r="DU5" s="10">
        <f>IFERROR(Deaths!DV6/Confirmed!DV5, 0)</f>
        <v>0.10491301177727112</v>
      </c>
      <c r="DV5" s="10">
        <f>IFERROR(Deaths!DW6/Confirmed!DW5, 0)</f>
        <v>0.10364889367986192</v>
      </c>
      <c r="DW5" s="10">
        <f>IFERROR(Deaths!DX6/Confirmed!DX5, 0)</f>
        <v>0.103584559108212</v>
      </c>
      <c r="DX5" s="10">
        <f>IFERROR(Deaths!DY6/Confirmed!DY5, 0)</f>
        <v>0.10366796747807039</v>
      </c>
      <c r="DY5" s="10">
        <f>IFERROR(Deaths!DZ6/Confirmed!DZ5, 0)</f>
        <v>0.10335383579668901</v>
      </c>
      <c r="DZ5" s="10">
        <f>IFERROR(Deaths!EA6/Confirmed!EA5, 0)</f>
        <v>0.10324337255231379</v>
      </c>
      <c r="EA5" s="10">
        <f>IFERROR(Deaths!EB6/Confirmed!EB5, 0)</f>
        <v>0.10304904410081779</v>
      </c>
      <c r="EB5" s="10">
        <f>IFERROR(Deaths!EC6/Confirmed!EC5, 0)</f>
        <v>0.10283723233386953</v>
      </c>
      <c r="EC5" s="10">
        <f>IFERROR(Deaths!ED6/Confirmed!ED5, 0)</f>
        <v>0.10296618015925121</v>
      </c>
      <c r="ED5" s="10">
        <f>IFERROR(Deaths!EE6/Confirmed!EE5, 0)</f>
        <v>0.10304571205266704</v>
      </c>
      <c r="EE5" s="10">
        <f>IFERROR(Deaths!EF6/Confirmed!EF5, 0)</f>
        <v>0.10295970693349411</v>
      </c>
      <c r="EF5" s="10">
        <f>IFERROR(Deaths!EG6/Confirmed!EG5, 0)</f>
        <v>0.10275986765172031</v>
      </c>
      <c r="EG5" s="10">
        <f>IFERROR(Deaths!EH6/Confirmed!EH5, 0)</f>
        <v>0.10268907920483226</v>
      </c>
      <c r="EH5" s="10">
        <f>IFERROR(Deaths!EI6/Confirmed!EI5, 0)</f>
        <v>0.10247246543182577</v>
      </c>
      <c r="EI5" s="10">
        <f>IFERROR(Deaths!EJ6/Confirmed!EJ5, 0)</f>
        <v>0.10220401086042827</v>
      </c>
      <c r="EJ5" s="10">
        <f>IFERROR(Deaths!EK6/Confirmed!EK5, 0)</f>
        <v>0.10203443025677909</v>
      </c>
      <c r="EK5" s="10">
        <f>IFERROR(Deaths!EL6/Confirmed!EL5, 0)</f>
        <v>0.10197501335725527</v>
      </c>
      <c r="EL5" s="10">
        <f>IFERROR(Deaths!EM6/Confirmed!EM5, 0)</f>
        <v>0.1019233599182407</v>
      </c>
      <c r="EM5" s="10">
        <f>IFERROR(Deaths!EN6/Confirmed!EN5, 0)</f>
        <v>0.10167850877673705</v>
      </c>
      <c r="EN5" s="10">
        <f>IFERROR(Deaths!EO6/Confirmed!EO5, 0)</f>
        <v>0.10142919723702697</v>
      </c>
      <c r="EO5" s="10">
        <f>IFERROR(Deaths!EP6/Confirmed!EP5, 0)</f>
        <v>0.10120370497395727</v>
      </c>
      <c r="EP5" s="10">
        <f>IFERROR(Deaths!EQ6/Confirmed!EQ5, 0)</f>
        <v>0.10088105827190519</v>
      </c>
      <c r="EQ5" s="10">
        <f>IFERROR(Deaths!ER6/Confirmed!ER5, 0)</f>
        <v>0.10063002266493062</v>
      </c>
      <c r="ER5" s="10">
        <f>IFERROR(Deaths!ES6/Confirmed!ES5, 0)</f>
        <v>0.10051745609138146</v>
      </c>
      <c r="ES5" s="10">
        <f>IFERROR(Deaths!ET6/Confirmed!ET5, 0)</f>
        <v>0.10035100629493418</v>
      </c>
      <c r="ET5" s="10">
        <f>IFERROR(Deaths!EU6/Confirmed!EU5, 0)</f>
        <v>0.10006701778686776</v>
      </c>
      <c r="EU5" s="10">
        <f>IFERROR(Deaths!EV6/Confirmed!EV5, 0)</f>
        <v>0.10047315711156811</v>
      </c>
      <c r="EV5" s="10">
        <f>IFERROR(Deaths!EW6/Confirmed!EW5, 0)</f>
        <v>0.10026264791297636</v>
      </c>
      <c r="EW5" s="10">
        <f>IFERROR(Deaths!EX6/Confirmed!EX5, 0)</f>
        <v>0.10002313902457387</v>
      </c>
      <c r="EX5" s="10">
        <f>IFERROR(Deaths!EY6/Confirmed!EY5, 0)</f>
        <v>9.981121660410687E-2</v>
      </c>
      <c r="EY5" s="10">
        <f>IFERROR(Deaths!EZ6/Confirmed!EZ5, 0)</f>
        <v>9.9669925272840701E-2</v>
      </c>
      <c r="EZ5" s="10">
        <f>IFERROR(Deaths!FA6/Confirmed!FA5, 0)</f>
        <v>9.945353455645066E-2</v>
      </c>
      <c r="FA5" s="10">
        <f>IFERROR(Deaths!FB6/Confirmed!FB5, 0)</f>
        <v>9.9239951712140645E-2</v>
      </c>
      <c r="FB5" s="10">
        <f>IFERROR(Deaths!FC6/Confirmed!FC5, 0)</f>
        <v>9.8986524269019494E-2</v>
      </c>
      <c r="FC5" s="10">
        <f>IFERROR(Deaths!FD6/Confirmed!FD5, 0)</f>
        <v>9.8788836115571044E-2</v>
      </c>
      <c r="FD5" s="10">
        <f>IFERROR(Deaths!FE6/Confirmed!FE5, 0)</f>
        <v>9.8622251483797718E-2</v>
      </c>
      <c r="FE5" s="10">
        <f>IFERROR(Deaths!FF6/Confirmed!FF5, 0)</f>
        <v>9.8244572819531931E-2</v>
      </c>
      <c r="FF5" s="10">
        <f>IFERROR(Deaths!FG6/Confirmed!FG5, 0)</f>
        <v>9.813818739263154E-2</v>
      </c>
    </row>
    <row r="6" spans="1:162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6.0975609756097563E-3</v>
      </c>
      <c r="AU6" s="10">
        <f>IFERROR(Deaths!AV7/Confirmed!AV6, 0)</f>
        <v>9.6618357487922701E-3</v>
      </c>
      <c r="AV6" s="10">
        <f>IFERROR(Deaths!AW7/Confirmed!AW6, 0)</f>
        <v>7.2992700729927005E-3</v>
      </c>
      <c r="AW6" s="10">
        <f>IFERROR(Deaths!AX7/Confirmed!AX6, 0)</f>
        <v>9.316770186335404E-3</v>
      </c>
      <c r="AX6" s="10">
        <f>IFERROR(Deaths!AY7/Confirmed!AY6, 0)</f>
        <v>1.8229166666666668E-2</v>
      </c>
      <c r="AY6" s="10">
        <f>IFERROR(Deaths!AZ7/Confirmed!AZ6, 0)</f>
        <v>1.5250544662309368E-2</v>
      </c>
      <c r="AZ6" s="10">
        <f>IFERROR(Deaths!BA7/Confirmed!BA6, 0)</f>
        <v>1.9607843137254902E-2</v>
      </c>
      <c r="BA6" s="10">
        <f>IFERROR(Deaths!BB7/Confirmed!BB6, 0)</f>
        <v>1.2468827930174564E-2</v>
      </c>
      <c r="BB6" s="10">
        <f>IFERROR(Deaths!BC7/Confirmed!BC6, 0)</f>
        <v>2.4475524475524476E-2</v>
      </c>
      <c r="BC6" s="10">
        <f>IFERROR(Deaths!BD7/Confirmed!BD6, 0)</f>
        <v>3.7554585152838431E-2</v>
      </c>
      <c r="BD6" s="10">
        <f>IFERROR(Deaths!BE7/Confirmed!BE6, 0)</f>
        <v>4.2553191489361701E-2</v>
      </c>
      <c r="BE6" s="10">
        <f>IFERROR(Deaths!BF7/Confirmed!BF6, 0)</f>
        <v>4.1836734693877553E-2</v>
      </c>
      <c r="BF6" s="10">
        <f>IFERROR(Deaths!BG7/Confirmed!BG6, 0)</f>
        <v>4.3906131718395157E-2</v>
      </c>
      <c r="BG6" s="10">
        <f>IFERROR(Deaths!BH7/Confirmed!BH6, 0)</f>
        <v>5.8541973490427099E-2</v>
      </c>
      <c r="BH6" s="10">
        <f>IFERROR(Deaths!BI7/Confirmed!BI6, 0)</f>
        <v>4.8579970104633781E-2</v>
      </c>
      <c r="BI6" s="10">
        <f>IFERROR(Deaths!BJ7/Confirmed!BJ6, 0)</f>
        <v>4.9536214722715612E-2</v>
      </c>
      <c r="BJ6" s="10">
        <f>IFERROR(Deaths!BK7/Confirmed!BK6, 0)</f>
        <v>4.9782419495213226E-2</v>
      </c>
      <c r="BK6" s="10">
        <f>IFERROR(Deaths!BL7/Confirmed!BL6, 0)</f>
        <v>5.352363960749331E-2</v>
      </c>
      <c r="BL6" s="10">
        <f>IFERROR(Deaths!BM7/Confirmed!BM6, 0)</f>
        <v>6.2346888780009796E-2</v>
      </c>
      <c r="BM6" s="10">
        <f>IFERROR(Deaths!BN7/Confirmed!BN6, 0)</f>
        <v>7.2095435684647297E-2</v>
      </c>
      <c r="BN6" s="10">
        <f>IFERROR(Deaths!BO7/Confirmed!BO6, 0)</f>
        <v>7.44158482898747E-2</v>
      </c>
      <c r="BO6" s="10">
        <f>IFERROR(Deaths!BP7/Confirmed!BP6, 0)</f>
        <v>7.8874194642251608E-2</v>
      </c>
      <c r="BP6" s="10">
        <f>IFERROR(Deaths!BQ7/Confirmed!BQ6, 0)</f>
        <v>8.4161275415896492E-2</v>
      </c>
      <c r="BQ6" s="10">
        <f>IFERROR(Deaths!BR7/Confirmed!BR6, 0)</f>
        <v>8.4529828109201219E-2</v>
      </c>
      <c r="BR6" s="10">
        <f>IFERROR(Deaths!BS7/Confirmed!BS6, 0)</f>
        <v>9.1123680577205712E-2</v>
      </c>
      <c r="BS6" s="10">
        <f>IFERROR(Deaths!BT7/Confirmed!BT6, 0)</f>
        <v>9.5325929123660766E-2</v>
      </c>
      <c r="BT6" s="10">
        <f>IFERROR(Deaths!BU7/Confirmed!BU6, 0)</f>
        <v>0.10384306373861811</v>
      </c>
      <c r="BU6" s="10">
        <f>IFERROR(Deaths!BV7/Confirmed!BV6, 0)</f>
        <v>0.10983352350858715</v>
      </c>
      <c r="BV6" s="10">
        <f>IFERROR(Deaths!BW7/Confirmed!BW6, 0)</f>
        <v>0.11549295774647887</v>
      </c>
      <c r="BW6" s="10">
        <f>IFERROR(Deaths!BX7/Confirmed!BX6, 0)</f>
        <v>0.12311096464384916</v>
      </c>
      <c r="BX6" s="10">
        <f>IFERROR(Deaths!BY7/Confirmed!BY6, 0)</f>
        <v>0.12130220267954832</v>
      </c>
      <c r="BY6" s="10">
        <f>IFERROR(Deaths!BZ7/Confirmed!BZ6, 0)</f>
        <v>0.12330732155152628</v>
      </c>
      <c r="BZ6" s="10">
        <f>IFERROR(Deaths!CA7/Confirmed!CA6, 0)</f>
        <v>0.13377059727633414</v>
      </c>
      <c r="CA6" s="10">
        <f>IFERROR(Deaths!CB7/Confirmed!CB6, 0)</f>
        <v>0.13860693604008067</v>
      </c>
      <c r="CB6" s="10">
        <f>IFERROR(Deaths!CC7/Confirmed!CC6, 0)</f>
        <v>0.14611227494914533</v>
      </c>
      <c r="CC6" s="10">
        <f>IFERROR(Deaths!CD7/Confirmed!CD6, 0)</f>
        <v>0.14446365622528717</v>
      </c>
      <c r="CD6" s="10">
        <f>IFERROR(Deaths!CE7/Confirmed!CE6, 0)</f>
        <v>0.14545044819470179</v>
      </c>
      <c r="CE6" s="10">
        <f>IFERROR(Deaths!CF7/Confirmed!CF6, 0)</f>
        <v>0.14439958689324947</v>
      </c>
      <c r="CF6" s="10">
        <f>IFERROR(Deaths!CG7/Confirmed!CG6, 0)</f>
        <v>0.14568168624123609</v>
      </c>
      <c r="CG6" s="10">
        <f>IFERROR(Deaths!CH7/Confirmed!CH6, 0)</f>
        <v>0.14863824717158192</v>
      </c>
      <c r="CH6" s="10">
        <f>IFERROR(Deaths!CI7/Confirmed!CI6, 0)</f>
        <v>0.1502126076860443</v>
      </c>
      <c r="CI6" s="10">
        <f>IFERROR(Deaths!CJ7/Confirmed!CJ6, 0)</f>
        <v>0.1534073995832573</v>
      </c>
      <c r="CJ6" s="10">
        <f>IFERROR(Deaths!CK7/Confirmed!CK6, 0)</f>
        <v>0.15407461394797978</v>
      </c>
      <c r="CK6" s="10">
        <f>IFERROR(Deaths!CL7/Confirmed!CL6, 0)</f>
        <v>0.15636111352007631</v>
      </c>
      <c r="CL6" s="10">
        <f>IFERROR(Deaths!CM7/Confirmed!CM6, 0)</f>
        <v>0.15291991284827677</v>
      </c>
      <c r="CM6" s="10">
        <f>IFERROR(Deaths!CN7/Confirmed!CN6, 0)</f>
        <v>0.15171789085592602</v>
      </c>
      <c r="CN6" s="10">
        <f>IFERROR(Deaths!CO7/Confirmed!CO6, 0)</f>
        <v>0.15569110687726631</v>
      </c>
      <c r="CO6" s="10">
        <f>IFERROR(Deaths!CP7/Confirmed!CP6, 0)</f>
        <v>0.15681774291783651</v>
      </c>
      <c r="CP6" s="10">
        <f>IFERROR(Deaths!CQ7/Confirmed!CQ6, 0)</f>
        <v>0.15686471657055034</v>
      </c>
      <c r="CQ6" s="10">
        <f>IFERROR(Deaths!CR7/Confirmed!CR6, 0)</f>
        <v>0.15801955280224567</v>
      </c>
      <c r="CR6" s="10">
        <f>IFERROR(Deaths!CS7/Confirmed!CS6, 0)</f>
        <v>0.15845496546605778</v>
      </c>
      <c r="CS6" s="10">
        <f>IFERROR(Deaths!CT7/Confirmed!CT6, 0)</f>
        <v>0.1565853626867319</v>
      </c>
      <c r="CT6" s="10">
        <f>IFERROR(Deaths!CU7/Confirmed!CU6, 0)</f>
        <v>0.15447575501130464</v>
      </c>
      <c r="CU6" s="10">
        <f>IFERROR(Deaths!CV7/Confirmed!CV6, 0)</f>
        <v>0.15627925885773419</v>
      </c>
      <c r="CV6" s="10">
        <f>IFERROR(Deaths!CW7/Confirmed!CW6, 0)</f>
        <v>0.15722654489740739</v>
      </c>
      <c r="CW6" s="10">
        <f>IFERROR(Deaths!CX7/Confirmed!CX6, 0)</f>
        <v>0.15563994781852442</v>
      </c>
      <c r="CX6" s="10">
        <f>IFERROR(Deaths!CY7/Confirmed!CY6, 0)</f>
        <v>0.15438299968099217</v>
      </c>
      <c r="CY6" s="10">
        <f>IFERROR(Deaths!CZ7/Confirmed!CZ6, 0)</f>
        <v>0.15372164757430762</v>
      </c>
      <c r="CZ6" s="10">
        <f>IFERROR(Deaths!DA7/Confirmed!DA6, 0)</f>
        <v>0.15184522668711004</v>
      </c>
      <c r="DA6" s="10">
        <f>IFERROR(Deaths!DB7/Confirmed!DB6, 0)</f>
        <v>0.1501934044394399</v>
      </c>
      <c r="DB6" s="10">
        <f>IFERROR(Deaths!DC7/Confirmed!DC6, 0)</f>
        <v>0.15034371703603297</v>
      </c>
      <c r="DC6" s="10">
        <f>IFERROR(Deaths!DD7/Confirmed!DD6, 0)</f>
        <v>0.14900693342821703</v>
      </c>
      <c r="DD6" s="10">
        <f>IFERROR(Deaths!DE7/Confirmed!DE6, 0)</f>
        <v>0.14757345976121672</v>
      </c>
      <c r="DE6" s="10">
        <f>IFERROR(Deaths!DF7/Confirmed!DF6, 0)</f>
        <v>0.14729356654736317</v>
      </c>
      <c r="DF6" s="10">
        <f>IFERROR(Deaths!DG7/Confirmed!DG6, 0)</f>
        <v>0.14624120746909047</v>
      </c>
      <c r="DG6" s="10">
        <f>IFERROR(Deaths!DH7/Confirmed!DH6, 0)</f>
        <v>0.14485377172330263</v>
      </c>
      <c r="DH6" s="10">
        <f>IFERROR(Deaths!DI7/Confirmed!DI6, 0)</f>
        <v>0.14328700195251554</v>
      </c>
      <c r="DI6" s="10">
        <f>IFERROR(Deaths!DJ7/Confirmed!DJ6, 0)</f>
        <v>0.14389970799394033</v>
      </c>
      <c r="DJ6" s="10">
        <f>IFERROR(Deaths!DK7/Confirmed!DK6, 0)</f>
        <v>0.14402175089510302</v>
      </c>
      <c r="DK6" s="10">
        <f>IFERROR(Deaths!DL7/Confirmed!DL6, 0)</f>
        <v>0.14372915191482463</v>
      </c>
      <c r="DL6" s="10">
        <f>IFERROR(Deaths!DM7/Confirmed!DM6, 0)</f>
        <v>0.1431944806258876</v>
      </c>
      <c r="DM6" s="10">
        <f>IFERROR(Deaths!DN7/Confirmed!DN6, 0)</f>
        <v>0.14308256196806859</v>
      </c>
      <c r="DN6" s="10">
        <f>IFERROR(Deaths!DO7/Confirmed!DO6, 0)</f>
        <v>0.1417124850503492</v>
      </c>
      <c r="DO6" s="10">
        <f>IFERROR(Deaths!DP7/Confirmed!DP6, 0)</f>
        <v>0.14080572298276564</v>
      </c>
      <c r="DP6" s="10">
        <f>IFERROR(Deaths!DQ7/Confirmed!DQ6, 0)</f>
        <v>0.14162122399373131</v>
      </c>
      <c r="DQ6" s="10">
        <f>IFERROR(Deaths!DR7/Confirmed!DR6, 0)</f>
        <v>0.14337394286355279</v>
      </c>
      <c r="DR6" s="10">
        <f>IFERROR(Deaths!DS7/Confirmed!DS6, 0)</f>
        <v>0.14322074215033301</v>
      </c>
      <c r="DS6" s="10">
        <f>IFERROR(Deaths!DT7/Confirmed!DT6, 0)</f>
        <v>0.14274589297873505</v>
      </c>
      <c r="DT6" s="10">
        <f>IFERROR(Deaths!DU7/Confirmed!DU6, 0)</f>
        <v>0.14220226075250098</v>
      </c>
      <c r="DU6" s="10">
        <f>IFERROR(Deaths!DV7/Confirmed!DV6, 0)</f>
        <v>0.14133992564485839</v>
      </c>
      <c r="DV6" s="10">
        <f>IFERROR(Deaths!DW7/Confirmed!DW6, 0)</f>
        <v>0.14092275111315947</v>
      </c>
      <c r="DW6" s="10">
        <f>IFERROR(Deaths!DX7/Confirmed!DX6, 0)</f>
        <v>0.13928347706053798</v>
      </c>
      <c r="DX6" s="10">
        <f>IFERROR(Deaths!DY7/Confirmed!DY6, 0)</f>
        <v>0.13976985477247936</v>
      </c>
      <c r="DY6" s="10">
        <f>IFERROR(Deaths!DZ7/Confirmed!DZ6, 0)</f>
        <v>0.14018750323472653</v>
      </c>
      <c r="DZ6" s="10">
        <f>IFERROR(Deaths!EA7/Confirmed!EA6, 0)</f>
        <v>0.14029662400358031</v>
      </c>
      <c r="EA6" s="10">
        <f>IFERROR(Deaths!EB7/Confirmed!EB6, 0)</f>
        <v>0.14025593243208748</v>
      </c>
      <c r="EB6" s="10">
        <f>IFERROR(Deaths!EC7/Confirmed!EC6, 0)</f>
        <v>0.13968133260908927</v>
      </c>
      <c r="EC6" s="10">
        <f>IFERROR(Deaths!ED7/Confirmed!ED6, 0)</f>
        <v>0.14088863284484932</v>
      </c>
      <c r="ED6" s="10">
        <f>IFERROR(Deaths!EE7/Confirmed!EE6, 0)</f>
        <v>0.14121681115016502</v>
      </c>
      <c r="EE6" s="10">
        <f>IFERROR(Deaths!EF7/Confirmed!EF6, 0)</f>
        <v>0.14155028727458899</v>
      </c>
      <c r="EF6" s="10">
        <f>IFERROR(Deaths!EG7/Confirmed!EG6, 0)</f>
        <v>0.14126744691298712</v>
      </c>
      <c r="EG6" s="10">
        <f>IFERROR(Deaths!EH7/Confirmed!EH6, 0)</f>
        <v>0.1417001489140513</v>
      </c>
      <c r="EH6" s="10">
        <f>IFERROR(Deaths!EI7/Confirmed!EI6, 0)</f>
        <v>0.14164058570390656</v>
      </c>
      <c r="EI6" s="10">
        <f>IFERROR(Deaths!EJ7/Confirmed!EJ6, 0)</f>
        <v>0.14125480242685534</v>
      </c>
      <c r="EJ6" s="10">
        <f>IFERROR(Deaths!EK7/Confirmed!EK6, 0)</f>
        <v>0.14085199495893749</v>
      </c>
      <c r="EK6" s="10">
        <f>IFERROR(Deaths!EL7/Confirmed!EL6, 0)</f>
        <v>0.14099630043878517</v>
      </c>
      <c r="EL6" s="10">
        <f>IFERROR(Deaths!EM7/Confirmed!EM6, 0)</f>
        <v>0.14134960319910009</v>
      </c>
      <c r="EM6" s="10">
        <f>IFERROR(Deaths!EN7/Confirmed!EN6, 0)</f>
        <v>0.14125127196486986</v>
      </c>
      <c r="EN6" s="10">
        <f>IFERROR(Deaths!EO7/Confirmed!EO6, 0)</f>
        <v>0.14119757061916602</v>
      </c>
      <c r="EO6" s="10">
        <f>IFERROR(Deaths!EP7/Confirmed!EP6, 0)</f>
        <v>0.14112878690563921</v>
      </c>
      <c r="EP6" s="10">
        <f>IFERROR(Deaths!EQ7/Confirmed!EQ6, 0)</f>
        <v>0.14053125084079962</v>
      </c>
      <c r="EQ6" s="10">
        <f>IFERROR(Deaths!ER7/Confirmed!ER6, 0)</f>
        <v>0.14020026214428663</v>
      </c>
      <c r="ER6" s="10">
        <f>IFERROR(Deaths!ES7/Confirmed!ES6, 0)</f>
        <v>0.14037664305693706</v>
      </c>
      <c r="ES6" s="10">
        <f>IFERROR(Deaths!ET7/Confirmed!ET6, 0)</f>
        <v>0.1404670929896146</v>
      </c>
      <c r="ET6" s="10">
        <f>IFERROR(Deaths!EU7/Confirmed!EU6, 0)</f>
        <v>0.14034756515604663</v>
      </c>
      <c r="EU6" s="10">
        <f>IFERROR(Deaths!EV7/Confirmed!EV6, 0)</f>
        <v>0.14029326132043432</v>
      </c>
      <c r="EV6" s="10">
        <f>IFERROR(Deaths!EW7/Confirmed!EW6, 0)</f>
        <v>0.14011701589761438</v>
      </c>
      <c r="EW6" s="10">
        <f>IFERROR(Deaths!EX7/Confirmed!EX6, 0)</f>
        <v>0.13969725013652848</v>
      </c>
      <c r="EX6" s="10">
        <f>IFERROR(Deaths!EY7/Confirmed!EY6, 0)</f>
        <v>0.13930661276914802</v>
      </c>
      <c r="EY6" s="10">
        <f>IFERROR(Deaths!EZ7/Confirmed!EZ6, 0)</f>
        <v>0.13979965938194724</v>
      </c>
      <c r="EZ6" s="10">
        <f>IFERROR(Deaths!FA7/Confirmed!FA6, 0)</f>
        <v>0.14000214055673935</v>
      </c>
      <c r="FA6" s="10">
        <f>IFERROR(Deaths!FB7/Confirmed!FB6, 0)</f>
        <v>0.13997783156513674</v>
      </c>
      <c r="FB6" s="10">
        <f>IFERROR(Deaths!FC7/Confirmed!FC6, 0)</f>
        <v>0.13994788147862175</v>
      </c>
      <c r="FC6" s="10">
        <f>IFERROR(Deaths!FD7/Confirmed!FD6, 0)</f>
        <v>0.13986866460713265</v>
      </c>
      <c r="FD6" s="10">
        <f>IFERROR(Deaths!FE7/Confirmed!FE6, 0)</f>
        <v>0.13957535008988145</v>
      </c>
      <c r="FE6" s="10">
        <f>IFERROR(Deaths!FF7/Confirmed!FF6, 0)</f>
        <v>0.13928553199091442</v>
      </c>
      <c r="FF6" s="10">
        <f>IFERROR(Deaths!FG7/Confirmed!FG6, 0)</f>
        <v>0.13947618047199781</v>
      </c>
    </row>
    <row r="7" spans="1:162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</row>
    <row r="8" spans="1:162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</row>
    <row r="9" spans="1:162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</row>
    <row r="10" spans="1:162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</row>
    <row r="11" spans="1:162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2.8854824165915238E-2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2.0557491289198607E-2</v>
      </c>
      <c r="BC11" s="10">
        <f>IFERROR(Deaths!BD12/Confirmed!BD11, 0)</f>
        <v>2.4258760107816711E-2</v>
      </c>
      <c r="BD11" s="10">
        <f>IFERROR(Deaths!BE12/Confirmed!BE11, 0)</f>
        <v>2.2935779816513763E-2</v>
      </c>
      <c r="BE11" s="10">
        <f>IFERROR(Deaths!BF12/Confirmed!BF11, 0)</f>
        <v>2.1820550398957826E-2</v>
      </c>
      <c r="BF11" s="10">
        <f>IFERROR(Deaths!BG12/Confirmed!BG11, 0)</f>
        <v>2.1426968813102985E-2</v>
      </c>
      <c r="BG11" s="10">
        <f>IFERROR(Deaths!BH12/Confirmed!BH11, 0)</f>
        <v>1.9006571045008126E-2</v>
      </c>
      <c r="BH11" s="10">
        <f>IFERROR(Deaths!BI12/Confirmed!BI11, 0)</f>
        <v>1.8789465578315109E-2</v>
      </c>
      <c r="BI11" s="10">
        <f>IFERROR(Deaths!BJ12/Confirmed!BJ11, 0)</f>
        <v>1.7662096211945155E-2</v>
      </c>
      <c r="BJ11" s="10">
        <f>IFERROR(Deaths!BK12/Confirmed!BK11, 0)</f>
        <v>1.7774617845716316E-2</v>
      </c>
      <c r="BK11" s="10">
        <f>IFERROR(Deaths!BL12/Confirmed!BL11, 0)</f>
        <v>1.7881172311552059E-2</v>
      </c>
      <c r="BL11" s="10">
        <f>IFERROR(Deaths!BM12/Confirmed!BM11, 0)</f>
        <v>1.8832704960449472E-2</v>
      </c>
      <c r="BM11" s="10">
        <f>IFERROR(Deaths!BN12/Confirmed!BN11, 0)</f>
        <v>2.0122948337471989E-2</v>
      </c>
      <c r="BN11" s="10">
        <f>IFERROR(Deaths!BO12/Confirmed!BO11, 0)</f>
        <v>2.0647002854424359E-2</v>
      </c>
      <c r="BO11" s="10">
        <f>IFERROR(Deaths!BP12/Confirmed!BP11, 0)</f>
        <v>2.2336534512097328E-2</v>
      </c>
      <c r="BP11" s="10">
        <f>IFERROR(Deaths!BQ12/Confirmed!BQ11, 0)</f>
        <v>2.3932030085044326E-2</v>
      </c>
      <c r="BQ11" s="10">
        <f>IFERROR(Deaths!BR12/Confirmed!BR11, 0)</f>
        <v>2.511438163094749E-2</v>
      </c>
      <c r="BR11" s="10">
        <f>IFERROR(Deaths!BS12/Confirmed!BS11, 0)</f>
        <v>2.6750261233019854E-2</v>
      </c>
      <c r="BS11" s="10">
        <f>IFERROR(Deaths!BT12/Confirmed!BT11, 0)</f>
        <v>2.9506997843148686E-2</v>
      </c>
      <c r="BT11" s="10">
        <f>IFERROR(Deaths!BU12/Confirmed!BU11, 0)</f>
        <v>3.1686228372410058E-2</v>
      </c>
      <c r="BU11" s="10">
        <f>IFERROR(Deaths!BV12/Confirmed!BV11, 0)</f>
        <v>3.4134255681887868E-2</v>
      </c>
      <c r="BV11" s="10">
        <f>IFERROR(Deaths!BW12/Confirmed!BW11, 0)</f>
        <v>3.4881660549297561E-2</v>
      </c>
      <c r="BW11" s="10">
        <f>IFERROR(Deaths!BX12/Confirmed!BX11, 0)</f>
        <v>3.5234211282567915E-2</v>
      </c>
      <c r="BX11" s="10">
        <f>IFERROR(Deaths!BY12/Confirmed!BY11, 0)</f>
        <v>3.6504696761885579E-2</v>
      </c>
      <c r="BY11" s="10">
        <f>IFERROR(Deaths!BZ12/Confirmed!BZ11, 0)</f>
        <v>3.8084474823670382E-2</v>
      </c>
      <c r="BZ11" s="10">
        <f>IFERROR(Deaths!CA12/Confirmed!CA11, 0)</f>
        <v>4.093047096424049E-2</v>
      </c>
      <c r="CA11" s="10">
        <f>IFERROR(Deaths!CB12/Confirmed!CB11, 0)</f>
        <v>4.2749821963014856E-2</v>
      </c>
      <c r="CB11" s="10">
        <f>IFERROR(Deaths!CC12/Confirmed!CC11, 0)</f>
        <v>4.3955972974020437E-2</v>
      </c>
      <c r="CC11" s="10">
        <f>IFERROR(Deaths!CD12/Confirmed!CD11, 0)</f>
        <v>4.515777910323069E-2</v>
      </c>
      <c r="CD11" s="10">
        <f>IFERROR(Deaths!CE12/Confirmed!CE11, 0)</f>
        <v>4.6401418294637072E-2</v>
      </c>
      <c r="CE11" s="10">
        <f>IFERROR(Deaths!CF12/Confirmed!CF11, 0)</f>
        <v>4.7146807734534613E-2</v>
      </c>
      <c r="CF11" s="10">
        <f>IFERROR(Deaths!CG12/Confirmed!CG11, 0)</f>
        <v>4.8187552637458962E-2</v>
      </c>
      <c r="CG11" s="10">
        <f>IFERROR(Deaths!CH12/Confirmed!CH11, 0)</f>
        <v>4.9978237482446272E-2</v>
      </c>
      <c r="CH11" s="10">
        <f>IFERROR(Deaths!CI12/Confirmed!CI11, 0)</f>
        <v>5.1638468025342728E-2</v>
      </c>
      <c r="CI11" s="10">
        <f>IFERROR(Deaths!CJ12/Confirmed!CJ11, 0)</f>
        <v>5.2341947668511454E-2</v>
      </c>
      <c r="CJ11" s="10">
        <f>IFERROR(Deaths!CK12/Confirmed!CK11, 0)</f>
        <v>5.3591473455689209E-2</v>
      </c>
      <c r="CK11" s="10">
        <f>IFERROR(Deaths!CL12/Confirmed!CL11, 0)</f>
        <v>5.4724181417110655E-2</v>
      </c>
      <c r="CL11" s="10">
        <f>IFERROR(Deaths!CM12/Confirmed!CM11, 0)</f>
        <v>5.4401586514625684E-2</v>
      </c>
      <c r="CM11" s="10">
        <f>IFERROR(Deaths!CN12/Confirmed!CN11, 0)</f>
        <v>5.476218426062502E-2</v>
      </c>
      <c r="CN11" s="10">
        <f>IFERROR(Deaths!CO12/Confirmed!CO11, 0)</f>
        <v>5.5997617438177584E-2</v>
      </c>
      <c r="CO11" s="10">
        <f>IFERROR(Deaths!CP12/Confirmed!CP11, 0)</f>
        <v>5.6900171241464792E-2</v>
      </c>
      <c r="CP11" s="10">
        <f>IFERROR(Deaths!CQ12/Confirmed!CQ11, 0)</f>
        <v>5.7329079171241498E-2</v>
      </c>
      <c r="CQ11" s="10">
        <f>IFERROR(Deaths!CR12/Confirmed!CR11, 0)</f>
        <v>5.6994761583772806E-2</v>
      </c>
      <c r="CR11" s="10">
        <f>IFERROR(Deaths!CS12/Confirmed!CS11, 0)</f>
        <v>5.7412133341978193E-2</v>
      </c>
      <c r="CS11" s="10">
        <f>IFERROR(Deaths!CT12/Confirmed!CT11, 0)</f>
        <v>5.6955117979343675E-2</v>
      </c>
      <c r="CT11" s="10">
        <f>IFERROR(Deaths!CU12/Confirmed!CU11, 0)</f>
        <v>5.7015538959407384E-2</v>
      </c>
      <c r="CU11" s="10">
        <f>IFERROR(Deaths!CV12/Confirmed!CV11, 0)</f>
        <v>5.773605194590347E-2</v>
      </c>
      <c r="CV11" s="10">
        <f>IFERROR(Deaths!CW12/Confirmed!CW11, 0)</f>
        <v>5.8730916670981452E-2</v>
      </c>
      <c r="CW11" s="10">
        <f>IFERROR(Deaths!CX12/Confirmed!CX11, 0)</f>
        <v>5.9003399936793058E-2</v>
      </c>
      <c r="CX11" s="10">
        <f>IFERROR(Deaths!CY12/Confirmed!CY11, 0)</f>
        <v>5.8945871494151307E-2</v>
      </c>
      <c r="CY11" s="10">
        <f>IFERROR(Deaths!CZ12/Confirmed!CZ11, 0)</f>
        <v>5.8685379886340427E-2</v>
      </c>
      <c r="CZ11" s="10">
        <f>IFERROR(Deaths!DA12/Confirmed!DA11, 0)</f>
        <v>5.8530781819387041E-2</v>
      </c>
      <c r="DA11" s="10">
        <f>IFERROR(Deaths!DB12/Confirmed!DB11, 0)</f>
        <v>5.8472948755411348E-2</v>
      </c>
      <c r="DB11" s="10">
        <f>IFERROR(Deaths!DC12/Confirmed!DC11, 0)</f>
        <v>5.9081944365130007E-2</v>
      </c>
      <c r="DC11" s="10">
        <f>IFERROR(Deaths!DD12/Confirmed!DD11, 0)</f>
        <v>5.9808176067487784E-2</v>
      </c>
      <c r="DD11" s="10">
        <f>IFERROR(Deaths!DE12/Confirmed!DE11, 0)</f>
        <v>6.0238986720405514E-2</v>
      </c>
      <c r="DE11" s="10">
        <f>IFERROR(Deaths!DF12/Confirmed!DF11, 0)</f>
        <v>6.0140497265953004E-2</v>
      </c>
      <c r="DF11" s="10">
        <f>IFERROR(Deaths!DG12/Confirmed!DG11, 0)</f>
        <v>6.0200592556071415E-2</v>
      </c>
      <c r="DG11" s="10">
        <f>IFERROR(Deaths!DH12/Confirmed!DH11, 0)</f>
        <v>5.985829977722542E-2</v>
      </c>
      <c r="DH11" s="10">
        <f>IFERROR(Deaths!DI12/Confirmed!DI11, 0)</f>
        <v>5.988194790393226E-2</v>
      </c>
      <c r="DI11" s="10">
        <f>IFERROR(Deaths!DJ12/Confirmed!DJ11, 0)</f>
        <v>6.0155762469507185E-2</v>
      </c>
      <c r="DJ11" s="10">
        <f>IFERROR(Deaths!DK12/Confirmed!DK11, 0)</f>
        <v>6.0490978856235438E-2</v>
      </c>
      <c r="DK11" s="10">
        <f>IFERROR(Deaths!DL12/Confirmed!DL11, 0)</f>
        <v>6.0565726832269691E-2</v>
      </c>
      <c r="DL11" s="10">
        <f>IFERROR(Deaths!DM12/Confirmed!DM11, 0)</f>
        <v>6.0635212894730665E-2</v>
      </c>
      <c r="DM11" s="10">
        <f>IFERROR(Deaths!DN12/Confirmed!DN11, 0)</f>
        <v>6.0431699575409718E-2</v>
      </c>
      <c r="DN11" s="10">
        <f>IFERROR(Deaths!DO12/Confirmed!DO11, 0)</f>
        <v>6.0204362510724106E-2</v>
      </c>
      <c r="DO11" s="10">
        <f>IFERROR(Deaths!DP12/Confirmed!DP11, 0)</f>
        <v>5.9863127368651056E-2</v>
      </c>
      <c r="DP11" s="10">
        <f>IFERROR(Deaths!DQ12/Confirmed!DQ11, 0)</f>
        <v>6.0085831319117565E-2</v>
      </c>
      <c r="DQ11" s="10">
        <f>IFERROR(Deaths!DR12/Confirmed!DR11, 0)</f>
        <v>6.0152705444501395E-2</v>
      </c>
      <c r="DR11" s="10">
        <f>IFERROR(Deaths!DS12/Confirmed!DS11, 0)</f>
        <v>5.9968974165754696E-2</v>
      </c>
      <c r="DS11" s="10">
        <f>IFERROR(Deaths!DT12/Confirmed!DT11, 0)</f>
        <v>5.9862379190152075E-2</v>
      </c>
      <c r="DT11" s="10">
        <f>IFERROR(Deaths!DU12/Confirmed!DU11, 0)</f>
        <v>5.9741789076635285E-2</v>
      </c>
      <c r="DU11" s="10">
        <f>IFERROR(Deaths!DV12/Confirmed!DV11, 0)</f>
        <v>5.9372992038099877E-2</v>
      </c>
      <c r="DV11" s="10">
        <f>IFERROR(Deaths!DW12/Confirmed!DW11, 0)</f>
        <v>5.8999203093744554E-2</v>
      </c>
      <c r="DW11" s="10">
        <f>IFERROR(Deaths!DX12/Confirmed!DX11, 0)</f>
        <v>5.8754085859743038E-2</v>
      </c>
      <c r="DX11" s="10">
        <f>IFERROR(Deaths!DY12/Confirmed!DY11, 0)</f>
        <v>5.9003539251843276E-2</v>
      </c>
      <c r="DY11" s="10">
        <f>IFERROR(Deaths!DZ12/Confirmed!DZ11, 0)</f>
        <v>5.891430126934754E-2</v>
      </c>
      <c r="DZ11" s="10">
        <f>IFERROR(Deaths!EA12/Confirmed!EA11, 0)</f>
        <v>5.8762317302722272E-2</v>
      </c>
      <c r="EA11" s="10">
        <f>IFERROR(Deaths!EB12/Confirmed!EB11, 0)</f>
        <v>5.849039316062514E-2</v>
      </c>
      <c r="EB11" s="10">
        <f>IFERROR(Deaths!EC12/Confirmed!EC11, 0)</f>
        <v>5.8172264026564072E-2</v>
      </c>
      <c r="EC11" s="10">
        <f>IFERROR(Deaths!ED12/Confirmed!ED11, 0)</f>
        <v>5.8040954023064438E-2</v>
      </c>
      <c r="ED11" s="10">
        <f>IFERROR(Deaths!EE12/Confirmed!EE11, 0)</f>
        <v>5.7942153091897264E-2</v>
      </c>
      <c r="EE11" s="10">
        <f>IFERROR(Deaths!EF12/Confirmed!EF11, 0)</f>
        <v>5.7851186271300335E-2</v>
      </c>
      <c r="EF11" s="10">
        <f>IFERROR(Deaths!EG12/Confirmed!EG11, 0)</f>
        <v>5.7746349165283949E-2</v>
      </c>
      <c r="EG11" s="10">
        <f>IFERROR(Deaths!EH12/Confirmed!EH11, 0)</f>
        <v>5.748812671559899E-2</v>
      </c>
      <c r="EH11" s="10">
        <f>IFERROR(Deaths!EI12/Confirmed!EI11, 0)</f>
        <v>5.7161602833684051E-2</v>
      </c>
      <c r="EI11" s="10">
        <f>IFERROR(Deaths!EJ12/Confirmed!EJ11, 0)</f>
        <v>5.6871104335782019E-2</v>
      </c>
      <c r="EJ11" s="10">
        <f>IFERROR(Deaths!EK12/Confirmed!EK11, 0)</f>
        <v>5.6615901571072408E-2</v>
      </c>
      <c r="EK11" s="10">
        <f>IFERROR(Deaths!EL12/Confirmed!EL11, 0)</f>
        <v>5.6576499039329896E-2</v>
      </c>
      <c r="EL11" s="10">
        <f>IFERROR(Deaths!EM12/Confirmed!EM11, 0)</f>
        <v>5.644768686191147E-2</v>
      </c>
      <c r="EM11" s="10">
        <f>IFERROR(Deaths!EN12/Confirmed!EN11, 0)</f>
        <v>5.624805420070271E-2</v>
      </c>
      <c r="EN11" s="10">
        <f>IFERROR(Deaths!EO12/Confirmed!EO11, 0)</f>
        <v>5.5963779157105029E-2</v>
      </c>
      <c r="EO11" s="10">
        <f>IFERROR(Deaths!EP12/Confirmed!EP11, 0)</f>
        <v>5.5644518314063071E-2</v>
      </c>
      <c r="EP11" s="10">
        <f>IFERROR(Deaths!EQ12/Confirmed!EQ11, 0)</f>
        <v>5.5266855072782131E-2</v>
      </c>
      <c r="EQ11" s="10">
        <f>IFERROR(Deaths!ER12/Confirmed!ER11, 0)</f>
        <v>5.4931680121247328E-2</v>
      </c>
      <c r="ER11" s="10">
        <f>IFERROR(Deaths!ES12/Confirmed!ES11, 0)</f>
        <v>5.4713619253311106E-2</v>
      </c>
      <c r="ES11" s="10">
        <f>IFERROR(Deaths!ET12/Confirmed!ET11, 0)</f>
        <v>5.4415727895936281E-2</v>
      </c>
      <c r="ET11" s="10">
        <f>IFERROR(Deaths!EU12/Confirmed!EU11, 0)</f>
        <v>5.4052573832113524E-2</v>
      </c>
      <c r="EU11" s="10">
        <f>IFERROR(Deaths!EV12/Confirmed!EV11, 0)</f>
        <v>5.3597194970347511E-2</v>
      </c>
      <c r="EV11" s="10">
        <f>IFERROR(Deaths!EW12/Confirmed!EW11, 0)</f>
        <v>5.3083917550548775E-2</v>
      </c>
      <c r="EW11" s="10">
        <f>IFERROR(Deaths!EX12/Confirmed!EX11, 0)</f>
        <v>5.2584198750468408E-2</v>
      </c>
      <c r="EX11" s="10">
        <f>IFERROR(Deaths!EY12/Confirmed!EY11, 0)</f>
        <v>5.2070188063669885E-2</v>
      </c>
      <c r="EY11" s="10">
        <f>IFERROR(Deaths!EZ12/Confirmed!EZ11, 0)</f>
        <v>5.1642796500604264E-2</v>
      </c>
      <c r="EZ11" s="10">
        <f>IFERROR(Deaths!FA12/Confirmed!FA11, 0)</f>
        <v>5.1204137803080772E-2</v>
      </c>
      <c r="FA11" s="10">
        <f>IFERROR(Deaths!FB12/Confirmed!FB11, 0)</f>
        <v>5.1360298625396782E-2</v>
      </c>
      <c r="FB11" s="10">
        <f>IFERROR(Deaths!FC12/Confirmed!FC11, 0)</f>
        <v>5.0673257809150274E-2</v>
      </c>
      <c r="FC11" s="10">
        <f>IFERROR(Deaths!FD12/Confirmed!FD11, 0)</f>
        <v>5.0012529126733811E-2</v>
      </c>
      <c r="FD11" s="10">
        <f>IFERROR(Deaths!FE12/Confirmed!FE11, 0)</f>
        <v>4.9353941708813978E-2</v>
      </c>
      <c r="FE11" s="10">
        <f>IFERROR(Deaths!FF12/Confirmed!FF11, 0)</f>
        <v>4.8690464288705812E-2</v>
      </c>
      <c r="FF11" s="10">
        <f>IFERROR(Deaths!FG12/Confirmed!FG11, 0)</f>
        <v>4.8347946454014676E-2</v>
      </c>
    </row>
    <row r="12" spans="1:162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</row>
    <row r="13" spans="1:162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G25"/>
  <sheetViews>
    <sheetView tabSelected="1" topLeftCell="A37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</cols>
  <sheetData>
    <row r="1" spans="1:163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</row>
    <row r="2" spans="1:16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0.2550546930805111</v>
      </c>
      <c r="P2" s="8">
        <f>Confirmed!P2/'By Population Size'!$B2*100000</f>
        <v>0.30651208324931195</v>
      </c>
      <c r="Q2" s="8">
        <f>Confirmed!Q2/'By Population Size'!$B2*100000</f>
        <v>0.35453128329962902</v>
      </c>
      <c r="R2" s="8">
        <f>Confirmed!R2/'By Population Size'!$B2*100000</f>
        <v>0.39505830786787677</v>
      </c>
      <c r="S2" s="8">
        <f>Confirmed!S2/'By Population Size'!$B2*100000</f>
        <v>0.44120446404767655</v>
      </c>
      <c r="T2" s="8">
        <f>Confirmed!T2/'By Population Size'!$B2*100000</f>
        <v>0.47621498954522268</v>
      </c>
      <c r="U2" s="8">
        <f>Confirmed!U2/'By Population Size'!$B2*100000</f>
        <v>0.51508706439225993</v>
      </c>
      <c r="V2" s="8">
        <f>Confirmed!V2/'By Population Size'!$B2*100000</f>
        <v>0.54859658897987107</v>
      </c>
      <c r="W2" s="8">
        <f>Confirmed!W2/'By Population Size'!$B2*100000</f>
        <v>0.57476788689668823</v>
      </c>
      <c r="X2" s="8">
        <f>Confirmed!X2/'By Population Size'!$B2*100000</f>
        <v>0.5801432662237207</v>
      </c>
      <c r="Y2" s="8">
        <f>Confirmed!Y2/'By Population Size'!$B2*100000</f>
        <v>0.77446515325608845</v>
      </c>
      <c r="Z2" s="8">
        <f>Confirmed!Z2/'By Population Size'!$B2*100000</f>
        <v>0.85807218684623432</v>
      </c>
      <c r="AA2" s="8">
        <f>Confirmed!AA2/'By Population Size'!$B2*100000</f>
        <v>0.88559053686171119</v>
      </c>
      <c r="AB2" s="8">
        <f>Confirmed!AB2/'By Population Size'!$B2*100000</f>
        <v>0.9137375111898961</v>
      </c>
      <c r="AC2" s="8">
        <f>Confirmed!AC2/'By Population Size'!$B2*100000</f>
        <v>0.93983183470107556</v>
      </c>
      <c r="AD2" s="8">
        <f>Confirmed!AD2/'By Population Size'!$B2*100000</f>
        <v>0.96392482366567489</v>
      </c>
      <c r="AE2" s="8">
        <f>Confirmed!AE2/'By Population Size'!$B2*100000</f>
        <v>0.97037784467163524</v>
      </c>
      <c r="AF2" s="8">
        <f>Confirmed!AF2/'By Population Size'!$B2*100000</f>
        <v>0.97753646439594111</v>
      </c>
      <c r="AG2" s="8">
        <f>Confirmed!AG2/'By Population Size'!$B2*100000</f>
        <v>0.98551614444704905</v>
      </c>
      <c r="AH2" s="8">
        <f>Confirmed!AH2/'By Population Size'!$B2*100000</f>
        <v>1.008005499960863</v>
      </c>
      <c r="AI2" s="8">
        <f>Confirmed!AI2/'By Population Size'!$B2*100000</f>
        <v>1.0129575200568883</v>
      </c>
      <c r="AJ2" s="8">
        <f>Confirmed!AJ2/'By Population Size'!$B2*100000</f>
        <v>1.0202316013896506</v>
      </c>
      <c r="AK2" s="8">
        <f>Confirmed!AK2/'By Population Size'!$B2*100000</f>
        <v>1.0310978216521722</v>
      </c>
      <c r="AL2" s="8">
        <f>Confirmed!AL2/'By Population Size'!$B2*100000</f>
        <v>1.0435933335006919</v>
      </c>
      <c r="AM2" s="8">
        <f>Confirmed!AM2/'By Population Size'!$B2*100000</f>
        <v>1.0610152073100241</v>
      </c>
      <c r="AN2" s="8">
        <f>Confirmed!AN2/'By Population Size'!$B2*100000</f>
        <v>1.0785397136602066</v>
      </c>
      <c r="AO2" s="8">
        <f>Confirmed!AO2/'By Population Size'!$B2*100000</f>
        <v>1.1028764549093253</v>
      </c>
      <c r="AP2" s="8">
        <f>Confirmed!AP2/'By Population Size'!$B2*100000</f>
        <v>1.1331273963249406</v>
      </c>
      <c r="AQ2" s="8">
        <f>Confirmed!AQ2/'By Population Size'!$B2*100000</f>
        <v>1.1579773002783107</v>
      </c>
      <c r="AR2" s="8">
        <f>Confirmed!AR2/'By Population Size'!$B2*100000</f>
        <v>1.1904733285250253</v>
      </c>
      <c r="AS2" s="8">
        <f>Confirmed!AS2/'By Population Size'!$B2*100000</f>
        <v>1.2197236026673504</v>
      </c>
      <c r="AT2" s="8">
        <f>Confirmed!AT2/'By Population Size'!$B2*100000</f>
        <v>1.2552472908691479</v>
      </c>
      <c r="AU2" s="8">
        <f>Confirmed!AU2/'By Population Size'!$B2*100000</f>
        <v>1.3054987486829581</v>
      </c>
      <c r="AV2" s="8">
        <f>Confirmed!AV2/'By Population Size'!$B2*100000</f>
        <v>1.3570844295278219</v>
      </c>
      <c r="AW2" s="8">
        <f>Confirmed!AW2/'By Population Size'!$B2*100000</f>
        <v>1.4080414860599777</v>
      </c>
      <c r="AX2" s="8">
        <f>Confirmed!AX2/'By Population Size'!$B2*100000</f>
        <v>1.4565610197469399</v>
      </c>
      <c r="AY2" s="8">
        <f>Confirmed!AY2/'By Population Size'!$B2*100000</f>
        <v>1.5186408778937428</v>
      </c>
      <c r="AZ2" s="8">
        <f>Confirmed!AZ2/'By Population Size'!$B2*100000</f>
        <v>1.6126651143801907</v>
      </c>
      <c r="BA2" s="8">
        <f>Confirmed!BA2/'By Population Size'!$B2*100000</f>
        <v>1.6794404112708932</v>
      </c>
      <c r="BB2" s="8">
        <f>Confirmed!BB2/'By Population Size'!$B2*100000</f>
        <v>1.8628319327027079</v>
      </c>
      <c r="BC2" s="8">
        <f>Confirmed!BC2/'By Population Size'!$B2*100000</f>
        <v>2.0049651727127165</v>
      </c>
      <c r="BD2" s="8">
        <f>Confirmed!BD2/'By Population Size'!$B2*100000</f>
        <v>2.142736529736589</v>
      </c>
      <c r="BE2" s="8">
        <f>Confirmed!BE2/'By Population Size'!$B2*100000</f>
        <v>2.3278599752952518</v>
      </c>
      <c r="BF2" s="8">
        <f>Confirmed!BF2/'By Population Size'!$B2*100000</f>
        <v>2.5262615058264175</v>
      </c>
      <c r="BG2" s="8">
        <f>Confirmed!BG2/'By Population Size'!$B2*100000</f>
        <v>2.7731440828417262</v>
      </c>
      <c r="BH2" s="8">
        <f>Confirmed!BH2/'By Population Size'!$B2*100000</f>
        <v>3.1185410700056821</v>
      </c>
      <c r="BI2" s="8">
        <f>Confirmed!BI2/'By Population Size'!$B2*100000</f>
        <v>3.4984610780981451</v>
      </c>
      <c r="BJ2" s="8">
        <f>Confirmed!BJ2/'By Population Size'!$B2*100000</f>
        <v>3.910864285369716</v>
      </c>
      <c r="BK2" s="8">
        <f>Confirmed!BK2/'By Population Size'!$B2*100000</f>
        <v>4.3310547366783014</v>
      </c>
      <c r="BL2" s="8">
        <f>Confirmed!BL2/'By Population Size'!$B2*100000</f>
        <v>4.8542754299329447</v>
      </c>
      <c r="BM2" s="8">
        <f>Confirmed!BM2/'By Population Size'!$B2*100000</f>
        <v>5.3698499988942432</v>
      </c>
      <c r="BN2" s="8">
        <f>Confirmed!BN2/'By Population Size'!$B2*100000</f>
        <v>6.0059921452193894</v>
      </c>
      <c r="BO2" s="8">
        <f>Confirmed!BO2/'By Population Size'!$B2*100000</f>
        <v>6.8011762426596247</v>
      </c>
      <c r="BP2" s="8">
        <f>Confirmed!BP2/'By Population Size'!$B2*100000</f>
        <v>7.6227497321659845</v>
      </c>
      <c r="BQ2" s="8">
        <f>Confirmed!BQ2/'By Population Size'!$B2*100000</f>
        <v>8.4869927005308394</v>
      </c>
      <c r="BR2" s="8">
        <f>Confirmed!BR2/'By Population Size'!$B2*100000</f>
        <v>9.2458448785100824</v>
      </c>
      <c r="BS2" s="8">
        <f>Confirmed!BS2/'By Population Size'!$B2*100000</f>
        <v>10.052600794931186</v>
      </c>
      <c r="BT2" s="8">
        <f>Confirmed!BT2/'By Population Size'!$B2*100000</f>
        <v>11.011406820621954</v>
      </c>
      <c r="BU2" s="8">
        <f>Confirmed!BU2/'By Population Size'!$B2*100000</f>
        <v>11.981130382845668</v>
      </c>
      <c r="BV2" s="8">
        <f>Confirmed!BV2/'By Population Size'!$B2*100000</f>
        <v>13.017821677974181</v>
      </c>
      <c r="BW2" s="8">
        <f>Confirmed!BW2/'By Population Size'!$B2*100000</f>
        <v>14.075963174140396</v>
      </c>
      <c r="BX2" s="8">
        <f>Confirmed!BX2/'By Population Size'!$B2*100000</f>
        <v>15.105547165815027</v>
      </c>
      <c r="BY2" s="8">
        <f>Confirmed!BY2/'By Population Size'!$B2*100000</f>
        <v>16.05074155077553</v>
      </c>
      <c r="BZ2" s="8">
        <f>Confirmed!BZ2/'By Population Size'!$B2*100000</f>
        <v>16.9676991579346</v>
      </c>
      <c r="CA2" s="8">
        <f>Confirmed!CA2/'By Population Size'!$B2*100000</f>
        <v>17.929096655281839</v>
      </c>
      <c r="CB2" s="8">
        <f>Confirmed!CB2/'By Population Size'!$B2*100000</f>
        <v>19.006135368032112</v>
      </c>
      <c r="CC2" s="8">
        <f>Confirmed!CC2/'By Population Size'!$B2*100000</f>
        <v>20.108575634642825</v>
      </c>
      <c r="CD2" s="8">
        <f>Confirmed!CD2/'By Population Size'!$B2*100000</f>
        <v>21.292069950390029</v>
      </c>
      <c r="CE2" s="8">
        <f>Confirmed!CE2/'By Population Size'!$B2*100000</f>
        <v>22.294520464077372</v>
      </c>
      <c r="CF2" s="8">
        <f>Confirmed!CF2/'By Population Size'!$B2*100000</f>
        <v>23.562058001713339</v>
      </c>
      <c r="CG2" s="8">
        <f>Confirmed!CG2/'By Population Size'!$B2*100000</f>
        <v>24.461080572358831</v>
      </c>
      <c r="CH2" s="8">
        <f>Confirmed!CH2/'By Population Size'!$B2*100000</f>
        <v>25.366748600024376</v>
      </c>
      <c r="CI2" s="8">
        <f>Confirmed!CI2/'By Population Size'!$B2*100000</f>
        <v>26.396884241606074</v>
      </c>
      <c r="CJ2" s="8">
        <f>Confirmed!CJ2/'By Population Size'!$B2*100000</f>
        <v>27.628397757403597</v>
      </c>
      <c r="CK2" s="8">
        <f>Confirmed!CK2/'By Population Size'!$B2*100000</f>
        <v>28.769658782590923</v>
      </c>
      <c r="CL2" s="8">
        <f>Confirmed!CL2/'By Population Size'!$B2*100000</f>
        <v>29.719702555106601</v>
      </c>
      <c r="CM2" s="8">
        <f>Confirmed!CM2/'By Population Size'!$B2*100000</f>
        <v>30.782719096963202</v>
      </c>
      <c r="CN2" s="8">
        <f>Confirmed!CN2/'By Population Size'!$B2*100000</f>
        <v>31.716841996579483</v>
      </c>
      <c r="CO2" s="8">
        <f>Confirmed!CO2/'By Population Size'!$B2*100000</f>
        <v>32.674416431780045</v>
      </c>
      <c r="CP2" s="8">
        <f>Confirmed!CP2/'By Population Size'!$B2*100000</f>
        <v>33.647437064378579</v>
      </c>
      <c r="CQ2" s="8">
        <f>Confirmed!CQ2/'By Population Size'!$B2*100000</f>
        <v>34.787748738563032</v>
      </c>
      <c r="CR2" s="8">
        <f>Confirmed!CR2/'By Population Size'!$B2*100000</f>
        <v>35.909381290312744</v>
      </c>
      <c r="CS2" s="8">
        <f>Confirmed!CS2/'By Population Size'!$B2*100000</f>
        <v>37.004419184914639</v>
      </c>
      <c r="CT2" s="8">
        <f>Confirmed!CT2/'By Population Size'!$B2*100000</f>
        <v>37.952897811182346</v>
      </c>
      <c r="CU2" s="8">
        <f>Confirmed!CU2/'By Population Size'!$B2*100000</f>
        <v>38.836345893753808</v>
      </c>
      <c r="CV2" s="8">
        <f>Confirmed!CV2/'By Population Size'!$B2*100000</f>
        <v>39.783939314356687</v>
      </c>
      <c r="CW2" s="8">
        <f>Confirmed!CW2/'By Population Size'!$B2*100000</f>
        <v>40.752764841847956</v>
      </c>
      <c r="CX2" s="8">
        <f>Confirmed!CX2/'By Population Size'!$B2*100000</f>
        <v>41.84136254451149</v>
      </c>
      <c r="CY2" s="8">
        <f>Confirmed!CY2/'By Population Size'!$B2*100000</f>
        <v>42.976286010301308</v>
      </c>
      <c r="CZ2" s="8">
        <f>Confirmed!CZ2/'By Population Size'!$B2*100000</f>
        <v>44.030001478143362</v>
      </c>
      <c r="DA2" s="8">
        <f>Confirmed!DA2/'By Population Size'!$B2*100000</f>
        <v>45.044870529273581</v>
      </c>
      <c r="DB2" s="8">
        <f>Confirmed!DB2/'By Population Size'!$B2*100000</f>
        <v>46.029078108824791</v>
      </c>
      <c r="DC2" s="8">
        <f>Confirmed!DC2/'By Population Size'!$B2*100000</f>
        <v>47.065166437775808</v>
      </c>
      <c r="DD2" s="8">
        <f>Confirmed!DD2/'By Population Size'!$B2*100000</f>
        <v>48.248019300142701</v>
      </c>
      <c r="DE2" s="8">
        <f>Confirmed!DE2/'By Population Size'!$B2*100000</f>
        <v>49.416221367303223</v>
      </c>
      <c r="DF2" s="8">
        <f>Confirmed!DF2/'By Population Size'!$B2*100000</f>
        <v>50.610697364921407</v>
      </c>
      <c r="DG2" s="8">
        <f>Confirmed!DG2/'By Population Size'!$B2*100000</f>
        <v>51.705799404861317</v>
      </c>
      <c r="DH2" s="8">
        <f>Confirmed!DH2/'By Population Size'!$B2*100000</f>
        <v>52.705273574864002</v>
      </c>
      <c r="DI2" s="8">
        <f>Confirmed!DI2/'By Population Size'!$B2*100000</f>
        <v>53.687569623341879</v>
      </c>
      <c r="DJ2" s="8">
        <f>Confirmed!DJ2/'By Population Size'!$B2*100000</f>
        <v>54.757629323314333</v>
      </c>
      <c r="DK2" s="8">
        <f>Confirmed!DK2/'By Population Size'!$B2*100000</f>
        <v>55.847638223414563</v>
      </c>
      <c r="DL2" s="8">
        <f>Confirmed!DL2/'By Population Size'!$B2*100000</f>
        <v>57.10379637808375</v>
      </c>
      <c r="DM2" s="8">
        <f>Confirmed!DM2/'By Population Size'!$B2*100000</f>
        <v>58.353642631490651</v>
      </c>
      <c r="DN2" s="8">
        <f>Confirmed!DN2/'By Population Size'!$B2*100000</f>
        <v>59.549029492908893</v>
      </c>
      <c r="DO2" s="8">
        <f>Confirmed!DO2/'By Population Size'!$B2*100000</f>
        <v>60.578446706704632</v>
      </c>
      <c r="DP2" s="8">
        <f>Confirmed!DP2/'By Population Size'!$B2*100000</f>
        <v>61.711856342516917</v>
      </c>
      <c r="DQ2" s="8">
        <f>Confirmed!DQ2/'By Population Size'!$B2*100000</f>
        <v>62.941881686472115</v>
      </c>
      <c r="DR2" s="8">
        <f>Confirmed!DR2/'By Population Size'!$B2*100000</f>
        <v>64.219246289894485</v>
      </c>
      <c r="DS2" s="8">
        <f>Confirmed!DS2/'By Population Size'!$B2*100000</f>
        <v>65.586889042062282</v>
      </c>
      <c r="DT2" s="8">
        <f>Confirmed!DT2/'By Population Size'!$B2*100000</f>
        <v>66.975237909346617</v>
      </c>
      <c r="DU2" s="8">
        <f>Confirmed!DU2/'By Population Size'!$B2*100000</f>
        <v>68.263750972518849</v>
      </c>
      <c r="DV2" s="8">
        <f>Confirmed!DV2/'By Population Size'!$B2*100000</f>
        <v>69.499600713167297</v>
      </c>
      <c r="DW2" s="8">
        <f>Confirmed!DW2/'By Population Size'!$B2*100000</f>
        <v>70.615344722885723</v>
      </c>
      <c r="DX2" s="8">
        <f>Confirmed!DX2/'By Population Size'!$B2*100000</f>
        <v>71.832720606181127</v>
      </c>
      <c r="DY2" s="8">
        <f>Confirmed!DY2/'By Population Size'!$B2*100000</f>
        <v>73.152793175664826</v>
      </c>
      <c r="DZ2" s="8">
        <f>Confirmed!DZ2/'By Population Size'!$B2*100000</f>
        <v>74.668419222671091</v>
      </c>
      <c r="EA2" s="8">
        <f>Confirmed!EA2/'By Population Size'!$B2*100000</f>
        <v>76.229524314341631</v>
      </c>
      <c r="EB2" s="8">
        <f>Confirmed!EB2/'By Population Size'!$B2*100000</f>
        <v>77.883781265901391</v>
      </c>
      <c r="EC2" s="8">
        <f>Confirmed!EC2/'By Population Size'!$B2*100000</f>
        <v>79.269012669757402</v>
      </c>
      <c r="ED2" s="8">
        <f>Confirmed!ED2/'By Population Size'!$B2*100000</f>
        <v>80.505555180056589</v>
      </c>
      <c r="EE2" s="8">
        <f>Confirmed!EE2/'By Population Size'!$B2*100000</f>
        <v>81.951840116650899</v>
      </c>
      <c r="EF2" s="8">
        <f>Confirmed!EF2/'By Population Size'!$B2*100000</f>
        <v>83.591228178854976</v>
      </c>
      <c r="EG2" s="8">
        <f>Confirmed!EG2/'By Population Size'!$B2*100000</f>
        <v>85.223303672523471</v>
      </c>
      <c r="EH2" s="8">
        <f>Confirmed!EH2/'By Population Size'!$B2*100000</f>
        <v>86.933071999615606</v>
      </c>
      <c r="EI2" s="8">
        <f>Confirmed!EI2/'By Population Size'!$B2*100000</f>
        <v>88.556256949432949</v>
      </c>
      <c r="EJ2" s="8">
        <f>Confirmed!EJ2/'By Population Size'!$B2*100000</f>
        <v>90.007083375959894</v>
      </c>
      <c r="EK2" s="8">
        <f>Confirmed!EK2/'By Population Size'!$B2*100000</f>
        <v>91.336380045052508</v>
      </c>
      <c r="EL2" s="8">
        <f>Confirmed!EL2/'By Population Size'!$B2*100000</f>
        <v>92.921167595524238</v>
      </c>
      <c r="EM2" s="8">
        <f>Confirmed!EM2/'By Population Size'!$B2*100000</f>
        <v>94.635657019495497</v>
      </c>
      <c r="EN2" s="8">
        <f>Confirmed!EN2/'By Population Size'!$B2*100000</f>
        <v>96.41108451459661</v>
      </c>
      <c r="EO2" s="8">
        <f>Confirmed!EO2/'By Population Size'!$B2*100000</f>
        <v>98.072910616044069</v>
      </c>
      <c r="EP2" s="8">
        <f>Confirmed!EP2/'By Population Size'!$B2*100000</f>
        <v>99.799972526269485</v>
      </c>
      <c r="EQ2" s="8">
        <f>Confirmed!EQ2/'By Population Size'!$B2*100000</f>
        <v>101.51323035975054</v>
      </c>
      <c r="ER2" s="8">
        <f>Confirmed!ER2/'By Population Size'!$B2*100000</f>
        <v>103.07882562508328</v>
      </c>
      <c r="ES2" s="8">
        <f>Confirmed!ES2/'By Population Size'!$B2*100000</f>
        <v>104.87208552415711</v>
      </c>
      <c r="ET2" s="8">
        <f>Confirmed!ET2/'By Population Size'!$B2*100000</f>
        <v>107.13012971353896</v>
      </c>
      <c r="EU2" s="8">
        <f>Confirmed!EU2/'By Population Size'!$B2*100000</f>
        <v>108.91370366657006</v>
      </c>
      <c r="EV2" s="8">
        <f>Confirmed!EV2/'By Population Size'!$B2*100000</f>
        <v>111.24021658976665</v>
      </c>
      <c r="EW2" s="8">
        <f>Confirmed!EW2/'By Population Size'!$B2*100000</f>
        <v>113.27828075690358</v>
      </c>
      <c r="EX2" s="8">
        <f>Confirmed!EX2/'By Population Size'!$B2*100000</f>
        <v>114.9642896507889</v>
      </c>
      <c r="EY2" s="8">
        <f>Confirmed!EY2/'By Population Size'!$B2*100000</f>
        <v>116.73516282688976</v>
      </c>
      <c r="EZ2" s="8">
        <f>Confirmed!EZ2/'By Population Size'!$B2*100000</f>
        <v>118.85691100202247</v>
      </c>
      <c r="FA2" s="8">
        <f>Confirmed!FA2/'By Population Size'!$B2*100000</f>
        <v>121.00468935532832</v>
      </c>
      <c r="FB2" s="8">
        <f>Confirmed!FB2/'By Population Size'!$B2*100000</f>
        <v>123.29440851263011</v>
      </c>
      <c r="FC2" s="8">
        <f>Confirmed!FC2/'By Population Size'!$B2*100000</f>
        <v>125.75429242266162</v>
      </c>
      <c r="FD2" s="8">
        <f>Confirmed!FD2/'By Population Size'!$B2*100000</f>
        <v>128.03739178107855</v>
      </c>
      <c r="FE2" s="8">
        <f>Confirmed!FE2/'By Population Size'!$B2*100000</f>
        <v>130.161038658217</v>
      </c>
      <c r="FF2" s="8">
        <f>Confirmed!FF2/'By Population Size'!$B2*100000</f>
        <v>132.16699166913537</v>
      </c>
      <c r="FG2" s="8">
        <f>Confirmed!FG2/'By Population Size'!$B2*100000</f>
        <v>134.39507998565657</v>
      </c>
    </row>
    <row r="3" spans="1:163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</row>
    <row r="4" spans="1:163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</row>
    <row r="5" spans="1:163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3.343873718186367E-3</v>
      </c>
      <c r="P5" s="8">
        <f>Confirmed!P5/'By Population Size'!$B5*100000</f>
        <v>3.4776286669138219E-3</v>
      </c>
      <c r="Q5" s="8">
        <f>Confirmed!Q5/'By Population Size'!$B5*100000</f>
        <v>3.4776286669138219E-3</v>
      </c>
      <c r="R5" s="8">
        <f>Confirmed!R5/'By Population Size'!$B5*100000</f>
        <v>3.4776286669138219E-3</v>
      </c>
      <c r="S5" s="8">
        <f>Confirmed!S5/'By Population Size'!$B5*100000</f>
        <v>3.8788935130961853E-3</v>
      </c>
      <c r="T5" s="8">
        <f>Confirmed!T5/'By Population Size'!$B5*100000</f>
        <v>4.5476682567334586E-3</v>
      </c>
      <c r="U5" s="8">
        <f>Confirmed!U5/'By Population Size'!$B5*100000</f>
        <v>4.8151781541883685E-3</v>
      </c>
      <c r="V5" s="8">
        <f>Confirmed!V5/'By Population Size'!$B5*100000</f>
        <v>5.4839528978256422E-3</v>
      </c>
      <c r="W5" s="8">
        <f>Confirmed!W5/'By Population Size'!$B5*100000</f>
        <v>5.7514627952805512E-3</v>
      </c>
      <c r="X5" s="8">
        <f>Confirmed!X5/'By Population Size'!$B5*100000</f>
        <v>5.8852177440080061E-3</v>
      </c>
      <c r="Y5" s="8">
        <f>Confirmed!Y5/'By Population Size'!$B5*100000</f>
        <v>5.8852177440080061E-3</v>
      </c>
      <c r="Z5" s="8">
        <f>Confirmed!Z5/'By Population Size'!$B5*100000</f>
        <v>5.8852177440080061E-3</v>
      </c>
      <c r="AA5" s="8">
        <f>Confirmed!AA5/'By Population Size'!$B5*100000</f>
        <v>6.0189726927354602E-3</v>
      </c>
      <c r="AB5" s="8">
        <f>Confirmed!AB5/'By Population Size'!$B5*100000</f>
        <v>6.0189726927354602E-3</v>
      </c>
      <c r="AC5" s="8">
        <f>Confirmed!AC5/'By Population Size'!$B5*100000</f>
        <v>6.0189726927354602E-3</v>
      </c>
      <c r="AD5" s="8">
        <f>Confirmed!AD5/'By Population Size'!$B5*100000</f>
        <v>6.0189726927354602E-3</v>
      </c>
      <c r="AE5" s="8">
        <f>Confirmed!AE5/'By Population Size'!$B5*100000</f>
        <v>6.0189726927354602E-3</v>
      </c>
      <c r="AF5" s="8">
        <f>Confirmed!AF5/'By Population Size'!$B5*100000</f>
        <v>6.0189726927354602E-3</v>
      </c>
      <c r="AG5" s="8">
        <f>Confirmed!AG5/'By Population Size'!$B5*100000</f>
        <v>8.2928068211021912E-3</v>
      </c>
      <c r="AH5" s="8">
        <f>Confirmed!AH5/'By Population Size'!$B5*100000</f>
        <v>1.3910514667655288E-2</v>
      </c>
      <c r="AI5" s="8">
        <f>Confirmed!AI5/'By Population Size'!$B5*100000</f>
        <v>2.6349724899308574E-2</v>
      </c>
      <c r="AJ5" s="8">
        <f>Confirmed!AJ5/'By Population Size'!$B5*100000</f>
        <v>3.6782610900050042E-2</v>
      </c>
      <c r="AK5" s="8">
        <f>Confirmed!AK5/'By Population Size'!$B5*100000</f>
        <v>5.0559370618977868E-2</v>
      </c>
      <c r="AL5" s="8">
        <f>Confirmed!AL5/'By Population Size'!$B5*100000</f>
        <v>7.1425142620460791E-2</v>
      </c>
      <c r="AM5" s="8">
        <f>Confirmed!AM5/'By Population Size'!$B5*100000</f>
        <v>0.10660269413578138</v>
      </c>
      <c r="AN5" s="8">
        <f>Confirmed!AN5/'By Population Size'!$B5*100000</f>
        <v>0.14458909957437852</v>
      </c>
      <c r="AO5" s="8">
        <f>Confirmed!AO5/'By Population Size'!$B5*100000</f>
        <v>0.19421218555226419</v>
      </c>
      <c r="AP5" s="8">
        <f>Confirmed!AP5/'By Population Size'!$B5*100000</f>
        <v>0.2923883179182159</v>
      </c>
      <c r="AQ5" s="8">
        <f>Confirmed!AQ5/'By Population Size'!$B5*100000</f>
        <v>0.36220840115394731</v>
      </c>
      <c r="AR5" s="8">
        <f>Confirmed!AR5/'By Population Size'!$B5*100000</f>
        <v>0.4451364693649692</v>
      </c>
      <c r="AS5" s="8">
        <f>Confirmed!AS5/'By Population Size'!$B5*100000</f>
        <v>0.57354122014332565</v>
      </c>
      <c r="AT5" s="8">
        <f>Confirmed!AT5/'By Population Size'!$B5*100000</f>
        <v>0.75905933402830539</v>
      </c>
      <c r="AU5" s="8">
        <f>Confirmed!AU5/'By Population Size'!$B5*100000</f>
        <v>0.99206045471153137</v>
      </c>
      <c r="AV5" s="8">
        <f>Confirmed!AV5/'By Population Size'!$B5*100000</f>
        <v>1.2766909856035549</v>
      </c>
      <c r="AW5" s="8">
        <f>Confirmed!AW5/'By Population Size'!$B5*100000</f>
        <v>1.6150910058840151</v>
      </c>
      <c r="AX5" s="8">
        <f>Confirmed!AX5/'By Population Size'!$B5*100000</f>
        <v>1.9861272336539746</v>
      </c>
      <c r="AY5" s="8">
        <f>Confirmed!AY5/'By Population Size'!$B5*100000</f>
        <v>2.4363463910705869</v>
      </c>
      <c r="AZ5" s="8">
        <f>Confirmed!AZ5/'By Population Size'!$B5*100000</f>
        <v>3.1053886446053154</v>
      </c>
      <c r="BA5" s="8">
        <f>Confirmed!BA5/'By Population Size'!$B5*100000</f>
        <v>3.5529327030473783</v>
      </c>
      <c r="BB5" s="8">
        <f>Confirmed!BB5/'By Population Size'!$B5*100000</f>
        <v>5.0580771410774261</v>
      </c>
      <c r="BC5" s="8">
        <f>Confirmed!BC5/'By Population Size'!$B5*100000</f>
        <v>6.1334669288461612</v>
      </c>
      <c r="BD5" s="8">
        <f>Confirmed!BD5/'By Population Size'!$B5*100000</f>
        <v>7.2397541097709395</v>
      </c>
      <c r="BE5" s="8">
        <f>Confirmed!BE5/'By Population Size'!$B5*100000</f>
        <v>8.6630405191797859</v>
      </c>
      <c r="BF5" s="8">
        <f>Confirmed!BF5/'By Population Size'!$B5*100000</f>
        <v>10.127523452796687</v>
      </c>
      <c r="BG5" s="8">
        <f>Confirmed!BG5/'By Population Size'!$B5*100000</f>
        <v>11.920909805334398</v>
      </c>
      <c r="BH5" s="8">
        <f>Confirmed!BH5/'By Population Size'!$B5*100000</f>
        <v>14.353778567738072</v>
      </c>
      <c r="BI5" s="8">
        <f>Confirmed!BI5/'By Population Size'!$B5*100000</f>
        <v>17.066195172982127</v>
      </c>
      <c r="BJ5" s="8">
        <f>Confirmed!BJ5/'By Population Size'!$B5*100000</f>
        <v>19.918920719441278</v>
      </c>
      <c r="BK5" s="8">
        <f>Confirmed!BK5/'By Population Size'!$B5*100000</f>
        <v>22.4811305172644</v>
      </c>
      <c r="BL5" s="8">
        <f>Confirmed!BL5/'By Population Size'!$B5*100000</f>
        <v>25.862723130991913</v>
      </c>
      <c r="BM5" s="8">
        <f>Confirmed!BM5/'By Population Size'!$B5*100000</f>
        <v>28.984964899136884</v>
      </c>
      <c r="BN5" s="8">
        <f>Confirmed!BN5/'By Population Size'!$B5*100000</f>
        <v>32.935417309802261</v>
      </c>
      <c r="BO5" s="8">
        <f>Confirmed!BO5/'By Population Size'!$B5*100000</f>
        <v>37.663922257215233</v>
      </c>
      <c r="BP5" s="8">
        <f>Confirmed!BP5/'By Population Size'!$B5*100000</f>
        <v>42.558149586101528</v>
      </c>
      <c r="BQ5" s="8">
        <f>Confirmed!BQ5/'By Population Size'!$B5*100000</f>
        <v>47.537445062378488</v>
      </c>
      <c r="BR5" s="8">
        <f>Confirmed!BR5/'By Population Size'!$B5*100000</f>
        <v>51.56587660815196</v>
      </c>
      <c r="BS5" s="8">
        <f>Confirmed!BS5/'By Population Size'!$B5*100000</f>
        <v>55.769794646655868</v>
      </c>
      <c r="BT5" s="8">
        <f>Confirmed!BT5/'By Population Size'!$B5*100000</f>
        <v>60.672047272465811</v>
      </c>
      <c r="BU5" s="8">
        <f>Confirmed!BU5/'By Population Size'!$B5*100000</f>
        <v>65.662979429282046</v>
      </c>
      <c r="BV5" s="8">
        <f>Confirmed!BV5/'By Population Size'!$B5*100000</f>
        <v>70.513736399831927</v>
      </c>
      <c r="BW5" s="8">
        <f>Confirmed!BW5/'By Population Size'!$B5*100000</f>
        <v>75.585991565474458</v>
      </c>
      <c r="BX5" s="8">
        <f>Confirmed!BX5/'By Population Size'!$B5*100000</f>
        <v>80.24226884057461</v>
      </c>
      <c r="BY5" s="8">
        <f>Confirmed!BY5/'By Population Size'!$B5*100000</f>
        <v>84.42344853779484</v>
      </c>
      <c r="BZ5" s="8">
        <f>Confirmed!BZ5/'By Population Size'!$B5*100000</f>
        <v>88.243623628399689</v>
      </c>
      <c r="CA5" s="8">
        <f>Confirmed!CA5/'By Population Size'!$B5*100000</f>
        <v>92.342009012357622</v>
      </c>
      <c r="CB5" s="8">
        <f>Confirmed!CB5/'By Population Size'!$B5*100000</f>
        <v>97.214969304396249</v>
      </c>
      <c r="CC5" s="8">
        <f>Confirmed!CC5/'By Population Size'!$B5*100000</f>
        <v>101.86509385185494</v>
      </c>
      <c r="CD5" s="8">
        <f>Confirmed!CD5/'By Population Size'!$B5*100000</f>
        <v>107.25983219887937</v>
      </c>
      <c r="CE5" s="8">
        <f>Confirmed!CE5/'By Population Size'!$B5*100000</f>
        <v>111.62198234172784</v>
      </c>
      <c r="CF5" s="8">
        <f>Confirmed!CF5/'By Population Size'!$B5*100000</f>
        <v>118.87270435729444</v>
      </c>
      <c r="CG5" s="8">
        <f>Confirmed!CG5/'By Population Size'!$B5*100000</f>
        <v>122.35233934843917</v>
      </c>
      <c r="CH5" s="8">
        <f>Confirmed!CH5/'By Population Size'!$B5*100000</f>
        <v>125.83959837166137</v>
      </c>
      <c r="CI5" s="8">
        <f>Confirmed!CI5/'By Population Size'!$B5*100000</f>
        <v>129.96353095082625</v>
      </c>
      <c r="CJ5" s="8">
        <f>Confirmed!CJ5/'By Population Size'!$B5*100000</f>
        <v>135.70081572154169</v>
      </c>
      <c r="CK5" s="8">
        <f>Confirmed!CK5/'By Population Size'!$B5*100000</f>
        <v>139.92305818802126</v>
      </c>
      <c r="CL5" s="8">
        <f>Confirmed!CL5/'By Population Size'!$B5*100000</f>
        <v>142.87971132964165</v>
      </c>
      <c r="CM5" s="8">
        <f>Confirmed!CM5/'By Population Size'!$B5*100000</f>
        <v>147.26513483356871</v>
      </c>
      <c r="CN5" s="8">
        <f>Confirmed!CN5/'By Population Size'!$B5*100000</f>
        <v>150.31434639970848</v>
      </c>
      <c r="CO5" s="8">
        <f>Confirmed!CO5/'By Population Size'!$B5*100000</f>
        <v>153.61100462099407</v>
      </c>
      <c r="CP5" s="8">
        <f>Confirmed!CP5/'By Population Size'!$B5*100000</f>
        <v>156.41062945280842</v>
      </c>
      <c r="CQ5" s="8">
        <f>Confirmed!CQ5/'By Population Size'!$B5*100000</f>
        <v>159.88304167672186</v>
      </c>
      <c r="CR5" s="8">
        <f>Confirmed!CR5/'By Population Size'!$B5*100000</f>
        <v>161.40477172839411</v>
      </c>
      <c r="CS5" s="8">
        <f>Confirmed!CS5/'By Population Size'!$B5*100000</f>
        <v>164.31153427413915</v>
      </c>
      <c r="CT5" s="8">
        <f>Confirmed!CT5/'By Population Size'!$B5*100000</f>
        <v>166.69424493077005</v>
      </c>
      <c r="CU5" s="8">
        <f>Confirmed!CU5/'By Population Size'!$B5*100000</f>
        <v>169.15038705425229</v>
      </c>
      <c r="CV5" s="8">
        <f>Confirmed!CV5/'By Population Size'!$B5*100000</f>
        <v>171.55209091360246</v>
      </c>
      <c r="CW5" s="8">
        <f>Confirmed!CW5/'By Population Size'!$B5*100000</f>
        <v>173.54236455066697</v>
      </c>
      <c r="CX5" s="8">
        <f>Confirmed!CX5/'By Population Size'!$B5*100000</f>
        <v>175.94687726394045</v>
      </c>
      <c r="CY5" s="8">
        <f>Confirmed!CY5/'By Population Size'!$B5*100000</f>
        <v>178.22619534520501</v>
      </c>
      <c r="CZ5" s="8">
        <f>Confirmed!CZ5/'By Population Size'!$B5*100000</f>
        <v>180.31411009484057</v>
      </c>
      <c r="DA5" s="8">
        <f>Confirmed!DA5/'By Population Size'!$B5*100000</f>
        <v>181.97387525359954</v>
      </c>
      <c r="DB5" s="8">
        <f>Confirmed!DB5/'By Population Size'!$B5*100000</f>
        <v>183.53439424040275</v>
      </c>
      <c r="DC5" s="8">
        <f>Confirmed!DC5/'By Population Size'!$B5*100000</f>
        <v>185.39305300791946</v>
      </c>
      <c r="DD5" s="8">
        <f>Confirmed!DD5/'By Population Size'!$B5*100000</f>
        <v>187.98522391425755</v>
      </c>
      <c r="DE5" s="8">
        <f>Confirmed!DE5/'By Population Size'!$B5*100000</f>
        <v>190.17452491502854</v>
      </c>
      <c r="DF5" s="8">
        <f>Confirmed!DF5/'By Population Size'!$B5*100000</f>
        <v>192.28638180048631</v>
      </c>
      <c r="DG5" s="8">
        <f>Confirmed!DG5/'By Population Size'!$B5*100000</f>
        <v>193.91458079134563</v>
      </c>
      <c r="DH5" s="8">
        <f>Confirmed!DH5/'By Population Size'!$B5*100000</f>
        <v>195.40889107852877</v>
      </c>
      <c r="DI5" s="8">
        <f>Confirmed!DI5/'By Population Size'!$B5*100000</f>
        <v>197.10905023180339</v>
      </c>
      <c r="DJ5" s="8">
        <f>Confirmed!DJ5/'By Population Size'!$B5*100000</f>
        <v>198.71237080219942</v>
      </c>
      <c r="DK5" s="8">
        <f>Confirmed!DK5/'By Population Size'!$B5*100000</f>
        <v>200.10475981845221</v>
      </c>
      <c r="DL5" s="8">
        <f>Confirmed!DL5/'By Population Size'!$B5*100000</f>
        <v>201.69309983459073</v>
      </c>
      <c r="DM5" s="8">
        <f>Confirmed!DM5/'By Population Size'!$B5*100000</f>
        <v>203.25388633129143</v>
      </c>
      <c r="DN5" s="8">
        <f>Confirmed!DN5/'By Population Size'!$B5*100000</f>
        <v>204.59919360559215</v>
      </c>
      <c r="DO5" s="8">
        <f>Confirmed!DO5/'By Population Size'!$B5*100000</f>
        <v>205.81515984447344</v>
      </c>
      <c r="DP5" s="8">
        <f>Confirmed!DP5/'By Population Size'!$B5*100000</f>
        <v>206.92211580014182</v>
      </c>
      <c r="DQ5" s="8">
        <f>Confirmed!DQ5/'By Population Size'!$B5*100000</f>
        <v>208.21191477072071</v>
      </c>
      <c r="DR5" s="8">
        <f>Confirmed!DR5/'By Population Size'!$B5*100000</f>
        <v>209.06366628421713</v>
      </c>
      <c r="DS5" s="8">
        <f>Confirmed!DS5/'By Population Size'!$B5*100000</f>
        <v>210.2457925210704</v>
      </c>
      <c r="DT5" s="8">
        <f>Confirmed!DT5/'By Population Size'!$B5*100000</f>
        <v>211.72672731338076</v>
      </c>
      <c r="DU5" s="8">
        <f>Confirmed!DU5/'By Population Size'!$B5*100000</f>
        <v>212.90671347105436</v>
      </c>
      <c r="DV5" s="8">
        <f>Confirmed!DV5/'By Population Size'!$B5*100000</f>
        <v>213.89850641586844</v>
      </c>
      <c r="DW5" s="8">
        <f>Confirmed!DW5/'By Population Size'!$B5*100000</f>
        <v>214.65930456423021</v>
      </c>
      <c r="DX5" s="8">
        <f>Confirmed!DX5/'By Population Size'!$B5*100000</f>
        <v>215.91860740649921</v>
      </c>
      <c r="DY5" s="8">
        <f>Confirmed!DY5/'By Population Size'!$B5*100000</f>
        <v>216.89060461890162</v>
      </c>
      <c r="DZ5" s="8">
        <f>Confirmed!DZ5/'By Population Size'!$B5*100000</f>
        <v>218.54889847322457</v>
      </c>
      <c r="EA5" s="8">
        <f>Confirmed!EA5/'By Population Size'!$B5*100000</f>
        <v>219.73624115307823</v>
      </c>
      <c r="EB5" s="8">
        <f>Confirmed!EB5/'By Population Size'!$B5*100000</f>
        <v>220.90084549164814</v>
      </c>
      <c r="EC5" s="8">
        <f>Confirmed!EC5/'By Population Size'!$B5*100000</f>
        <v>221.76423368568385</v>
      </c>
      <c r="ED5" s="8">
        <f>Confirmed!ED5/'By Population Size'!$B5*100000</f>
        <v>222.47246613919572</v>
      </c>
      <c r="EE5" s="8">
        <f>Confirmed!EE5/'By Population Size'!$B5*100000</f>
        <v>223.16264167462941</v>
      </c>
      <c r="EF5" s="8">
        <f>Confirmed!EF5/'By Population Size'!$B5*100000</f>
        <v>224.29220221663275</v>
      </c>
      <c r="EG5" s="8">
        <f>Confirmed!EG5/'By Population Size'!$B5*100000</f>
        <v>225.32973935391163</v>
      </c>
      <c r="EH5" s="8">
        <f>Confirmed!EH5/'By Population Size'!$B5*100000</f>
        <v>226.39683633485924</v>
      </c>
      <c r="EI5" s="8">
        <f>Confirmed!EI5/'By Population Size'!$B5*100000</f>
        <v>227.43798485575377</v>
      </c>
      <c r="EJ5" s="8">
        <f>Confirmed!EJ5/'By Population Size'!$B5*100000</f>
        <v>228.3350792968688</v>
      </c>
      <c r="EK5" s="8">
        <f>Confirmed!EK5/'By Population Size'!$B5*100000</f>
        <v>229.11045673464184</v>
      </c>
      <c r="EL5" s="8">
        <f>Confirmed!EL5/'By Population Size'!$B5*100000</f>
        <v>230.06372825422244</v>
      </c>
      <c r="EM5" s="8">
        <f>Confirmed!EM5/'By Population Size'!$B5*100000</f>
        <v>230.86665921143333</v>
      </c>
      <c r="EN5" s="8">
        <f>Confirmed!EN5/'By Population Size'!$B5*100000</f>
        <v>231.86460488388889</v>
      </c>
      <c r="EO5" s="8">
        <f>Confirmed!EO5/'By Population Size'!$B5*100000</f>
        <v>232.96728068119802</v>
      </c>
      <c r="EP5" s="8">
        <f>Confirmed!EP5/'By Population Size'!$B5*100000</f>
        <v>233.99518746216847</v>
      </c>
      <c r="EQ5" s="8">
        <f>Confirmed!EQ5/'By Population Size'!$B5*100000</f>
        <v>234.94377755854359</v>
      </c>
      <c r="ER5" s="8">
        <f>Confirmed!ER5/'By Population Size'!$B5*100000</f>
        <v>235.76115405021707</v>
      </c>
      <c r="ES5" s="8">
        <f>Confirmed!ES5/'By Population Size'!$B5*100000</f>
        <v>236.721113317234</v>
      </c>
      <c r="ET5" s="8">
        <f>Confirmed!ET5/'By Population Size'!$B5*100000</f>
        <v>237.74420492005029</v>
      </c>
      <c r="EU5" s="8">
        <f>Confirmed!EU5/'By Population Size'!$B5*100000</f>
        <v>238.89877763746571</v>
      </c>
      <c r="EV5" s="8">
        <f>Confirmed!EV5/'By Population Size'!$B5*100000</f>
        <v>240.00051715013376</v>
      </c>
      <c r="EW5" s="8">
        <f>Confirmed!EW5/'By Population Size'!$B5*100000</f>
        <v>240.87794961378583</v>
      </c>
      <c r="EX5" s="8">
        <f>Confirmed!EX5/'By Population Size'!$B5*100000</f>
        <v>241.6245697375825</v>
      </c>
      <c r="EY5" s="8">
        <f>Confirmed!EY5/'By Population Size'!$B5*100000</f>
        <v>242.31046511465692</v>
      </c>
      <c r="EZ5" s="8">
        <f>Confirmed!EZ5/'By Population Size'!$B5*100000</f>
        <v>243.33837189562738</v>
      </c>
      <c r="FA5" s="8">
        <f>Confirmed!FA5/'By Population Size'!$B5*100000</f>
        <v>244.24977811625627</v>
      </c>
      <c r="FB5" s="8">
        <f>Confirmed!FB5/'By Population Size'!$B5*100000</f>
        <v>245.19596062355427</v>
      </c>
      <c r="FC5" s="8">
        <f>Confirmed!FC5/'By Population Size'!$B5*100000</f>
        <v>246.37367294709952</v>
      </c>
      <c r="FD5" s="8">
        <f>Confirmed!FD5/'By Population Size'!$B5*100000</f>
        <v>247.0873893535092</v>
      </c>
      <c r="FE5" s="8">
        <f>Confirmed!FE5/'By Population Size'!$B5*100000</f>
        <v>247.64715381393361</v>
      </c>
      <c r="FF5" s="8">
        <f>Confirmed!FF5/'By Population Size'!$B5*100000</f>
        <v>248.80747799414428</v>
      </c>
      <c r="FG5" s="8">
        <f>Confirmed!FG5/'By Population Size'!$B5*100000</f>
        <v>249.54058886811947</v>
      </c>
    </row>
    <row r="6" spans="1:163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2.9484606860728942E-3</v>
      </c>
      <c r="P6" s="8">
        <f>Confirmed!P6/'By Population Size'!$B6*100000</f>
        <v>2.9484606860728942E-3</v>
      </c>
      <c r="Q6" s="8">
        <f>Confirmed!Q6/'By Population Size'!$B6*100000</f>
        <v>2.9484606860728942E-3</v>
      </c>
      <c r="R6" s="8">
        <f>Confirmed!R6/'By Population Size'!$B6*100000</f>
        <v>2.9484606860728942E-3</v>
      </c>
      <c r="S6" s="8">
        <f>Confirmed!S6/'By Population Size'!$B6*100000</f>
        <v>4.4226910291093411E-3</v>
      </c>
      <c r="T6" s="8">
        <f>Confirmed!T6/'By Population Size'!$B6*100000</f>
        <v>4.4226910291093411E-3</v>
      </c>
      <c r="U6" s="8">
        <f>Confirmed!U6/'By Population Size'!$B6*100000</f>
        <v>4.4226910291093411E-3</v>
      </c>
      <c r="V6" s="8">
        <f>Confirmed!V6/'By Population Size'!$B6*100000</f>
        <v>1.1793842744291577E-2</v>
      </c>
      <c r="W6" s="8">
        <f>Confirmed!W6/'By Population Size'!$B6*100000</f>
        <v>1.1793842744291577E-2</v>
      </c>
      <c r="X6" s="8">
        <f>Confirmed!X6/'By Population Size'!$B6*100000</f>
        <v>1.3268073087328025E-2</v>
      </c>
      <c r="Y6" s="8">
        <f>Confirmed!Y6/'By Population Size'!$B6*100000</f>
        <v>1.3268073087328025E-2</v>
      </c>
      <c r="Z6" s="8">
        <f>Confirmed!Z6/'By Population Size'!$B6*100000</f>
        <v>1.3268073087328025E-2</v>
      </c>
      <c r="AA6" s="8">
        <f>Confirmed!AA6/'By Population Size'!$B6*100000</f>
        <v>1.3268073087328025E-2</v>
      </c>
      <c r="AB6" s="8">
        <f>Confirmed!AB6/'By Population Size'!$B6*100000</f>
        <v>1.3268073087328025E-2</v>
      </c>
      <c r="AC6" s="8">
        <f>Confirmed!AC6/'By Population Size'!$B6*100000</f>
        <v>1.3268073087328025E-2</v>
      </c>
      <c r="AD6" s="8">
        <f>Confirmed!AD6/'By Population Size'!$B6*100000</f>
        <v>1.3268073087328025E-2</v>
      </c>
      <c r="AE6" s="8">
        <f>Confirmed!AE6/'By Population Size'!$B6*100000</f>
        <v>1.3268073087328025E-2</v>
      </c>
      <c r="AF6" s="8">
        <f>Confirmed!AF6/'By Population Size'!$B6*100000</f>
        <v>1.3268073087328025E-2</v>
      </c>
      <c r="AG6" s="8">
        <f>Confirmed!AG6/'By Population Size'!$B6*100000</f>
        <v>1.3268073087328025E-2</v>
      </c>
      <c r="AH6" s="8">
        <f>Confirmed!AH6/'By Population Size'!$B6*100000</f>
        <v>1.3268073087328025E-2</v>
      </c>
      <c r="AI6" s="8">
        <f>Confirmed!AI6/'By Population Size'!$B6*100000</f>
        <v>1.3268073087328025E-2</v>
      </c>
      <c r="AJ6" s="8">
        <f>Confirmed!AJ6/'By Population Size'!$B6*100000</f>
        <v>1.9164994459473814E-2</v>
      </c>
      <c r="AK6" s="8">
        <f>Confirmed!AK6/'By Population Size'!$B6*100000</f>
        <v>1.9164994459473814E-2</v>
      </c>
      <c r="AL6" s="8">
        <f>Confirmed!AL6/'By Population Size'!$B6*100000</f>
        <v>1.9164994459473814E-2</v>
      </c>
      <c r="AM6" s="8">
        <f>Confirmed!AM6/'By Population Size'!$B6*100000</f>
        <v>2.2113455145546707E-2</v>
      </c>
      <c r="AN6" s="8">
        <f>Confirmed!AN6/'By Population Size'!$B6*100000</f>
        <v>2.9484606860728943E-2</v>
      </c>
      <c r="AO6" s="8">
        <f>Confirmed!AO6/'By Population Size'!$B6*100000</f>
        <v>3.3907297889838289E-2</v>
      </c>
      <c r="AP6" s="8">
        <f>Confirmed!AP6/'By Population Size'!$B6*100000</f>
        <v>5.30722923493121E-2</v>
      </c>
      <c r="AQ6" s="8">
        <f>Confirmed!AQ6/'By Population Size'!$B6*100000</f>
        <v>5.8969213721457886E-2</v>
      </c>
      <c r="AR6" s="8">
        <f>Confirmed!AR6/'By Population Size'!$B6*100000</f>
        <v>7.5185747494858804E-2</v>
      </c>
      <c r="AS6" s="8">
        <f>Confirmed!AS6/'By Population Size'!$B6*100000</f>
        <v>0.12678380950113444</v>
      </c>
      <c r="AT6" s="8">
        <f>Confirmed!AT6/'By Population Size'!$B6*100000</f>
        <v>0.17101071979222787</v>
      </c>
      <c r="AU6" s="8">
        <f>Confirmed!AU6/'By Population Size'!$B6*100000</f>
        <v>0.24177377625797736</v>
      </c>
      <c r="AV6" s="8">
        <f>Confirmed!AV6/'By Population Size'!$B6*100000</f>
        <v>0.30516568100854452</v>
      </c>
      <c r="AW6" s="8">
        <f>Confirmed!AW6/'By Population Size'!$B6*100000</f>
        <v>0.40393911399198651</v>
      </c>
      <c r="AX6" s="8">
        <f>Confirmed!AX6/'By Population Size'!$B6*100000</f>
        <v>0.47470217045773599</v>
      </c>
      <c r="AY6" s="8">
        <f>Confirmed!AY6/'By Population Size'!$B6*100000</f>
        <v>0.56610445172599566</v>
      </c>
      <c r="AZ6" s="8">
        <f>Confirmed!AZ6/'By Population Size'!$B6*100000</f>
        <v>0.67667172745372917</v>
      </c>
      <c r="BA6" s="8">
        <f>Confirmed!BA6/'By Population Size'!$B6*100000</f>
        <v>0.67667172745372917</v>
      </c>
      <c r="BB6" s="8">
        <f>Confirmed!BB6/'By Population Size'!$B6*100000</f>
        <v>1.1823327351152306</v>
      </c>
      <c r="BC6" s="8">
        <f>Confirmed!BC6/'By Population Size'!$B6*100000</f>
        <v>1.6865195124336954</v>
      </c>
      <c r="BD6" s="8">
        <f>Confirmed!BD6/'By Population Size'!$B6*100000</f>
        <v>1.687993742776732</v>
      </c>
      <c r="BE6" s="8">
        <f>Confirmed!BE6/'By Population Size'!$B6*100000</f>
        <v>2.2865312620495297</v>
      </c>
      <c r="BF6" s="8">
        <f>Confirmed!BF6/'By Population Size'!$B6*100000</f>
        <v>2.8894914723514367</v>
      </c>
      <c r="BG6" s="8">
        <f>Confirmed!BG6/'By Population Size'!$B6*100000</f>
        <v>3.8949165663022933</v>
      </c>
      <c r="BH6" s="8">
        <f>Confirmed!BH6/'By Population Size'!$B6*100000</f>
        <v>4.0040096116869908</v>
      </c>
      <c r="BI6" s="8">
        <f>Confirmed!BI6/'By Population Size'!$B6*100000</f>
        <v>5.9175605969482987</v>
      </c>
      <c r="BJ6" s="8">
        <f>Confirmed!BJ6/'By Population Size'!$B6*100000</f>
        <v>7.469925148165677</v>
      </c>
      <c r="BK6" s="8">
        <f>Confirmed!BK6/'By Population Size'!$B6*100000</f>
        <v>8.4694533207443889</v>
      </c>
      <c r="BL6" s="8">
        <f>Confirmed!BL6/'By Population Size'!$B6*100000</f>
        <v>9.915673287263143</v>
      </c>
      <c r="BM6" s="8">
        <f>Confirmed!BM6/'By Population Size'!$B6*100000</f>
        <v>12.035616520549555</v>
      </c>
      <c r="BN6" s="8">
        <f>Confirmed!BN6/'By Population Size'!$B6*100000</f>
        <v>14.211580506871352</v>
      </c>
      <c r="BO6" s="8">
        <f>Confirmed!BO6/'By Population Size'!$B6*100000</f>
        <v>17.413608811946514</v>
      </c>
      <c r="BP6" s="8">
        <f>Confirmed!BP6/'By Population Size'!$B6*100000</f>
        <v>21.737526408072412</v>
      </c>
      <c r="BQ6" s="8">
        <f>Confirmed!BQ6/'By Population Size'!$B6*100000</f>
        <v>25.521875698646973</v>
      </c>
      <c r="BR6" s="8">
        <f>Confirmed!BR6/'By Population Size'!$B6*100000</f>
        <v>29.160276185260923</v>
      </c>
      <c r="BS6" s="8">
        <f>Confirmed!BS6/'By Population Size'!$B6*100000</f>
        <v>33.100893892197348</v>
      </c>
      <c r="BT6" s="8">
        <f>Confirmed!BT6/'By Population Size'!$B6*100000</f>
        <v>37.564863370911709</v>
      </c>
      <c r="BU6" s="8">
        <f>Confirmed!BU6/'By Population Size'!$B6*100000</f>
        <v>44.038208807184752</v>
      </c>
      <c r="BV6" s="8">
        <f>Confirmed!BV6/'By Population Size'!$B6*100000</f>
        <v>50.387718894642731</v>
      </c>
      <c r="BW6" s="8">
        <f>Confirmed!BW6/'By Population Size'!$B6*100000</f>
        <v>57.045343123795327</v>
      </c>
      <c r="BX6" s="8">
        <f>Confirmed!BX6/'By Population Size'!$B6*100000</f>
        <v>62.628253432874352</v>
      </c>
      <c r="BY6" s="8">
        <f>Confirmed!BY6/'By Population Size'!$B6*100000</f>
        <v>71.413192047028545</v>
      </c>
      <c r="BZ6" s="8">
        <f>Confirmed!BZ6/'By Population Size'!$B6*100000</f>
        <v>77.078659255317604</v>
      </c>
      <c r="CA6" s="8">
        <f>Confirmed!CA6/'By Population Size'!$B6*100000</f>
        <v>82.489084614261373</v>
      </c>
      <c r="CB6" s="8">
        <f>Confirmed!CB6/'By Population Size'!$B6*100000</f>
        <v>90.629784568508626</v>
      </c>
      <c r="CC6" s="8">
        <f>Confirmed!CC6/'By Population Size'!$B6*100000</f>
        <v>97.113449617182923</v>
      </c>
      <c r="CD6" s="8">
        <f>Confirmed!CD6/'By Population Size'!$B6*100000</f>
        <v>109.98790320292022</v>
      </c>
      <c r="CE6" s="8">
        <f>Confirmed!CE6/'By Population Size'!$B6*100000</f>
        <v>117.75562288037925</v>
      </c>
      <c r="CF6" s="8">
        <f>Confirmed!CF6/'By Population Size'!$B6*100000</f>
        <v>125.61621906944958</v>
      </c>
      <c r="CG6" s="8">
        <f>Confirmed!CG6/'By Population Size'!$B6*100000</f>
        <v>132.04976028646064</v>
      </c>
      <c r="CH6" s="8">
        <f>Confirmed!CH6/'By Population Size'!$B6*100000</f>
        <v>139.81747996391968</v>
      </c>
      <c r="CI6" s="8">
        <f>Confirmed!CI6/'By Population Size'!$B6*100000</f>
        <v>146.65496029492274</v>
      </c>
      <c r="CJ6" s="8">
        <f>Confirmed!CJ6/'By Population Size'!$B6*100000</f>
        <v>153.52782215415866</v>
      </c>
      <c r="CK6" s="8">
        <f>Confirmed!CK6/'By Population Size'!$B6*100000</f>
        <v>161.81889360339562</v>
      </c>
      <c r="CL6" s="8">
        <f>Confirmed!CL6/'By Population Size'!$B6*100000</f>
        <v>169.99350085553274</v>
      </c>
      <c r="CM6" s="8">
        <f>Confirmed!CM6/'By Population Size'!$B6*100000</f>
        <v>178.62954220504022</v>
      </c>
      <c r="CN6" s="8">
        <f>Confirmed!CN6/'By Population Size'!$B6*100000</f>
        <v>185.53483713182297</v>
      </c>
      <c r="CO6" s="8">
        <f>Confirmed!CO6/'By Population Size'!$B6*100000</f>
        <v>191.89761529236827</v>
      </c>
      <c r="CP6" s="8">
        <f>Confirmed!CP6/'By Population Size'!$B6*100000</f>
        <v>198.48152800436901</v>
      </c>
      <c r="CQ6" s="8">
        <f>Confirmed!CQ6/'By Population Size'!$B6*100000</f>
        <v>205.27330719473792</v>
      </c>
      <c r="CR6" s="8">
        <f>Confirmed!CR6/'By Population Size'!$B6*100000</f>
        <v>213.22383143473348</v>
      </c>
      <c r="CS6" s="8">
        <f>Confirmed!CS6/'By Population Size'!$B6*100000</f>
        <v>220.49031279556016</v>
      </c>
      <c r="CT6" s="8">
        <f>Confirmed!CT6/'By Population Size'!$B6*100000</f>
        <v>227.07717396824697</v>
      </c>
      <c r="CU6" s="8">
        <f>Confirmed!CU6/'By Population Size'!$B6*100000</f>
        <v>233.43258097707712</v>
      </c>
      <c r="CV6" s="8">
        <f>Confirmed!CV6/'By Population Size'!$B6*100000</f>
        <v>239.33245080990898</v>
      </c>
      <c r="CW6" s="8">
        <f>Confirmed!CW6/'By Population Size'!$B6*100000</f>
        <v>245.36352714327109</v>
      </c>
      <c r="CX6" s="8">
        <f>Confirmed!CX6/'By Population Size'!$B6*100000</f>
        <v>254.26787841521121</v>
      </c>
      <c r="CY6" s="8">
        <f>Confirmed!CY6/'By Population Size'!$B6*100000</f>
        <v>263.41400346340936</v>
      </c>
      <c r="CZ6" s="8">
        <f>Confirmed!CZ6/'By Population Size'!$B6*100000</f>
        <v>270.51242256512984</v>
      </c>
      <c r="DA6" s="8">
        <f>Confirmed!DA6/'By Population Size'!$B6*100000</f>
        <v>276.91353071459412</v>
      </c>
      <c r="DB6" s="8">
        <f>Confirmed!DB6/'By Population Size'!$B6*100000</f>
        <v>282.79570978330952</v>
      </c>
      <c r="DC6" s="8">
        <f>Confirmed!DC6/'By Population Size'!$B6*100000</f>
        <v>289.29853982644329</v>
      </c>
      <c r="DD6" s="8">
        <f>Confirmed!DD6/'By Population Size'!$B6*100000</f>
        <v>298.31493260445421</v>
      </c>
      <c r="DE6" s="8">
        <f>Confirmed!DE6/'By Population Size'!$B6*100000</f>
        <v>306.59715867163294</v>
      </c>
      <c r="DF6" s="8">
        <f>Confirmed!DF6/'By Population Size'!$B6*100000</f>
        <v>313.4552782274385</v>
      </c>
      <c r="DG6" s="8">
        <f>Confirmed!DG6/'By Population Size'!$B6*100000</f>
        <v>319.19887964390853</v>
      </c>
      <c r="DH6" s="8">
        <f>Confirmed!DH6/'By Population Size'!$B6*100000</f>
        <v>324.98375950998349</v>
      </c>
      <c r="DI6" s="8">
        <f>Confirmed!DI6/'By Population Size'!$B6*100000</f>
        <v>330.70819593199406</v>
      </c>
      <c r="DJ6" s="8">
        <f>Confirmed!DJ6/'By Population Size'!$B6*100000</f>
        <v>335.73384717140527</v>
      </c>
      <c r="DK6" s="8">
        <f>Confirmed!DK6/'By Population Size'!$B6*100000</f>
        <v>340.51625040421555</v>
      </c>
      <c r="DL6" s="8">
        <f>Confirmed!DL6/'By Population Size'!$B6*100000</f>
        <v>345.60971623940645</v>
      </c>
      <c r="DM6" s="8">
        <f>Confirmed!DM6/'By Population Size'!$B6*100000</f>
        <v>350.86387318198837</v>
      </c>
      <c r="DN6" s="8">
        <f>Confirmed!DN6/'By Population Size'!$B6*100000</f>
        <v>355.96028747786534</v>
      </c>
      <c r="DO6" s="8">
        <f>Confirmed!DO6/'By Population Size'!$B6*100000</f>
        <v>361.17021751015619</v>
      </c>
      <c r="DP6" s="8">
        <f>Confirmed!DP6/'By Population Size'!$B6*100000</f>
        <v>365.17127866115709</v>
      </c>
      <c r="DQ6" s="8">
        <f>Confirmed!DQ6/'By Population Size'!$B6*100000</f>
        <v>368.75218416439259</v>
      </c>
      <c r="DR6" s="8">
        <f>Confirmed!DR6/'By Population Size'!$B6*100000</f>
        <v>367.98705861635671</v>
      </c>
      <c r="DS6" s="8">
        <f>Confirmed!DS6/'By Population Size'!$B6*100000</f>
        <v>371.85986172751342</v>
      </c>
      <c r="DT6" s="8">
        <f>Confirmed!DT6/'By Population Size'!$B6*100000</f>
        <v>376.72187339884766</v>
      </c>
      <c r="DU6" s="8">
        <f>Confirmed!DU6/'By Population Size'!$B6*100000</f>
        <v>381.08559521423552</v>
      </c>
      <c r="DV6" s="8">
        <f>Confirmed!DV6/'By Population Size'!$B6*100000</f>
        <v>384.64143880163942</v>
      </c>
      <c r="DW6" s="8">
        <f>Confirmed!DW6/'By Population Size'!$B6*100000</f>
        <v>387.04590849113185</v>
      </c>
      <c r="DX6" s="8">
        <f>Confirmed!DX6/'By Population Size'!$B6*100000</f>
        <v>393.01948984111561</v>
      </c>
      <c r="DY6" s="8">
        <f>Confirmed!DY6/'By Population Size'!$B6*100000</f>
        <v>395.99743513404923</v>
      </c>
      <c r="DZ6" s="8">
        <f>Confirmed!DZ6/'By Population Size'!$B6*100000</f>
        <v>398.78225625204504</v>
      </c>
      <c r="EA6" s="8">
        <f>Confirmed!EA6/'By Population Size'!$B6*100000</f>
        <v>401.87666574207856</v>
      </c>
      <c r="EB6" s="8">
        <f>Confirmed!EB6/'By Population Size'!$B6*100000</f>
        <v>404.25312505505326</v>
      </c>
      <c r="EC6" s="8">
        <f>Confirmed!EC6/'By Population Size'!$B6*100000</f>
        <v>407.10870922951489</v>
      </c>
      <c r="ED6" s="8">
        <f>Confirmed!ED6/'By Population Size'!$B6*100000</f>
        <v>409.43799317151246</v>
      </c>
      <c r="EE6" s="8">
        <f>Confirmed!EE6/'By Population Size'!$B6*100000</f>
        <v>411.87931861958089</v>
      </c>
      <c r="EF6" s="8">
        <f>Confirmed!EF6/'By Population Size'!$B6*100000</f>
        <v>414.64792320380326</v>
      </c>
      <c r="EG6" s="8">
        <f>Confirmed!EG6/'By Population Size'!$B6*100000</f>
        <v>417.31480589435625</v>
      </c>
      <c r="EH6" s="8">
        <f>Confirmed!EH6/'By Population Size'!$B6*100000</f>
        <v>419.75465711208153</v>
      </c>
      <c r="EI6" s="8">
        <f>Confirmed!EI6/'By Population Size'!$B6*100000</f>
        <v>422.0544564472184</v>
      </c>
      <c r="EJ6" s="8">
        <f>Confirmed!EJ6/'By Population Size'!$B6*100000</f>
        <v>424.01076011242776</v>
      </c>
      <c r="EK6" s="8">
        <f>Confirmed!EK6/'By Population Size'!$B6*100000</f>
        <v>425.79900151853093</v>
      </c>
      <c r="EL6" s="8">
        <f>Confirmed!EL6/'By Population Size'!$B6*100000</f>
        <v>428.37448192781568</v>
      </c>
      <c r="EM6" s="8">
        <f>Confirmed!EM6/'By Population Size'!$B6*100000</f>
        <v>429.85903188325329</v>
      </c>
      <c r="EN6" s="8">
        <f>Confirmed!EN6/'By Population Size'!$B6*100000</f>
        <v>431.73425287959566</v>
      </c>
      <c r="EO6" s="8">
        <f>Confirmed!EO6/'By Population Size'!$B6*100000</f>
        <v>434.00751606855789</v>
      </c>
      <c r="EP6" s="8">
        <f>Confirmed!EP6/'By Population Size'!$B6*100000</f>
        <v>436.10976853772786</v>
      </c>
      <c r="EQ6" s="8">
        <f>Confirmed!EQ6/'By Population Size'!$B6*100000</f>
        <v>438.34175327708505</v>
      </c>
      <c r="ER6" s="8">
        <f>Confirmed!ER6/'By Population Size'!$B6*100000</f>
        <v>439.77617940085952</v>
      </c>
      <c r="ES6" s="8">
        <f>Confirmed!ES6/'By Population Size'!$B6*100000</f>
        <v>441.67056539166134</v>
      </c>
      <c r="ET6" s="8">
        <f>Confirmed!ET6/'By Population Size'!$B6*100000</f>
        <v>443.31728068483301</v>
      </c>
      <c r="EU6" s="8">
        <f>Confirmed!EU6/'By Population Size'!$B6*100000</f>
        <v>445.11289324265147</v>
      </c>
      <c r="EV6" s="8">
        <f>Confirmed!EV6/'By Population Size'!$B6*100000</f>
        <v>447.10310420575064</v>
      </c>
      <c r="EW6" s="8">
        <f>Confirmed!EW6/'By Population Size'!$B6*100000</f>
        <v>449.01223249998282</v>
      </c>
      <c r="EX6" s="8">
        <f>Confirmed!EX6/'By Population Size'!$B6*100000</f>
        <v>450.81521620951639</v>
      </c>
      <c r="EY6" s="8">
        <f>Confirmed!EY6/'By Population Size'!$B6*100000</f>
        <v>452.22752887814539</v>
      </c>
      <c r="EZ6" s="8">
        <f>Confirmed!EZ6/'By Population Size'!$B6*100000</f>
        <v>453.58529502408192</v>
      </c>
      <c r="FA6" s="8">
        <f>Confirmed!FA6/'By Population Size'!$B6*100000</f>
        <v>454.55091589877082</v>
      </c>
      <c r="FB6" s="8">
        <f>Confirmed!FB6/'By Population Size'!$B6*100000</f>
        <v>456.19910542228553</v>
      </c>
      <c r="FC6" s="8">
        <f>Confirmed!FC6/'By Population Size'!$B6*100000</f>
        <v>458.23501752601891</v>
      </c>
      <c r="FD6" s="8">
        <f>Confirmed!FD6/'By Population Size'!$B6*100000</f>
        <v>459.54855676166437</v>
      </c>
      <c r="FE6" s="8">
        <f>Confirmed!FE6/'By Population Size'!$B6*100000</f>
        <v>460.89452906485667</v>
      </c>
      <c r="FF6" s="8">
        <f>Confirmed!FF6/'By Population Size'!$B6*100000</f>
        <v>462.11814024957687</v>
      </c>
      <c r="FG6" s="8">
        <f>Confirmed!FG6/'By Population Size'!$B6*100000</f>
        <v>463.13535918627207</v>
      </c>
    </row>
    <row r="7" spans="1:163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</row>
    <row r="8" spans="1:163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</row>
    <row r="9" spans="1:163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</row>
    <row r="10" spans="1:163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</row>
    <row r="11" spans="1:163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2.6954687796980847</v>
      </c>
      <c r="BH11" s="8">
        <f>Confirmed!BH11/'By Population Size'!$B11*100000</f>
        <v>4.2796690194151887</v>
      </c>
      <c r="BI11" s="8">
        <f>Confirmed!BI11/'By Population Size'!$B11*100000</f>
        <v>5.8901768408951085</v>
      </c>
      <c r="BJ11" s="8">
        <f>Confirmed!BJ11/'By Population Size'!$B11*100000</f>
        <v>7.8070016776133224</v>
      </c>
      <c r="BK11" s="8">
        <f>Confirmed!BK11/'By Population Size'!$B11*100000</f>
        <v>10.20734172397224</v>
      </c>
      <c r="BL11" s="8">
        <f>Confirmed!BL11/'By Population Size'!$B11*100000</f>
        <v>13.258114050466967</v>
      </c>
      <c r="BM11" s="8">
        <f>Confirmed!BM11/'By Population Size'!$B11*100000</f>
        <v>16.361501540487318</v>
      </c>
      <c r="BN11" s="8">
        <f>Confirmed!BN11/'By Population Size'!$B11*100000</f>
        <v>19.970780803946635</v>
      </c>
      <c r="BO11" s="8">
        <f>Confirmed!BO11/'By Population Size'!$B11*100000</f>
        <v>25.424614650775744</v>
      </c>
      <c r="BP11" s="8">
        <f>Confirmed!BP11/'By Population Size'!$B11*100000</f>
        <v>30.920177765228626</v>
      </c>
      <c r="BQ11" s="8">
        <f>Confirmed!BQ11/'By Population Size'!$B11*100000</f>
        <v>36.907420511248603</v>
      </c>
      <c r="BR11" s="8">
        <f>Confirmed!BR11/'By Population Size'!$B11*100000</f>
        <v>42.695088499067914</v>
      </c>
      <c r="BS11" s="8">
        <f>Confirmed!BS11/'By Population Size'!$B11*100000</f>
        <v>49.195177896464152</v>
      </c>
      <c r="BT11" s="8">
        <f>Confirmed!BT11/'By Population Size'!$B11*100000</f>
        <v>57.060540071551301</v>
      </c>
      <c r="BU11" s="8">
        <f>Confirmed!BU11/'By Population Size'!$B11*100000</f>
        <v>64.76926630005066</v>
      </c>
      <c r="BV11" s="8">
        <f>Confirmed!BV11/'By Population Size'!$B11*100000</f>
        <v>73.961498231174957</v>
      </c>
      <c r="BW11" s="8">
        <f>Confirmed!BW11/'By Population Size'!$B11*100000</f>
        <v>83.620311756092647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111.03916205888868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159.64710634864724</v>
      </c>
      <c r="CF11" s="8">
        <f>Confirmed!CF11/'By Population Size'!$B11*100000</f>
        <v>168.28294804478787</v>
      </c>
      <c r="CG11" s="8">
        <f>Confirmed!CG11/'By Population Size'!$B11*100000</f>
        <v>175.93119707383246</v>
      </c>
      <c r="CH11" s="8">
        <f>Confirmed!CH11/'By Population Size'!$B11*100000</f>
        <v>184.10620251012793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220.8376343709632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244.69468001187192</v>
      </c>
      <c r="CP11" s="8">
        <f>Confirmed!CP11/'By Population Size'!$B11*100000</f>
        <v>253.22226752098857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292.8659789215672</v>
      </c>
      <c r="CU11" s="8">
        <f>Confirmed!CU11/'By Population Size'!$B11*100000</f>
        <v>299.6624065962917</v>
      </c>
      <c r="CV11" s="8">
        <f>Confirmed!CV11/'By Population Size'!$B11*100000</f>
        <v>307.0784231794301</v>
      </c>
      <c r="CW11" s="8">
        <f>Confirmed!CW11/'By Population Size'!$B11*100000</f>
        <v>315.36621859270866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389.64431496302922</v>
      </c>
      <c r="DG11" s="8">
        <f>Confirmed!DG11/'By Population Size'!$B11*100000</f>
        <v>397.42773053285515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415.75474105562176</v>
      </c>
      <c r="DK11" s="8">
        <f>Confirmed!DK11/'By Population Size'!$B11*100000</f>
        <v>422.16381226783864</v>
      </c>
      <c r="DL11" s="8">
        <f>Confirmed!DL11/'By Population Size'!$B11*100000</f>
        <v>430.51480635454737</v>
      </c>
      <c r="DM11" s="8">
        <f>Confirmed!DM11/'By Population Size'!$B11*100000</f>
        <v>438.16517208557298</v>
      </c>
      <c r="DN11" s="8">
        <f>Confirmed!DN11/'By Population Size'!$B11*100000</f>
        <v>445.75536300314093</v>
      </c>
      <c r="DO11" s="8">
        <f>Confirmed!DO11/'By Population Size'!$B11*100000</f>
        <v>451.50190649533101</v>
      </c>
      <c r="DP11" s="8">
        <f>Confirmed!DP11/'By Population Size'!$B11*100000</f>
        <v>458.06610172414935</v>
      </c>
      <c r="DQ11" s="8">
        <f>Confirmed!DQ11/'By Population Size'!$B11*100000</f>
        <v>464.26440989626639</v>
      </c>
      <c r="DR11" s="8">
        <f>Confirmed!DR11/'By Population Size'!$B11*100000</f>
        <v>471.40434806389385</v>
      </c>
      <c r="DS11" s="8">
        <f>Confirmed!DS11/'By Population Size'!$B11*100000</f>
        <v>479.12637927627327</v>
      </c>
      <c r="DT11" s="8">
        <f>Confirmed!DT11/'By Population Size'!$B11*100000</f>
        <v>486.42507009246935</v>
      </c>
      <c r="DU11" s="8">
        <f>Confirmed!DU11/'By Population Size'!$B11*100000</f>
        <v>493.02524925496328</v>
      </c>
      <c r="DV11" s="8">
        <f>Confirmed!DV11/'By Population Size'!$B11*100000</f>
        <v>499.31155175228696</v>
      </c>
      <c r="DW11" s="8">
        <f>Confirmed!DW11/'By Population Size'!$B11*100000</f>
        <v>505.04781412056968</v>
      </c>
      <c r="DX11" s="8">
        <f>Confirmed!DX11/'By Population Size'!$B11*100000</f>
        <v>510.74718539718515</v>
      </c>
      <c r="DY11" s="8">
        <f>Confirmed!DY11/'By Population Size'!$B11*100000</f>
        <v>516.30080662311457</v>
      </c>
      <c r="DZ11" s="8">
        <f>Confirmed!DZ11/'By Population Size'!$B11*100000</f>
        <v>523.20609325685757</v>
      </c>
      <c r="EA11" s="8">
        <f>Confirmed!EA11/'By Population Size'!$B11*100000</f>
        <v>530.61092155809683</v>
      </c>
      <c r="EB11" s="8">
        <f>Confirmed!EB11/'By Population Size'!$B11*100000</f>
        <v>537.94257244799576</v>
      </c>
      <c r="EC11" s="8">
        <f>Confirmed!EC11/'By Population Size'!$B11*100000</f>
        <v>544.02930018711891</v>
      </c>
      <c r="ED11" s="8">
        <f>Confirmed!ED11/'By Population Size'!$B11*100000</f>
        <v>549.27690678380725</v>
      </c>
      <c r="EE11" s="8">
        <f>Confirmed!EE11/'By Population Size'!$B11*100000</f>
        <v>555.59405265285284</v>
      </c>
      <c r="EF11" s="8">
        <f>Confirmed!EF11/'By Population Size'!$B11*100000</f>
        <v>561.6057886646521</v>
      </c>
      <c r="EG11" s="8">
        <f>Confirmed!EG11/'By Population Size'!$B11*100000</f>
        <v>568.04509847659619</v>
      </c>
      <c r="EH11" s="8">
        <f>Confirmed!EH11/'By Population Size'!$B11*100000</f>
        <v>575.69879045359187</v>
      </c>
      <c r="EI11" s="8">
        <f>Confirmed!EI11/'By Population Size'!$B11*100000</f>
        <v>582.55811441574917</v>
      </c>
      <c r="EJ11" s="8">
        <f>Confirmed!EJ11/'By Population Size'!$B11*100000</f>
        <v>587.93181597330079</v>
      </c>
      <c r="EK11" s="8">
        <f>Confirmed!EK11/'By Population Size'!$B11*100000</f>
        <v>593.21510411766747</v>
      </c>
      <c r="EL11" s="8">
        <f>Confirmed!EL11/'By Population Size'!$B11*100000</f>
        <v>598.68435965035758</v>
      </c>
      <c r="EM11" s="8">
        <f>Confirmed!EM11/'By Population Size'!$B11*100000</f>
        <v>604.98426951755857</v>
      </c>
      <c r="EN11" s="8">
        <f>Confirmed!EN11/'By Population Size'!$B11*100000</f>
        <v>611.90528022315982</v>
      </c>
      <c r="EO11" s="8">
        <f>Confirmed!EO11/'By Population Size'!$B11*100000</f>
        <v>619.58467500992367</v>
      </c>
      <c r="EP11" s="8">
        <f>Confirmed!EP11/'By Population Size'!$B11*100000</f>
        <v>627.30761338029492</v>
      </c>
      <c r="EQ11" s="8">
        <f>Confirmed!EQ11/'By Population Size'!$B11*100000</f>
        <v>633.21381667904552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662.54344409861426</v>
      </c>
      <c r="EV11" s="8">
        <f>Confirmed!EV11/'By Population Size'!$B11*100000</f>
        <v>672.07676743466345</v>
      </c>
      <c r="EW11" s="8">
        <f>Confirmed!EW11/'By Population Size'!$B11*100000</f>
        <v>681.97023249346546</v>
      </c>
      <c r="EX11" s="8">
        <f>Confirmed!EX11/'By Population Size'!$B11*100000</f>
        <v>689.94052260960666</v>
      </c>
      <c r="EY11" s="8">
        <f>Confirmed!EY11/'By Population Size'!$B11*100000</f>
        <v>699.20774626805485</v>
      </c>
      <c r="EZ11" s="8">
        <f>Confirmed!EZ11/'By Population Size'!$B11*100000</f>
        <v>709.84840712612026</v>
      </c>
      <c r="FA11" s="8">
        <f>Confirmed!FA11/'By Population Size'!$B11*100000</f>
        <v>720.38232572714821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759.03451344266625</v>
      </c>
      <c r="FE11" s="8">
        <f>Confirmed!FE11/'By Population Size'!$B11*100000</f>
        <v>770.78069750676457</v>
      </c>
      <c r="FF11" s="8">
        <f>Confirmed!FF11/'By Population Size'!$B11*100000</f>
        <v>783.37658622320191</v>
      </c>
      <c r="FG11" s="8">
        <f>Confirmed!FG11/'By Population Size'!$B11*100000</f>
        <v>796.91319777715819</v>
      </c>
    </row>
    <row r="12" spans="1:163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</row>
    <row r="14" spans="1:163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" si="28">FG1</f>
        <v>6/30/20</v>
      </c>
    </row>
    <row r="15" spans="1:163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2.5747938685809858E-2</v>
      </c>
      <c r="AE15" s="7">
        <f>Deaths!AE3/'By Population Size'!$B15*100000</f>
        <v>2.7223281460532399E-2</v>
      </c>
      <c r="AF15" s="7">
        <f>Deaths!AF3/'By Population Size'!$B15*100000</f>
        <v>2.8826914911317763E-2</v>
      </c>
      <c r="AG15" s="7">
        <f>Deaths!AG3/'By Population Size'!$B15*100000</f>
        <v>2.8878231181742896E-2</v>
      </c>
      <c r="AH15" s="7">
        <f>Deaths!AH3/'By Population Size'!$B15*100000</f>
        <v>3.1533848176243467E-2</v>
      </c>
      <c r="AI15" s="7">
        <f>Deaths!AI3/'By Population Size'!$B15*100000</f>
        <v>3.1674967919912575E-2</v>
      </c>
      <c r="AJ15" s="7">
        <f>Deaths!AJ3/'By Population Size'!$B15*100000</f>
        <v>3.3727618736917847E-2</v>
      </c>
      <c r="AK15" s="7">
        <f>Deaths!AK3/'By Population Size'!$B15*100000</f>
        <v>3.4741115077814196E-2</v>
      </c>
      <c r="AL15" s="7">
        <f>Deaths!AL3/'By Population Size'!$B15*100000</f>
        <v>3.5536517269403739E-2</v>
      </c>
      <c r="AM15" s="7">
        <f>Deaths!AM3/'By Population Size'!$B15*100000</f>
        <v>3.610099624408019E-2</v>
      </c>
      <c r="AN15" s="7">
        <f>Deaths!AN3/'By Population Size'!$B15*100000</f>
        <v>3.6845082165244597E-2</v>
      </c>
      <c r="AO15" s="7">
        <f>Deaths!AO3/'By Population Size'!$B15*100000</f>
        <v>3.7730287830078126E-2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4.1745785990844678E-2</v>
      </c>
      <c r="AT15" s="7">
        <f>Deaths!AT3/'By Population Size'!$B15*100000</f>
        <v>4.2938889278228996E-2</v>
      </c>
      <c r="AU15" s="7">
        <f>Deaths!AU3/'By Population Size'!$B15*100000</f>
        <v>4.4375744850132681E-2</v>
      </c>
      <c r="AV15" s="7">
        <f>Deaths!AV3/'By Population Size'!$B15*100000</f>
        <v>4.5645822543154697E-2</v>
      </c>
      <c r="AW15" s="7">
        <f>Deaths!AW3/'By Population Size'!$B15*100000</f>
        <v>4.8763285971481447E-2</v>
      </c>
      <c r="AX15" s="7">
        <f>Deaths!AX3/'By Population Size'!$B15*100000</f>
        <v>5.1149492546250078E-2</v>
      </c>
      <c r="AY15" s="7">
        <f>Deaths!AY3/'By Population Size'!$B15*100000</f>
        <v>5.4690315205584171E-2</v>
      </c>
      <c r="AZ15" s="7">
        <f>Deaths!AZ3/'By Population Size'!$B15*100000</f>
        <v>5.9142001664964347E-2</v>
      </c>
      <c r="BA15" s="7">
        <f>Deaths!BA3/'By Population Size'!$B15*100000</f>
        <v>6.3029209149668072E-2</v>
      </c>
      <c r="BB15" s="7">
        <f>Deaths!BB3/'By Population Size'!$B15*100000</f>
        <v>6.9418084817596981E-2</v>
      </c>
      <c r="BC15" s="7">
        <f>Deaths!BC3/'By Population Size'!$B15*100000</f>
        <v>7.4806293212235808E-2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0.10208089094319335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0.14675170434827053</v>
      </c>
      <c r="BJ15" s="7">
        <f>Deaths!BJ3/'By Population Size'!$B15*100000</f>
        <v>0.16858677741416411</v>
      </c>
      <c r="BK15" s="7">
        <f>Deaths!BK3/'By Population Size'!$B15*100000</f>
        <v>0.19038336327723882</v>
      </c>
      <c r="BL15" s="7">
        <f>Deaths!BL3/'By Population Size'!$B15*100000</f>
        <v>0.21498951494608948</v>
      </c>
      <c r="BM15" s="7">
        <f>Deaths!BM3/'By Population Size'!$B15*100000</f>
        <v>0.2440858402771392</v>
      </c>
      <c r="BN15" s="7">
        <f>Deaths!BN3/'By Population Size'!$B15*100000</f>
        <v>0.27966084474936176</v>
      </c>
      <c r="BO15" s="7">
        <f>Deaths!BO3/'By Population Size'!$B15*100000</f>
        <v>0.31816087663581688</v>
      </c>
      <c r="BP15" s="7">
        <f>Deaths!BP3/'By Population Size'!$B15*100000</f>
        <v>0.36316524579865739</v>
      </c>
      <c r="BQ15" s="7">
        <f>Deaths!BQ3/'By Population Size'!$B15*100000</f>
        <v>0.41040187272499118</v>
      </c>
      <c r="BR15" s="7">
        <f>Deaths!BR3/'By Population Size'!$B15*100000</f>
        <v>0.45486742104836791</v>
      </c>
      <c r="BS15" s="7">
        <f>Deaths!BS3/'By Population Size'!$B15*100000</f>
        <v>0.50808239347922957</v>
      </c>
      <c r="BT15" s="7">
        <f>Deaths!BT3/'By Population Size'!$B15*100000</f>
        <v>0.57012376442321377</v>
      </c>
      <c r="BU15" s="7">
        <f>Deaths!BU3/'By Population Size'!$B15*100000</f>
        <v>0.64104285015074591</v>
      </c>
      <c r="BV15" s="7">
        <f>Deaths!BV3/'By Population Size'!$B15*100000</f>
        <v>0.72164788192102158</v>
      </c>
      <c r="BW15" s="7">
        <f>Deaths!BW3/'By Population Size'!$B15*100000</f>
        <v>0.79813478298968044</v>
      </c>
      <c r="BX15" s="7">
        <f>Deaths!BX3/'By Population Size'!$B15*100000</f>
        <v>0.8729410762019163</v>
      </c>
      <c r="BY15" s="7">
        <f>Deaths!BY3/'By Population Size'!$B15*100000</f>
        <v>0.9369196363544493</v>
      </c>
      <c r="BZ15" s="7">
        <f>Deaths!BZ3/'By Population Size'!$B15*100000</f>
        <v>1.0117259295666852</v>
      </c>
      <c r="CA15" s="7">
        <f>Deaths!CA3/'By Population Size'!$B15*100000</f>
        <v>1.1131140508591393</v>
      </c>
      <c r="CB15" s="7">
        <f>Deaths!CB3/'By Population Size'!$B15*100000</f>
        <v>1.1989661712803845</v>
      </c>
      <c r="CC15" s="7">
        <f>Deaths!CC3/'By Population Size'!$B15*100000</f>
        <v>1.2962874781416469</v>
      </c>
      <c r="CD15" s="7">
        <f>Deaths!CD3/'By Population Size'!$B15*100000</f>
        <v>1.3892084148139543</v>
      </c>
      <c r="CE15" s="7">
        <f>Deaths!CE3/'By Population Size'!$B15*100000</f>
        <v>1.4664522308713839</v>
      </c>
      <c r="CF15" s="7">
        <f>Deaths!CF3/'By Population Size'!$B15*100000</f>
        <v>1.5395779162271965</v>
      </c>
      <c r="CG15" s="7">
        <f>Deaths!CG3/'By Population Size'!$B15*100000</f>
        <v>1.6129986701379537</v>
      </c>
      <c r="CH15" s="7">
        <f>Deaths!CH3/'By Population Size'!$B15*100000</f>
        <v>1.7014037750128497</v>
      </c>
      <c r="CI15" s="7">
        <f>Deaths!CI3/'By Population Size'!$B15*100000</f>
        <v>1.8074360187787781</v>
      </c>
      <c r="CJ15" s="7">
        <f>Deaths!CJ3/'By Population Size'!$B15*100000</f>
        <v>1.9007161693440615</v>
      </c>
      <c r="CK15" s="7">
        <f>Deaths!CK3/'By Population Size'!$B15*100000</f>
        <v>2.0144458536737599</v>
      </c>
      <c r="CL15" s="7">
        <f>Deaths!CL3/'By Population Size'!$B15*100000</f>
        <v>2.0969367583821588</v>
      </c>
      <c r="CM15" s="7">
        <f>Deaths!CM3/'By Population Size'!$B15*100000</f>
        <v>2.1550652637062271</v>
      </c>
      <c r="CN15" s="7">
        <f>Deaths!CN3/'By Population Size'!$B15*100000</f>
        <v>2.2243165706449424</v>
      </c>
      <c r="CO15" s="7">
        <f>Deaths!CO3/'By Population Size'!$B15*100000</f>
        <v>2.3153259762439133</v>
      </c>
      <c r="CP15" s="7">
        <f>Deaths!CP3/'By Population Size'!$B15*100000</f>
        <v>2.4012679001384027</v>
      </c>
      <c r="CQ15" s="7">
        <f>Deaths!CQ3/'By Population Size'!$B15*100000</f>
        <v>2.4878897646160252</v>
      </c>
      <c r="CR15" s="7">
        <f>Deaths!CR3/'By Population Size'!$B15*100000</f>
        <v>2.5692260532398592</v>
      </c>
      <c r="CS15" s="7">
        <f>Deaths!CS3/'By Population Size'!$B15*100000</f>
        <v>2.6486764689255695</v>
      </c>
      <c r="CT15" s="7">
        <f>Deaths!CT3/'By Population Size'!$B15*100000</f>
        <v>2.6965673782998234</v>
      </c>
      <c r="CU15" s="7">
        <f>Deaths!CU3/'By Population Size'!$B15*100000</f>
        <v>2.7550037812464421</v>
      </c>
      <c r="CV15" s="7">
        <f>Deaths!CV3/'By Population Size'!$B15*100000</f>
        <v>2.8366223093576144</v>
      </c>
      <c r="CW15" s="7">
        <f>Deaths!CW3/'By Population Size'!$B15*100000</f>
        <v>2.9249247816916597</v>
      </c>
      <c r="CX15" s="7">
        <f>Deaths!CX3/'By Population Size'!$B15*100000</f>
        <v>2.9979863217094413</v>
      </c>
      <c r="CY15" s="7">
        <f>Deaths!CY3/'By Population Size'!$B15*100000</f>
        <v>3.0654030719804579</v>
      </c>
      <c r="CZ15" s="7">
        <f>Deaths!CZ3/'By Population Size'!$B15*100000</f>
        <v>3.1319474456542475</v>
      </c>
      <c r="DA15" s="7">
        <f>Deaths!DA3/'By Population Size'!$B15*100000</f>
        <v>3.1790044656340934</v>
      </c>
      <c r="DB15" s="7">
        <f>Deaths!DB3/'By Population Size'!$B15*100000</f>
        <v>3.2315138393466092</v>
      </c>
      <c r="DC15" s="7">
        <f>Deaths!DC3/'By Population Size'!$B15*100000</f>
        <v>3.3049217641897601</v>
      </c>
      <c r="DD15" s="7">
        <f>Deaths!DD3/'By Population Size'!$B15*100000</f>
        <v>3.3893883453095275</v>
      </c>
      <c r="DE15" s="7">
        <f>Deaths!DE3/'By Population Size'!$B15*100000</f>
        <v>3.462629492273797</v>
      </c>
      <c r="DF15" s="7">
        <f>Deaths!DF3/'By Population Size'!$B15*100000</f>
        <v>3.5312008586293788</v>
      </c>
      <c r="DG15" s="7">
        <f>Deaths!DG3/'By Population Size'!$B15*100000</f>
        <v>3.5877898758406928</v>
      </c>
      <c r="DH15" s="7">
        <f>Deaths!DH3/'By Population Size'!$B15*100000</f>
        <v>3.6317294323922118</v>
      </c>
      <c r="DI15" s="7">
        <f>Deaths!DI3/'By Population Size'!$B15*100000</f>
        <v>3.6780551955184997</v>
      </c>
      <c r="DJ15" s="7">
        <f>Deaths!DJ3/'By Population Size'!$B15*100000</f>
        <v>3.7501802136010221</v>
      </c>
      <c r="DK15" s="7">
        <f>Deaths!DK3/'By Population Size'!$B15*100000</f>
        <v>3.8171479465058198</v>
      </c>
      <c r="DL15" s="7">
        <f>Deaths!DL3/'By Population Size'!$B15*100000</f>
        <v>3.8848084490613553</v>
      </c>
      <c r="DM15" s="7">
        <f>Deaths!DM3/'By Population Size'!$B15*100000</f>
        <v>3.9513271645999328</v>
      </c>
      <c r="DN15" s="7">
        <f>Deaths!DN3/'By Population Size'!$B15*100000</f>
        <v>4.0045934533012195</v>
      </c>
      <c r="DO15" s="7">
        <f>Deaths!DO3/'By Population Size'!$B15*100000</f>
        <v>4.0481609668921559</v>
      </c>
      <c r="DP15" s="7">
        <f>Deaths!DP3/'By Population Size'!$B15*100000</f>
        <v>4.0905866934661335</v>
      </c>
      <c r="DQ15" s="7">
        <f>Deaths!DQ3/'By Population Size'!$B15*100000</f>
        <v>4.1522816795847479</v>
      </c>
      <c r="DR15" s="7">
        <f>Deaths!DR3/'By Population Size'!$B15*100000</f>
        <v>4.2141306145146382</v>
      </c>
      <c r="DS15" s="7">
        <f>Deaths!DS3/'By Population Size'!$B15*100000</f>
        <v>4.2758256006332536</v>
      </c>
      <c r="DT15" s="7">
        <f>Deaths!DT3/'By Population Size'!$B15*100000</f>
        <v>4.3437298554733088</v>
      </c>
      <c r="DU15" s="7">
        <f>Deaths!DU3/'By Population Size'!$B15*100000</f>
        <v>4.394789544546315</v>
      </c>
      <c r="DV15" s="7">
        <f>Deaths!DV3/'By Population Size'!$B15*100000</f>
        <v>4.4313139000214026</v>
      </c>
      <c r="DW15" s="7">
        <f>Deaths!DW3/'By Population Size'!$B15*100000</f>
        <v>4.4463367381883598</v>
      </c>
      <c r="DX15" s="7">
        <f>Deaths!DX3/'By Population Size'!$B15*100000</f>
        <v>4.5005267197572989</v>
      </c>
      <c r="DY15" s="7">
        <f>Deaths!DY3/'By Population Size'!$B15*100000</f>
        <v>4.567019777160664</v>
      </c>
      <c r="DZ15" s="7">
        <f>Deaths!DZ3/'By Population Size'!$B15*100000</f>
        <v>4.627265078639768</v>
      </c>
      <c r="EA15" s="7">
        <f>Deaths!EA3/'By Population Size'!$B15*100000</f>
        <v>4.68748472198366</v>
      </c>
      <c r="EB15" s="7">
        <f>Deaths!EB3/'By Population Size'!$B15*100000</f>
        <v>4.740237847980695</v>
      </c>
      <c r="EC15" s="7">
        <f>Deaths!EC3/'By Population Size'!$B15*100000</f>
        <v>4.7771983917543972</v>
      </c>
      <c r="ED15" s="7">
        <f>Deaths!ED3/'By Population Size'!$B15*100000</f>
        <v>4.8224721713369698</v>
      </c>
      <c r="EE15" s="7">
        <f>Deaths!EE3/'By Population Size'!$B15*100000</f>
        <v>4.8827303018836803</v>
      </c>
      <c r="EF15" s="7">
        <f>Deaths!EF3/'By Population Size'!$B15*100000</f>
        <v>4.9558431581718869</v>
      </c>
      <c r="EG15" s="7">
        <f>Deaths!EG3/'By Population Size'!$B15*100000</f>
        <v>5.0222207539667947</v>
      </c>
      <c r="EH15" s="7">
        <f>Deaths!EH3/'By Population Size'!$B15*100000</f>
        <v>5.0840825179642914</v>
      </c>
      <c r="EI15" s="7">
        <f>Deaths!EI3/'By Population Size'!$B15*100000</f>
        <v>5.1329997527470477</v>
      </c>
      <c r="EJ15" s="7">
        <f>Deaths!EJ3/'By Population Size'!$B15*100000</f>
        <v>5.1682668595967192</v>
      </c>
      <c r="EK15" s="7">
        <f>Deaths!EK3/'By Population Size'!$B15*100000</f>
        <v>5.2162988887146433</v>
      </c>
      <c r="EL15" s="7">
        <f>Deaths!EL3/'By Population Size'!$B15*100000</f>
        <v>5.2786609863487843</v>
      </c>
      <c r="EM15" s="7">
        <f>Deaths!EM3/'By Population Size'!$B15*100000</f>
        <v>5.3454875995099114</v>
      </c>
      <c r="EN15" s="7">
        <f>Deaths!EN3/'By Population Size'!$B15*100000</f>
        <v>5.406951662411613</v>
      </c>
      <c r="EO15" s="7">
        <f>Deaths!EO3/'By Population Size'!$B15*100000</f>
        <v>5.4623604054031496</v>
      </c>
      <c r="EP15" s="7">
        <f>Deaths!EP3/'By Population Size'!$B15*100000</f>
        <v>5.5171020368791588</v>
      </c>
      <c r="EQ15" s="7">
        <f>Deaths!EQ3/'By Population Size'!$B15*100000</f>
        <v>5.5600024389545695</v>
      </c>
      <c r="ER15" s="7">
        <f>Deaths!ER3/'By Population Size'!$B15*100000</f>
        <v>5.6050068081174098</v>
      </c>
      <c r="ES15" s="7">
        <f>Deaths!ES3/'By Population Size'!$B15*100000</f>
        <v>5.6920648608936455</v>
      </c>
      <c r="ET15" s="7">
        <f>Deaths!ET3/'By Population Size'!$B15*100000</f>
        <v>5.7597253634491814</v>
      </c>
      <c r="EU15" s="7">
        <f>Deaths!EU3/'By Population Size'!$B15*100000</f>
        <v>5.8241272828327224</v>
      </c>
      <c r="EV15" s="7">
        <f>Deaths!EV3/'By Population Size'!$B15*100000</f>
        <v>5.9048092890086359</v>
      </c>
      <c r="EW15" s="7">
        <f>Deaths!EW3/'By Population Size'!$B15*100000</f>
        <v>5.9593841426057628</v>
      </c>
      <c r="EX15" s="7">
        <f>Deaths!EX3/'By Population Size'!$B15*100000</f>
        <v>6.0114829861548786</v>
      </c>
      <c r="EY15" s="7">
        <f>Deaths!EY3/'By Population Size'!$B15*100000</f>
        <v>6.0575136807262213</v>
      </c>
      <c r="EZ15" s="7">
        <f>Deaths!EZ3/'By Population Size'!$B15*100000</f>
        <v>6.1269959108818499</v>
      </c>
      <c r="FA15" s="7">
        <f>Deaths!FA3/'By Population Size'!$B15*100000</f>
        <v>6.1933350194739392</v>
      </c>
      <c r="FB15" s="7">
        <f>Deaths!FB3/'By Population Size'!$B15*100000</f>
        <v>6.2774167285655169</v>
      </c>
      <c r="FC15" s="7">
        <f>Deaths!FC3/'By Population Size'!$B15*100000</f>
        <v>6.3398814587405088</v>
      </c>
      <c r="FD15" s="7">
        <f>Deaths!FD3/'By Population Size'!$B15*100000</f>
        <v>6.3979843059293646</v>
      </c>
      <c r="FE15" s="7">
        <f>Deaths!FE3/'By Population Size'!$B15*100000</f>
        <v>6.4388192281201633</v>
      </c>
      <c r="FF15" s="7">
        <f>Deaths!FF3/'By Population Size'!$B15*100000</f>
        <v>6.4851578203140567</v>
      </c>
      <c r="FG15" s="7">
        <f>Deaths!FG3/'By Population Size'!$B15*100000</f>
        <v>6.5588993009149714</v>
      </c>
    </row>
    <row r="16" spans="1:163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</row>
    <row r="17" spans="1:163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12.519570927593572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</row>
    <row r="18" spans="1:163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1.9284788507524415</v>
      </c>
      <c r="BO18" s="7">
        <f>Deaths!BO6/'By Population Size'!$B18*100000</f>
        <v>2.2354464580819502</v>
      </c>
      <c r="BP18" s="7">
        <f>Deaths!BP6/'By Population Size'!$B18*100000</f>
        <v>2.5935084558253463</v>
      </c>
      <c r="BQ18" s="7">
        <f>Deaths!BQ6/'By Population Size'!$B18*100000</f>
        <v>2.9582582010051151</v>
      </c>
      <c r="BR18" s="7">
        <f>Deaths!BR6/'By Population Size'!$B18*100000</f>
        <v>3.2977282608753953</v>
      </c>
      <c r="BS18" s="7">
        <f>Deaths!BS6/'By Population Size'!$B18*100000</f>
        <v>3.7028720005708555</v>
      </c>
      <c r="BT18" s="7">
        <f>Deaths!BT6/'By Population Size'!$B18*100000</f>
        <v>4.1347667300118065</v>
      </c>
      <c r="BU18" s="7">
        <f>Deaths!BU6/'By Population Size'!$B18*100000</f>
        <v>4.6549397256128779</v>
      </c>
      <c r="BV18" s="7">
        <f>Deaths!BV6/'By Population Size'!$B18*100000</f>
        <v>5.2164430003707327</v>
      </c>
      <c r="BW18" s="7">
        <f>Deaths!BW6/'By Population Size'!$B18*100000</f>
        <v>5.7799525993594996</v>
      </c>
      <c r="BX18" s="7">
        <f>Deaths!BX6/'By Population Size'!$B18*100000</f>
        <v>6.3157749239616834</v>
      </c>
      <c r="BY18" s="7">
        <f>Deaths!BY6/'By Population Size'!$B18*100000</f>
        <v>6.730014000170609</v>
      </c>
      <c r="BZ18" s="7">
        <f>Deaths!BZ6/'By Population Size'!$B18*100000</f>
        <v>7.2067166374352585</v>
      </c>
      <c r="CA18" s="7">
        <f>Deaths!CA6/'By Population Size'!$B18*100000</f>
        <v>7.88084157902163</v>
      </c>
      <c r="CB18" s="7">
        <f>Deaths!CB6/'By Population Size'!$B18*100000</f>
        <v>8.4151925991878098</v>
      </c>
      <c r="CC18" s="7">
        <f>Deaths!CC6/'By Population Size'!$B18*100000</f>
        <v>9.0596239421566889</v>
      </c>
      <c r="CD18" s="7">
        <f>Deaths!CD6/'By Population Size'!$B18*100000</f>
        <v>9.6589798674044136</v>
      </c>
      <c r="CE18" s="7">
        <f>Deaths!CE6/'By Population Size'!$B18*100000</f>
        <v>10.109065269872298</v>
      </c>
      <c r="CF18" s="7">
        <f>Deaths!CF6/'By Population Size'!$B18*100000</f>
        <v>10.543635098287798</v>
      </c>
      <c r="CG18" s="7">
        <f>Deaths!CG6/'By Population Size'!$B18*100000</f>
        <v>10.983020104857486</v>
      </c>
      <c r="CH18" s="7">
        <f>Deaths!CH6/'By Population Size'!$B18*100000</f>
        <v>11.464939185122505</v>
      </c>
      <c r="CI18" s="7">
        <f>Deaths!CI6/'By Population Size'!$B18*100000</f>
        <v>12.135452743093236</v>
      </c>
      <c r="CJ18" s="7">
        <f>Deaths!CJ6/'By Population Size'!$B18*100000</f>
        <v>12.700433646518006</v>
      </c>
      <c r="CK18" s="7">
        <f>Deaths!CK6/'By Population Size'!$B18*100000</f>
        <v>13.252039055070027</v>
      </c>
      <c r="CL18" s="7">
        <f>Deaths!CL6/'By Population Size'!$B18*100000</f>
        <v>13.686341373588075</v>
      </c>
      <c r="CM18" s="7">
        <f>Deaths!CM6/'By Population Size'!$B18*100000</f>
        <v>14.020728745406711</v>
      </c>
      <c r="CN18" s="7">
        <f>Deaths!CN6/'By Population Size'!$B18*100000</f>
        <v>14.401395329485046</v>
      </c>
      <c r="CO18" s="7">
        <f>Deaths!CO6/'By Population Size'!$B18*100000</f>
        <v>14.899498758546088</v>
      </c>
      <c r="CP18" s="7">
        <f>Deaths!CP6/'By Population Size'!$B18*100000</f>
        <v>15.352393014937249</v>
      </c>
      <c r="CQ18" s="7">
        <f>Deaths!CQ6/'By Population Size'!$B18*100000</f>
        <v>15.781345135506195</v>
      </c>
      <c r="CR18" s="7">
        <f>Deaths!CR6/'By Population Size'!$B18*100000</f>
        <v>16.224475280640252</v>
      </c>
      <c r="CS18" s="7">
        <f>Deaths!CS6/'By Population Size'!$B18*100000</f>
        <v>16.598186607384761</v>
      </c>
      <c r="CT18" s="7">
        <f>Deaths!CT6/'By Population Size'!$B18*100000</f>
        <v>16.834397846837447</v>
      </c>
      <c r="CU18" s="7">
        <f>Deaths!CU6/'By Population Size'!$B18*100000</f>
        <v>17.11327691493419</v>
      </c>
      <c r="CV18" s="7">
        <f>Deaths!CV6/'By Population Size'!$B18*100000</f>
        <v>17.474950296293226</v>
      </c>
      <c r="CW18" s="7">
        <f>Deaths!CW6/'By Population Size'!$B18*100000</f>
        <v>17.852406761602104</v>
      </c>
      <c r="CX18" s="7">
        <f>Deaths!CX6/'By Population Size'!$B18*100000</f>
        <v>18.149744012623238</v>
      </c>
      <c r="CY18" s="7">
        <f>Deaths!CY6/'By Population Size'!$B18*100000</f>
        <v>18.393311774255931</v>
      </c>
      <c r="CZ18" s="7">
        <f>Deaths!CZ6/'By Population Size'!$B18*100000</f>
        <v>18.695196693533795</v>
      </c>
      <c r="DA18" s="7">
        <f>Deaths!DA6/'By Population Size'!$B18*100000</f>
        <v>18.849148639519097</v>
      </c>
      <c r="DB18" s="7">
        <f>Deaths!DB6/'By Population Size'!$B18*100000</f>
        <v>19.045768414148455</v>
      </c>
      <c r="DC18" s="7">
        <f>Deaths!DC6/'By Population Size'!$B18*100000</f>
        <v>19.296826452909887</v>
      </c>
      <c r="DD18" s="7">
        <f>Deaths!DD6/'By Population Size'!$B18*100000</f>
        <v>19.624659832240877</v>
      </c>
      <c r="DE18" s="7">
        <f>Deaths!DE6/'By Population Size'!$B18*100000</f>
        <v>19.858730992513927</v>
      </c>
      <c r="DF18" s="7">
        <f>Deaths!DF6/'By Population Size'!$B18*100000</f>
        <v>20.117145553455366</v>
      </c>
      <c r="DG18" s="7">
        <f>Deaths!DG6/'By Population Size'!$B18*100000</f>
        <v>20.27042872469703</v>
      </c>
      <c r="DH18" s="7">
        <f>Deaths!DH6/'By Population Size'!$B18*100000</f>
        <v>20.388801854320828</v>
      </c>
      <c r="DI18" s="7">
        <f>Deaths!DI6/'By Population Size'!$B18*100000</f>
        <v>20.535397278126116</v>
      </c>
      <c r="DJ18" s="7">
        <f>Deaths!DJ6/'By Population Size'!$B18*100000</f>
        <v>20.767328359219523</v>
      </c>
      <c r="DK18" s="7">
        <f>Deaths!DK6/'By Population Size'!$B18*100000</f>
        <v>20.969164576849252</v>
      </c>
      <c r="DL18" s="7">
        <f>Deaths!DL6/'By Population Size'!$B18*100000</f>
        <v>21.17902609140263</v>
      </c>
      <c r="DM18" s="7">
        <f>Deaths!DM6/'By Population Size'!$B18*100000</f>
        <v>21.344480962978491</v>
      </c>
      <c r="DN18" s="7">
        <f>Deaths!DN6/'By Population Size'!$B18*100000</f>
        <v>21.47475828303903</v>
      </c>
      <c r="DO18" s="7">
        <f>Deaths!DO6/'By Population Size'!$B18*100000</f>
        <v>21.620016157357046</v>
      </c>
      <c r="DP18" s="7">
        <f>Deaths!DP6/'By Population Size'!$B18*100000</f>
        <v>21.718058534774272</v>
      </c>
      <c r="DQ18" s="7">
        <f>Deaths!DQ6/'By Population Size'!$B18*100000</f>
        <v>21.829877671910424</v>
      </c>
      <c r="DR18" s="7">
        <f>Deaths!DR6/'By Population Size'!$B18*100000</f>
        <v>21.971390407664071</v>
      </c>
      <c r="DS18" s="7">
        <f>Deaths!DS6/'By Population Size'!$B18*100000</f>
        <v>22.090566066980234</v>
      </c>
      <c r="DT18" s="7">
        <f>Deaths!DT6/'By Population Size'!$B18*100000</f>
        <v>22.283841967891405</v>
      </c>
      <c r="DU18" s="7">
        <f>Deaths!DU6/'By Population Size'!$B18*100000</f>
        <v>22.382553120052268</v>
      </c>
      <c r="DV18" s="7">
        <f>Deaths!DV6/'By Population Size'!$B18*100000</f>
        <v>22.440736522748711</v>
      </c>
      <c r="DW18" s="7">
        <f>Deaths!DW6/'By Population Size'!$B18*100000</f>
        <v>22.249199436170993</v>
      </c>
      <c r="DX18" s="7">
        <f>Deaths!DX6/'By Population Size'!$B18*100000</f>
        <v>22.365833751461334</v>
      </c>
      <c r="DY18" s="7">
        <f>Deaths!DY6/'By Population Size'!$B18*100000</f>
        <v>22.484608145931315</v>
      </c>
      <c r="DZ18" s="7">
        <f>Deaths!DZ6/'By Population Size'!$B18*100000</f>
        <v>22.587866966348908</v>
      </c>
      <c r="EA18" s="7">
        <f>Deaths!EA6/'By Population Size'!$B18*100000</f>
        <v>22.686310608612313</v>
      </c>
      <c r="EB18" s="7">
        <f>Deaths!EB6/'By Population Size'!$B18*100000</f>
        <v>22.763620968976785</v>
      </c>
      <c r="EC18" s="7">
        <f>Deaths!EC6/'By Population Size'!$B18*100000</f>
        <v>22.805620022877207</v>
      </c>
      <c r="ED18" s="7">
        <f>Deaths!ED6/'By Population Size'!$B18*100000</f>
        <v>22.907140028961344</v>
      </c>
      <c r="EE18" s="7">
        <f>Deaths!EE6/'By Population Size'!$B18*100000</f>
        <v>22.995953314916374</v>
      </c>
      <c r="EF18" s="7">
        <f>Deaths!EF6/'By Population Size'!$B18*100000</f>
        <v>23.093059407692508</v>
      </c>
      <c r="EG18" s="7">
        <f>Deaths!EG6/'By Population Size'!$B18*100000</f>
        <v>23.154854194004589</v>
      </c>
      <c r="EH18" s="7">
        <f>Deaths!EH6/'By Population Size'!$B18*100000</f>
        <v>23.248482658113808</v>
      </c>
      <c r="EI18" s="7">
        <f>Deaths!EI6/'By Population Size'!$B18*100000</f>
        <v>23.306131041015341</v>
      </c>
      <c r="EJ18" s="7">
        <f>Deaths!EJ6/'By Population Size'!$B18*100000</f>
        <v>23.336760924273928</v>
      </c>
      <c r="EK18" s="7">
        <f>Deaths!EK6/'By Population Size'!$B18*100000</f>
        <v>23.377154918789618</v>
      </c>
      <c r="EL18" s="7">
        <f>Deaths!EL6/'By Population Size'!$B18*100000</f>
        <v>23.46075176174428</v>
      </c>
      <c r="EM18" s="7">
        <f>Deaths!EM6/'By Population Size'!$B18*100000</f>
        <v>23.530705599928737</v>
      </c>
      <c r="EN18" s="7">
        <f>Deaths!EN6/'By Population Size'!$B18*100000</f>
        <v>23.575647262701164</v>
      </c>
      <c r="EO18" s="7">
        <f>Deaths!EO6/'By Population Size'!$B18*100000</f>
        <v>23.629684261987055</v>
      </c>
      <c r="EP18" s="7">
        <f>Deaths!EP6/'By Population Size'!$B18*100000</f>
        <v>23.681179917247125</v>
      </c>
      <c r="EQ18" s="7">
        <f>Deaths!EQ6/'By Population Size'!$B18*100000</f>
        <v>23.701376914504969</v>
      </c>
      <c r="ER18" s="7">
        <f>Deaths!ER6/'By Population Size'!$B18*100000</f>
        <v>23.724650275583546</v>
      </c>
      <c r="ES18" s="7">
        <f>Deaths!ES6/'By Population Size'!$B18*100000</f>
        <v>23.794604113768003</v>
      </c>
      <c r="ET18" s="7">
        <f>Deaths!ET6/'By Population Size'!$B18*100000</f>
        <v>23.857870204516093</v>
      </c>
      <c r="EU18" s="7">
        <f>Deaths!EU6/'By Population Size'!$B18*100000</f>
        <v>23.905888231109248</v>
      </c>
      <c r="EV18" s="7">
        <f>Deaths!EV6/'By Population Size'!$B18*100000</f>
        <v>24.113609666482983</v>
      </c>
      <c r="EW18" s="7">
        <f>Deaths!EW6/'By Population Size'!$B18*100000</f>
        <v>24.151061052126671</v>
      </c>
      <c r="EX18" s="7">
        <f>Deaths!EX6/'By Population Size'!$B18*100000</f>
        <v>24.16804793061506</v>
      </c>
      <c r="EY18" s="7">
        <f>Deaths!EY6/'By Population Size'!$B18*100000</f>
        <v>24.1853023190009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</row>
    <row r="19" spans="1:163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1.0245900884103307</v>
      </c>
      <c r="BO19" s="7">
        <f>Deaths!BO7/'By Population Size'!$B19*100000</f>
        <v>1.295848471529037</v>
      </c>
      <c r="BP19" s="7">
        <f>Deaths!BP7/'By Population Size'!$B19*100000</f>
        <v>1.714529888951388</v>
      </c>
      <c r="BQ19" s="7">
        <f>Deaths!BQ7/'By Population Size'!$B19*100000</f>
        <v>2.1479536098041034</v>
      </c>
      <c r="BR19" s="7">
        <f>Deaths!BR7/'By Population Size'!$B19*100000</f>
        <v>2.4649131335569399</v>
      </c>
      <c r="BS19" s="7">
        <f>Deaths!BS7/'By Population Size'!$B19*100000</f>
        <v>3.0162752818525709</v>
      </c>
      <c r="BT19" s="7">
        <f>Deaths!BT7/'By Population Size'!$B19*100000</f>
        <v>3.5809055032355301</v>
      </c>
      <c r="BU19" s="7">
        <f>Deaths!BU7/'By Population Size'!$B19*100000</f>
        <v>4.5730625240990594</v>
      </c>
      <c r="BV19" s="7">
        <f>Deaths!BV7/'By Population Size'!$B19*100000</f>
        <v>5.5342607077588228</v>
      </c>
      <c r="BW19" s="7">
        <f>Deaths!BW7/'By Population Size'!$B19*100000</f>
        <v>6.5883354030298831</v>
      </c>
      <c r="BX19" s="7">
        <f>Deaths!BX7/'By Population Size'!$B19*100000</f>
        <v>7.7102246940806189</v>
      </c>
      <c r="BY19" s="7">
        <f>Deaths!BY7/'By Population Size'!$B19*100000</f>
        <v>8.6625774956821626</v>
      </c>
      <c r="BZ19" s="7">
        <f>Deaths!BZ7/'By Population Size'!$B19*100000</f>
        <v>9.5043630215559762</v>
      </c>
      <c r="CA19" s="7">
        <f>Deaths!CA7/'By Population Size'!$B19*100000</f>
        <v>11.034614117627807</v>
      </c>
      <c r="CB19" s="7">
        <f>Deaths!CB7/'By Population Size'!$B19*100000</f>
        <v>12.561916753013566</v>
      </c>
      <c r="CC19" s="7">
        <f>Deaths!CC7/'By Population Size'!$B19*100000</f>
        <v>14.189467051725803</v>
      </c>
      <c r="CD19" s="7">
        <f>Deaths!CD7/'By Population Size'!$B19*100000</f>
        <v>15.889254637246829</v>
      </c>
      <c r="CE19" s="7">
        <f>Deaths!CE7/'By Population Size'!$B19*100000</f>
        <v>17.127608125397444</v>
      </c>
      <c r="CF19" s="7">
        <f>Deaths!CF7/'By Population Size'!$B19*100000</f>
        <v>18.138930140720447</v>
      </c>
      <c r="CG19" s="7">
        <f>Deaths!CG7/'By Population Size'!$B19*100000</f>
        <v>19.2372317462826</v>
      </c>
      <c r="CH19" s="7">
        <f>Deaths!CH7/'By Population Size'!$B19*100000</f>
        <v>20.782225145784796</v>
      </c>
      <c r="CI19" s="7">
        <f>Deaths!CI7/'By Population Size'!$B19*100000</f>
        <v>22.02942401599363</v>
      </c>
      <c r="CJ19" s="7">
        <f>Deaths!CJ7/'By Population Size'!$B19*100000</f>
        <v>23.55230396035028</v>
      </c>
      <c r="CK19" s="7">
        <f>Deaths!CK7/'By Population Size'!$B19*100000</f>
        <v>24.932183561432392</v>
      </c>
      <c r="CL19" s="7">
        <f>Deaths!CL7/'By Population Size'!$B19*100000</f>
        <v>26.580373084947144</v>
      </c>
      <c r="CM19" s="7">
        <f>Deaths!CM7/'By Population Size'!$B19*100000</f>
        <v>27.316014026122332</v>
      </c>
      <c r="CN19" s="7">
        <f>Deaths!CN7/'By Population Size'!$B19*100000</f>
        <v>28.14895416993792</v>
      </c>
      <c r="CO19" s="7">
        <f>Deaths!CO7/'By Population Size'!$B19*100000</f>
        <v>29.876752131976641</v>
      </c>
      <c r="CP19" s="7">
        <f>Deaths!CP7/'By Population Size'!$B19*100000</f>
        <v>31.125425232528507</v>
      </c>
      <c r="CQ19" s="7">
        <f>Deaths!CQ7/'By Population Size'!$B19*100000</f>
        <v>32.200139152602077</v>
      </c>
      <c r="CR19" s="7">
        <f>Deaths!CR7/'By Population Size'!$B19*100000</f>
        <v>33.693534490098003</v>
      </c>
      <c r="CS19" s="7">
        <f>Deaths!CS7/'By Population Size'!$B19*100000</f>
        <v>34.937784899620759</v>
      </c>
      <c r="CT19" s="7">
        <f>Deaths!CT7/'By Population Size'!$B19*100000</f>
        <v>35.55696164369607</v>
      </c>
      <c r="CU19" s="7">
        <f>Deaths!CU7/'By Population Size'!$B19*100000</f>
        <v>36.059674190671494</v>
      </c>
      <c r="CV19" s="7">
        <f>Deaths!CV7/'By Population Size'!$B19*100000</f>
        <v>37.402698033177707</v>
      </c>
      <c r="CW19" s="7">
        <f>Deaths!CW7/'By Population Size'!$B19*100000</f>
        <v>38.577659616577748</v>
      </c>
      <c r="CX19" s="7">
        <f>Deaths!CX7/'By Population Size'!$B19*100000</f>
        <v>39.574239328470391</v>
      </c>
      <c r="CY19" s="7">
        <f>Deaths!CY7/'By Population Size'!$B19*100000</f>
        <v>40.666644012660399</v>
      </c>
      <c r="CZ19" s="7">
        <f>Deaths!CZ7/'By Population Size'!$B19*100000</f>
        <v>41.583615286029065</v>
      </c>
      <c r="DA19" s="7">
        <f>Deaths!DA7/'By Population Size'!$B19*100000</f>
        <v>42.04799784408555</v>
      </c>
      <c r="DB19" s="7">
        <f>Deaths!DB7/'By Population Size'!$B19*100000</f>
        <v>42.474050413223083</v>
      </c>
      <c r="DC19" s="7">
        <f>Deaths!DC7/'By Population Size'!$B19*100000</f>
        <v>43.494217810604297</v>
      </c>
      <c r="DD19" s="7">
        <f>Deaths!DD7/'By Population Size'!$B19*100000</f>
        <v>44.450993303234959</v>
      </c>
      <c r="DE19" s="7">
        <f>Deaths!DE7/'By Population Size'!$B19*100000</f>
        <v>45.245603458131598</v>
      </c>
      <c r="DF19" s="7">
        <f>Deaths!DF7/'By Population Size'!$B19*100000</f>
        <v>46.169945883215455</v>
      </c>
      <c r="DG19" s="7">
        <f>Deaths!DG7/'By Population Size'!$B19*100000</f>
        <v>46.680029581906062</v>
      </c>
      <c r="DH19" s="7">
        <f>Deaths!DH7/'By Population Size'!$B19*100000</f>
        <v>47.075123313839832</v>
      </c>
      <c r="DI19" s="7">
        <f>Deaths!DI7/'By Population Size'!$B19*100000</f>
        <v>47.386185916220519</v>
      </c>
      <c r="DJ19" s="7">
        <f>Deaths!DJ7/'By Population Size'!$B19*100000</f>
        <v>48.312002571647412</v>
      </c>
      <c r="DK19" s="7">
        <f>Deaths!DK7/'By Population Size'!$B19*100000</f>
        <v>49.041746591450448</v>
      </c>
      <c r="DL19" s="7">
        <f>Deaths!DL7/'By Population Size'!$B19*100000</f>
        <v>49.67419140861309</v>
      </c>
      <c r="DM19" s="7">
        <f>Deaths!DM7/'By Population Size'!$B19*100000</f>
        <v>50.241770090682117</v>
      </c>
      <c r="DN19" s="7">
        <f>Deaths!DN7/'By Population Size'!$B19*100000</f>
        <v>50.931709891223171</v>
      </c>
      <c r="DO19" s="7">
        <f>Deaths!DO7/'By Population Size'!$B19*100000</f>
        <v>51.182329049539369</v>
      </c>
      <c r="DP19" s="7">
        <f>Deaths!DP7/'By Population Size'!$B19*100000</f>
        <v>51.418205904425207</v>
      </c>
      <c r="DQ19" s="7">
        <f>Deaths!DQ7/'By Population Size'!$B19*100000</f>
        <v>52.223135671723099</v>
      </c>
      <c r="DR19" s="7">
        <f>Deaths!DR7/'By Population Size'!$B19*100000</f>
        <v>52.75975551658837</v>
      </c>
      <c r="DS19" s="7">
        <f>Deaths!DS7/'By Population Size'!$B19*100000</f>
        <v>53.258045372534696</v>
      </c>
      <c r="DT19" s="7">
        <f>Deaths!DT7/'By Population Size'!$B19*100000</f>
        <v>53.775500222940479</v>
      </c>
      <c r="DU19" s="7">
        <f>Deaths!DU7/'By Population Size'!$B19*100000</f>
        <v>54.191233179676765</v>
      </c>
      <c r="DV19" s="7">
        <f>Deaths!DV7/'By Population Size'!$B19*100000</f>
        <v>54.365192360155064</v>
      </c>
      <c r="DW19" s="7">
        <f>Deaths!DW7/'By Population Size'!$B19*100000</f>
        <v>54.543574231662475</v>
      </c>
      <c r="DX19" s="7">
        <f>Deaths!DX7/'By Population Size'!$B19*100000</f>
        <v>54.741121097629353</v>
      </c>
      <c r="DY19" s="7">
        <f>Deaths!DY7/'By Population Size'!$B19*100000</f>
        <v>55.348503998960368</v>
      </c>
      <c r="DZ19" s="7">
        <f>Deaths!DZ7/'By Population Size'!$B19*100000</f>
        <v>55.904288838285119</v>
      </c>
      <c r="EA19" s="7">
        <f>Deaths!EA7/'By Population Size'!$B19*100000</f>
        <v>56.381939469428922</v>
      </c>
      <c r="EB19" s="7">
        <f>Deaths!EB7/'By Population Size'!$B19*100000</f>
        <v>56.698898993181757</v>
      </c>
      <c r="EC19" s="7">
        <f>Deaths!EC7/'By Population Size'!$B19*100000</f>
        <v>56.865487021944872</v>
      </c>
      <c r="ED19" s="7">
        <f>Deaths!ED7/'By Population Size'!$B19*100000</f>
        <v>57.685159092673146</v>
      </c>
      <c r="EE19" s="7">
        <f>Deaths!EE7/'By Population Size'!$B19*100000</f>
        <v>58.164283954159991</v>
      </c>
      <c r="EF19" s="7">
        <f>Deaths!EF7/'By Population Size'!$B19*100000</f>
        <v>58.693532647310072</v>
      </c>
      <c r="EG19" s="7">
        <f>Deaths!EG7/'By Population Size'!$B19*100000</f>
        <v>58.952997187684481</v>
      </c>
      <c r="EH19" s="7">
        <f>Deaths!EH7/'By Population Size'!$B19*100000</f>
        <v>59.479297420148505</v>
      </c>
      <c r="EI19" s="7">
        <f>Deaths!EI7/'By Population Size'!$B19*100000</f>
        <v>59.780040410127938</v>
      </c>
      <c r="EJ19" s="7">
        <f>Deaths!EJ7/'By Population Size'!$B19*100000</f>
        <v>59.893556146541741</v>
      </c>
      <c r="EK19" s="7">
        <f>Deaths!EK7/'By Population Size'!$B19*100000</f>
        <v>59.974638815408738</v>
      </c>
      <c r="EL19" s="7">
        <f>Deaths!EL7/'By Population Size'!$B19*100000</f>
        <v>60.399217154203242</v>
      </c>
      <c r="EM19" s="7">
        <f>Deaths!EM7/'By Population Size'!$B19*100000</f>
        <v>60.760403588247165</v>
      </c>
      <c r="EN19" s="7">
        <f>Deaths!EN7/'By Population Size'!$B19*100000</f>
        <v>60.983012370045678</v>
      </c>
      <c r="EO19" s="7">
        <f>Deaths!EO7/'By Population Size'!$B19*100000</f>
        <v>61.280806899339041</v>
      </c>
      <c r="EP19" s="7">
        <f>Deaths!EP7/'By Population Size'!$B19*100000</f>
        <v>61.547642591428634</v>
      </c>
      <c r="EQ19" s="7">
        <f>Deaths!EQ7/'By Population Size'!$B19*100000</f>
        <v>61.600714883777947</v>
      </c>
      <c r="ER19" s="7">
        <f>Deaths!ER7/'By Population Size'!$B19*100000</f>
        <v>61.65673563681333</v>
      </c>
      <c r="ES19" s="7">
        <f>Deaths!ES7/'By Population Size'!$B19*100000</f>
        <v>62.000231306740815</v>
      </c>
      <c r="ET19" s="7">
        <f>Deaths!ET7/'By Population Size'!$B19*100000</f>
        <v>62.271489689859536</v>
      </c>
      <c r="EU19" s="7">
        <f>Deaths!EU7/'By Population Size'!$B19*100000</f>
        <v>62.470510786169456</v>
      </c>
      <c r="EV19" s="7">
        <f>Deaths!EV7/'By Population Size'!$B19*100000</f>
        <v>62.725552635514759</v>
      </c>
      <c r="EW19" s="7">
        <f>Deaths!EW7/'By Population Size'!$B19*100000</f>
        <v>62.914254119423425</v>
      </c>
      <c r="EX19" s="7">
        <f>Deaths!EX7/'By Population Size'!$B19*100000</f>
        <v>62.977646024173985</v>
      </c>
      <c r="EY19" s="7">
        <f>Deaths!EY7/'By Population Size'!$B19*100000</f>
        <v>62.998285248976494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</row>
    <row r="20" spans="1:163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</row>
    <row r="21" spans="1:163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</row>
    <row r="22" spans="1:163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</row>
    <row r="23" spans="1:163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</row>
    <row r="24" spans="1:163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9.6763519127595603E-3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1.7840773839150437E-2</v>
      </c>
      <c r="BD24" s="7">
        <f>Deaths!BD12/'By Population Size'!$B24*100000</f>
        <v>2.1771791803709008E-2</v>
      </c>
      <c r="BE24" s="7">
        <f>Deaths!BE12/'By Population Size'!$B24*100000</f>
        <v>3.0238599727373625E-2</v>
      </c>
      <c r="BF24" s="7">
        <f>Deaths!BF12/'By Population Size'!$B24*100000</f>
        <v>4.0519723634680656E-2</v>
      </c>
      <c r="BG24" s="7">
        <f>Deaths!BG12/'By Population Size'!$B24*100000</f>
        <v>5.7755725479283621E-2</v>
      </c>
      <c r="BH24" s="7">
        <f>Deaths!BH12/'By Population Size'!$B24*100000</f>
        <v>8.134183326663505E-2</v>
      </c>
      <c r="BI24" s="7">
        <f>Deaths!BI12/'By Population Size'!$B24*100000</f>
        <v>0.11067327500218746</v>
      </c>
      <c r="BJ24" s="7">
        <f>Deaths!BJ12/'By Population Size'!$B24*100000</f>
        <v>0.13788801475682372</v>
      </c>
      <c r="BK24" s="7">
        <f>Deaths!BK12/'By Population Size'!$B24*100000</f>
        <v>0.18143159836424172</v>
      </c>
      <c r="BL24" s="7">
        <f>Deaths!BL12/'By Population Size'!$B24*100000</f>
        <v>0.23707062186260919</v>
      </c>
      <c r="BM24" s="7">
        <f>Deaths!BM12/'By Population Size'!$B24*100000</f>
        <v>0.3081313312219372</v>
      </c>
      <c r="BN24" s="7">
        <f>Deaths!BN12/'By Population Size'!$B24*100000</f>
        <v>0.40187099037679541</v>
      </c>
      <c r="BO24" s="7">
        <f>Deaths!BO12/'By Population Size'!$B24*100000</f>
        <v>0.52494209126720615</v>
      </c>
      <c r="BP24" s="7">
        <f>Deaths!BP12/'By Population Size'!$B24*100000</f>
        <v>0.69064961777321354</v>
      </c>
      <c r="BQ24" s="7">
        <f>Deaths!BQ12/'By Population Size'!$B24*100000</f>
        <v>0.8832694980365835</v>
      </c>
      <c r="BR24" s="7">
        <f>Deaths!BR12/'By Population Size'!$B24*100000</f>
        <v>1.0722607463326688</v>
      </c>
      <c r="BS24" s="7">
        <f>Deaths!BS12/'By Population Size'!$B24*100000</f>
        <v>1.3159838601353</v>
      </c>
      <c r="BT24" s="7">
        <f>Deaths!BT12/'By Population Size'!$B24*100000</f>
        <v>1.6836852328201635</v>
      </c>
      <c r="BU24" s="7">
        <f>Deaths!BU12/'By Population Size'!$B24*100000</f>
        <v>2.0522937634968477</v>
      </c>
      <c r="BV24" s="7">
        <f>Deaths!BV12/'By Population Size'!$B24*100000</f>
        <v>2.5246206912384239</v>
      </c>
      <c r="BW24" s="7">
        <f>Deaths!BW12/'By Population Size'!$B24*100000</f>
        <v>2.9168153297024597</v>
      </c>
      <c r="BX24" s="7">
        <f>Deaths!BX12/'By Population Size'!$B24*100000</f>
        <v>3.2996360022510096</v>
      </c>
      <c r="BY24" s="7">
        <f>Deaths!BY12/'By Population Size'!$B24*100000</f>
        <v>3.7263026444042517</v>
      </c>
      <c r="BZ24" s="7">
        <f>Deaths!BZ12/'By Population Size'!$B24*100000</f>
        <v>4.2288681718732013</v>
      </c>
      <c r="CA24" s="7">
        <f>Deaths!CA12/'By Population Size'!$B24*100000</f>
        <v>4.925867895589163</v>
      </c>
      <c r="CB24" s="7">
        <f>Deaths!CB12/'By Population Size'!$B24*100000</f>
        <v>5.5545283839212605</v>
      </c>
      <c r="CC24" s="7">
        <f>Deaths!CC12/'By Population Size'!$B24*100000</f>
        <v>6.173210134343325</v>
      </c>
      <c r="CD24" s="7">
        <f>Deaths!CD12/'By Population Size'!$B24*100000</f>
        <v>6.7994515346972335</v>
      </c>
      <c r="CE24" s="7">
        <f>Deaths!CE12/'By Population Size'!$B24*100000</f>
        <v>7.4078521612119905</v>
      </c>
      <c r="CF24" s="7">
        <f>Deaths!CF12/'By Population Size'!$B24*100000</f>
        <v>7.934003796468291</v>
      </c>
      <c r="CG24" s="7">
        <f>Deaths!CG12/'By Population Size'!$B24*100000</f>
        <v>8.4776938195664684</v>
      </c>
      <c r="CH24" s="7">
        <f>Deaths!CH12/'By Population Size'!$B24*100000</f>
        <v>9.2013035110425196</v>
      </c>
      <c r="CI24" s="7">
        <f>Deaths!CI12/'By Population Size'!$B24*100000</f>
        <v>9.961804294185967</v>
      </c>
      <c r="CJ24" s="7">
        <f>Deaths!CJ12/'By Population Size'!$B24*100000</f>
        <v>10.592883870496253</v>
      </c>
      <c r="CK24" s="7">
        <f>Deaths!CK12/'By Population Size'!$B24*100000</f>
        <v>11.376063603435231</v>
      </c>
      <c r="CL24" s="7">
        <f>Deaths!CL12/'By Population Size'!$B24*100000</f>
        <v>12.085158767042143</v>
      </c>
      <c r="CM24" s="7">
        <f>Deaths!CM12/'By Population Size'!$B24*100000</f>
        <v>12.442579015819698</v>
      </c>
      <c r="CN24" s="7">
        <f>Deaths!CN12/'By Population Size'!$B24*100000</f>
        <v>12.977802230994211</v>
      </c>
      <c r="CO24" s="7">
        <f>Deaths!CO12/'By Population Size'!$B24*100000</f>
        <v>13.702319080462084</v>
      </c>
      <c r="CP24" s="7">
        <f>Deaths!CP12/'By Population Size'!$B24*100000</f>
        <v>14.408390384096259</v>
      </c>
      <c r="CQ24" s="7">
        <f>Deaths!CQ12/'By Population Size'!$B24*100000</f>
        <v>15.109925897771326</v>
      </c>
      <c r="CR24" s="7">
        <f>Deaths!CR12/'By Population Size'!$B24*100000</f>
        <v>15.647265814926756</v>
      </c>
      <c r="CS24" s="7">
        <f>Deaths!CS12/'By Population Size'!$B24*100000</f>
        <v>16.333379642740862</v>
      </c>
      <c r="CT24" s="7">
        <f>Deaths!CT12/'By Population Size'!$B24*100000</f>
        <v>16.680216381613839</v>
      </c>
      <c r="CU24" s="7">
        <f>Deaths!CU12/'By Population Size'!$B24*100000</f>
        <v>17.085413617960644</v>
      </c>
      <c r="CV24" s="7">
        <f>Deaths!CV12/'By Population Size'!$B24*100000</f>
        <v>17.729495792153703</v>
      </c>
      <c r="CW24" s="7">
        <f>Deaths!CW12/'By Population Size'!$B24*100000</f>
        <v>18.521747105010892</v>
      </c>
      <c r="CX24" s="7">
        <f>Deaths!CX12/'By Population Size'!$B24*100000</f>
        <v>19.138312153452041</v>
      </c>
      <c r="CY24" s="7">
        <f>Deaths!CY12/'By Population Size'!$B24*100000</f>
        <v>19.728569620130372</v>
      </c>
      <c r="CZ24" s="7">
        <f>Deaths!CZ12/'By Population Size'!$B24*100000</f>
        <v>20.159469666245446</v>
      </c>
      <c r="DA24" s="7">
        <f>Deaths!DA12/'By Population Size'!$B24*100000</f>
        <v>20.559223954641325</v>
      </c>
      <c r="DB24" s="7">
        <f>Deaths!DB12/'By Population Size'!$B24*100000</f>
        <v>20.936299293241674</v>
      </c>
      <c r="DC24" s="7">
        <f>Deaths!DC12/'By Population Size'!$B24*100000</f>
        <v>21.586429187380208</v>
      </c>
      <c r="DD24" s="7">
        <f>Deaths!DD12/'By Population Size'!$B24*100000</f>
        <v>22.308526948869893</v>
      </c>
      <c r="DE24" s="7">
        <f>Deaths!DE12/'By Population Size'!$B24*100000</f>
        <v>22.977102388842123</v>
      </c>
      <c r="DF24" s="7">
        <f>Deaths!DF12/'By Population Size'!$B24*100000</f>
        <v>23.43340285872819</v>
      </c>
      <c r="DG24" s="7">
        <f>Deaths!DG12/'By Population Size'!$B24*100000</f>
        <v>23.925384876292558</v>
      </c>
      <c r="DH24" s="7">
        <f>Deaths!DH12/'By Population Size'!$B24*100000</f>
        <v>24.14733619829148</v>
      </c>
      <c r="DI24" s="7">
        <f>Deaths!DI12/'By Population Size'!$B24*100000</f>
        <v>24.49870872712356</v>
      </c>
      <c r="DJ24" s="7">
        <f>Deaths!DJ12/'By Population Size'!$B24*100000</f>
        <v>25.01004344851345</v>
      </c>
      <c r="DK24" s="7">
        <f>Deaths!DK12/'By Population Size'!$B24*100000</f>
        <v>25.537102241761573</v>
      </c>
      <c r="DL24" s="7">
        <f>Deaths!DL12/'By Population Size'!$B24*100000</f>
        <v>26.074442158917002</v>
      </c>
      <c r="DM24" s="7">
        <f>Deaths!DM12/'By Population Size'!$B24*100000</f>
        <v>26.568238492465014</v>
      </c>
      <c r="DN24" s="7">
        <f>Deaths!DN12/'By Population Size'!$B24*100000</f>
        <v>26.937754181133517</v>
      </c>
      <c r="DO24" s="7">
        <f>Deaths!DO12/'By Population Size'!$B24*100000</f>
        <v>27.18238445292797</v>
      </c>
      <c r="DP24" s="7">
        <f>Deaths!DP12/'By Population Size'!$B24*100000</f>
        <v>27.421269390774221</v>
      </c>
      <c r="DQ24" s="7">
        <f>Deaths!DQ12/'By Population Size'!$B24*100000</f>
        <v>27.895713020496711</v>
      </c>
      <c r="DR24" s="7">
        <f>Deaths!DR12/'By Population Size'!$B24*100000</f>
        <v>28.356246894344615</v>
      </c>
      <c r="DS24" s="7">
        <f>Deaths!DS12/'By Population Size'!$B24*100000</f>
        <v>28.732717460950418</v>
      </c>
      <c r="DT24" s="7">
        <f>Deaths!DT12/'By Population Size'!$B24*100000</f>
        <v>29.118561993471701</v>
      </c>
      <c r="DU24" s="7">
        <f>Deaths!DU12/'By Population Size'!$B24*100000</f>
        <v>29.454210450445551</v>
      </c>
      <c r="DV24" s="7">
        <f>Deaths!DV12/'By Population Size'!$B24*100000</f>
        <v>29.645620786719828</v>
      </c>
      <c r="DW24" s="7">
        <f>Deaths!DW12/'By Population Size'!$B24*100000</f>
        <v>29.797418557351239</v>
      </c>
      <c r="DX24" s="7">
        <f>Deaths!DX12/'By Population Size'!$B24*100000</f>
        <v>30.008483983448308</v>
      </c>
      <c r="DY24" s="7">
        <f>Deaths!DY12/'By Population Size'!$B24*100000</f>
        <v>30.463574909345283</v>
      </c>
      <c r="DZ24" s="7">
        <f>Deaths!DZ12/'By Population Size'!$B24*100000</f>
        <v>30.824321404092853</v>
      </c>
      <c r="EA24" s="7">
        <f>Deaths!EA12/'By Population Size'!$B24*100000</f>
        <v>31.179927336886767</v>
      </c>
      <c r="EB24" s="7">
        <f>Deaths!EB12/'By Population Size'!$B24*100000</f>
        <v>31.464472560321351</v>
      </c>
      <c r="EC24" s="7">
        <f>Deaths!EC12/'By Population Size'!$B24*100000</f>
        <v>31.64741608867196</v>
      </c>
      <c r="ED24" s="7">
        <f>Deaths!ED12/'By Population Size'!$B24*100000</f>
        <v>31.880555692570013</v>
      </c>
      <c r="EE24" s="7">
        <f>Deaths!EE12/'By Population Size'!$B24*100000</f>
        <v>32.192315655759231</v>
      </c>
      <c r="EF24" s="7">
        <f>Deaths!EF12/'By Population Size'!$B24*100000</f>
        <v>32.489561091079317</v>
      </c>
      <c r="EG24" s="7">
        <f>Deaths!EG12/'By Population Size'!$B24*100000</f>
        <v>32.802530598257633</v>
      </c>
      <c r="EH24" s="7">
        <f>Deaths!EH12/'By Population Size'!$B24*100000</f>
        <v>33.095845015613158</v>
      </c>
      <c r="EI24" s="7">
        <f>Deaths!EI12/'By Population Size'!$B24*100000</f>
        <v>33.299955563772933</v>
      </c>
      <c r="EJ24" s="7">
        <f>Deaths!EJ12/'By Population Size'!$B24*100000</f>
        <v>33.436331648543387</v>
      </c>
      <c r="EK24" s="7">
        <f>Deaths!EK12/'By Population Size'!$B24*100000</f>
        <v>33.585407945199336</v>
      </c>
      <c r="EL24" s="7">
        <f>Deaths!EL12/'By Population Size'!$B24*100000</f>
        <v>33.871465098620284</v>
      </c>
      <c r="EM24" s="7">
        <f>Deaths!EM12/'By Population Size'!$B24*100000</f>
        <v>34.149962602109397</v>
      </c>
      <c r="EN24" s="7">
        <f>Deaths!EN12/'By Population Size'!$B24*100000</f>
        <v>34.418481367688479</v>
      </c>
      <c r="EO24" s="7">
        <f>Deaths!EO12/'By Population Size'!$B24*100000</f>
        <v>34.674299921382058</v>
      </c>
      <c r="EP24" s="7">
        <f>Deaths!EP12/'By Population Size'!$B24*100000</f>
        <v>34.906229981291013</v>
      </c>
      <c r="EQ24" s="7">
        <f>Deaths!EQ12/'By Population Size'!$B24*100000</f>
        <v>34.995736236484042</v>
      </c>
      <c r="ER24" s="7">
        <f>Deaths!ER12/'By Population Size'!$B24*100000</f>
        <v>35.115178705407168</v>
      </c>
      <c r="ES24" s="7">
        <f>Deaths!ES12/'By Population Size'!$B24*100000</f>
        <v>35.367973399128012</v>
      </c>
      <c r="ET24" s="7">
        <f>Deaths!ET12/'By Population Size'!$B24*100000</f>
        <v>35.595972441072412</v>
      </c>
      <c r="EU24" s="7">
        <f>Deaths!EU12/'By Population Size'!$B24*100000</f>
        <v>35.812178429123129</v>
      </c>
      <c r="EV24" s="7">
        <f>Deaths!EV12/'By Population Size'!$B24*100000</f>
        <v>36.021429539236557</v>
      </c>
      <c r="EW24" s="7">
        <f>Deaths!EW12/'By Population Size'!$B24*100000</f>
        <v>36.2016515936117</v>
      </c>
      <c r="EX24" s="7">
        <f>Deaths!EX12/'By Population Size'!$B24*100000</f>
        <v>36.279969566905599</v>
      </c>
      <c r="EY24" s="7">
        <f>Deaths!EY12/'By Population Size'!$B24*100000</f>
        <v>36.407878843752393</v>
      </c>
      <c r="EZ24" s="7">
        <f>Deaths!EZ12/'By Population Size'!$B24*100000</f>
        <v>36.65855683549232</v>
      </c>
      <c r="FA24" s="7">
        <f>Deaths!FA12/'By Population Size'!$B24*100000</f>
        <v>36.886555877436713</v>
      </c>
      <c r="FB24" s="7">
        <f>Deaths!FB12/'By Population Size'!$B24*100000</f>
        <v>37.619841920825522</v>
      </c>
      <c r="FC24" s="7">
        <f>Deaths!FC12/'By Population Size'!$B24*100000</f>
        <v>37.810042713110704</v>
      </c>
      <c r="FD24" s="7">
        <f>Deaths!FD12/'By Population Size'!$B24*100000</f>
        <v>37.96123571174757</v>
      </c>
      <c r="FE24" s="7">
        <f>Deaths!FE12/'By Population Size'!$B24*100000</f>
        <v>38.04106561502784</v>
      </c>
      <c r="FF24" s="7">
        <f>Deaths!FF12/'By Population Size'!$B24*100000</f>
        <v>38.142969696109084</v>
      </c>
      <c r="FG24" s="7">
        <f>Deaths!FG12/'By Population Size'!$B24*100000</f>
        <v>38.529116614627647</v>
      </c>
    </row>
    <row r="25" spans="1:163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2020-07-01T09:40:42Z</dcterms:modified>
</cp:coreProperties>
</file>