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D6648C60-3584-434E-8C63-73F571F087B2}" xr6:coauthVersionLast="45" xr6:coauthVersionMax="45" xr10:uidLastSave="{00000000-0000-0000-0000-000000000000}"/>
  <bookViews>
    <workbookView xWindow="17600" yWindow="920" windowWidth="20350" windowHeight="19740" tabRatio="775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J17" i="12" l="1"/>
  <c r="DJ16" i="12"/>
  <c r="DJ15" i="12"/>
  <c r="DJ14" i="12"/>
  <c r="DJ13" i="12"/>
  <c r="DJ12" i="12"/>
  <c r="DJ11" i="12"/>
  <c r="DJ8" i="12"/>
  <c r="DJ7" i="12"/>
  <c r="DJ6" i="12"/>
  <c r="DJ5" i="12"/>
  <c r="DJ4" i="12"/>
  <c r="DJ3" i="12"/>
  <c r="DJ2" i="12"/>
  <c r="DJ1" i="12"/>
  <c r="DJ10" i="12" s="1"/>
  <c r="DI8" i="9"/>
  <c r="DI7" i="9"/>
  <c r="DI6" i="9"/>
  <c r="DI5" i="9"/>
  <c r="DI4" i="9"/>
  <c r="DI3" i="9"/>
  <c r="DI2" i="9"/>
  <c r="DI1" i="9"/>
  <c r="DI8" i="11"/>
  <c r="DI7" i="11"/>
  <c r="DI6" i="11"/>
  <c r="DI5" i="11"/>
  <c r="DI4" i="11"/>
  <c r="DI3" i="11"/>
  <c r="DI2" i="11"/>
  <c r="DI1" i="11"/>
  <c r="DI58" i="7"/>
  <c r="DI57" i="7"/>
  <c r="DI56" i="7"/>
  <c r="DI9" i="7"/>
  <c r="DI8" i="7"/>
  <c r="DI7" i="7"/>
  <c r="DI6" i="7"/>
  <c r="DI55" i="7" s="1"/>
  <c r="DI5" i="7"/>
  <c r="DI54" i="7" s="1"/>
  <c r="DI4" i="7"/>
  <c r="DI53" i="7" s="1"/>
  <c r="DI3" i="7"/>
  <c r="DI52" i="7" s="1"/>
  <c r="DI2" i="7"/>
  <c r="DI51" i="7" s="1"/>
  <c r="DI56" i="10"/>
  <c r="DI55" i="10"/>
  <c r="DI54" i="10"/>
  <c r="DI9" i="10"/>
  <c r="DI8" i="10"/>
  <c r="DI7" i="10"/>
  <c r="DI6" i="10"/>
  <c r="DI53" i="10" s="1"/>
  <c r="DI5" i="10"/>
  <c r="DI52" i="10" s="1"/>
  <c r="DI4" i="10"/>
  <c r="DI51" i="10" s="1"/>
  <c r="DI3" i="10"/>
  <c r="DI50" i="10" s="1"/>
  <c r="DI2" i="10"/>
  <c r="DI49" i="10" s="1"/>
  <c r="DI56" i="4"/>
  <c r="DI55" i="4"/>
  <c r="DI54" i="4"/>
  <c r="DI53" i="4"/>
  <c r="DI52" i="4"/>
  <c r="DI8" i="4"/>
  <c r="DI7" i="4"/>
  <c r="DI6" i="4"/>
  <c r="DI5" i="4"/>
  <c r="DI4" i="4"/>
  <c r="DI3" i="4"/>
  <c r="DI51" i="4" s="1"/>
  <c r="DI2" i="4"/>
  <c r="DI50" i="4" s="1"/>
  <c r="DI1" i="4"/>
  <c r="DI49" i="4" s="1"/>
  <c r="DL1" i="3"/>
  <c r="DL1" i="8"/>
  <c r="DL1" i="6"/>
  <c r="DI16" i="12" l="1"/>
  <c r="DI13" i="12"/>
  <c r="DI6" i="12"/>
  <c r="DI4" i="12"/>
  <c r="DI1" i="12"/>
  <c r="DI10" i="12" s="1"/>
  <c r="DH1" i="9"/>
  <c r="DH1" i="11"/>
  <c r="DH9" i="7"/>
  <c r="DH8" i="7"/>
  <c r="DH7" i="7"/>
  <c r="DH6" i="7"/>
  <c r="DH5" i="7"/>
  <c r="DH4" i="7"/>
  <c r="DH2" i="7"/>
  <c r="DH51" i="7" s="1"/>
  <c r="DH9" i="10"/>
  <c r="DH8" i="11" s="1"/>
  <c r="DH8" i="10"/>
  <c r="DH7" i="10"/>
  <c r="DH6" i="10"/>
  <c r="DH5" i="10"/>
  <c r="DH4" i="10"/>
  <c r="DH2" i="10"/>
  <c r="DH49" i="10" s="1"/>
  <c r="DH8" i="4"/>
  <c r="DH7" i="4"/>
  <c r="DI7" i="12" s="1"/>
  <c r="DH6" i="4"/>
  <c r="DH5" i="4"/>
  <c r="DI5" i="12" s="1"/>
  <c r="DH4" i="4"/>
  <c r="DH3" i="4"/>
  <c r="DH1" i="4"/>
  <c r="DH49" i="4" s="1"/>
  <c r="DK1" i="3"/>
  <c r="DH3" i="7" s="1"/>
  <c r="DK1" i="8"/>
  <c r="DH3" i="10" s="1"/>
  <c r="DK1" i="6"/>
  <c r="DH2" i="4" s="1"/>
  <c r="DI11" i="12" l="1"/>
  <c r="DH6" i="11"/>
  <c r="DH7" i="11"/>
  <c r="DI12" i="12"/>
  <c r="DI14" i="12"/>
  <c r="DI15" i="12"/>
  <c r="DH54" i="7"/>
  <c r="DI17" i="12"/>
  <c r="DH2" i="11"/>
  <c r="DH4" i="11"/>
  <c r="DH5" i="11"/>
  <c r="DH3" i="11"/>
  <c r="DH2" i="9"/>
  <c r="DI2" i="12"/>
  <c r="DH7" i="9"/>
  <c r="DI8" i="12"/>
  <c r="DH3" i="9"/>
  <c r="DH8" i="9"/>
  <c r="DH4" i="9"/>
  <c r="DH53" i="4"/>
  <c r="DH5" i="9"/>
  <c r="DI3" i="12"/>
  <c r="DH54" i="4"/>
  <c r="DH6" i="9"/>
  <c r="DH17" i="12"/>
  <c r="DH16" i="12"/>
  <c r="DH1" i="12"/>
  <c r="DH10" i="12" s="1"/>
  <c r="DG1" i="9"/>
  <c r="DG1" i="11"/>
  <c r="DG9" i="7"/>
  <c r="DH58" i="7" s="1"/>
  <c r="DG8" i="7"/>
  <c r="DH57" i="7" s="1"/>
  <c r="DG7" i="7"/>
  <c r="DH15" i="12" s="1"/>
  <c r="DG6" i="7"/>
  <c r="DH14" i="12" s="1"/>
  <c r="DG5" i="7"/>
  <c r="DH13" i="12" s="1"/>
  <c r="DG4" i="7"/>
  <c r="DH53" i="7" s="1"/>
  <c r="DG2" i="7"/>
  <c r="DG51" i="7" s="1"/>
  <c r="DG9" i="10"/>
  <c r="DH56" i="10" s="1"/>
  <c r="DG8" i="10"/>
  <c r="DH55" i="10" s="1"/>
  <c r="DG7" i="10"/>
  <c r="DH54" i="10" s="1"/>
  <c r="DG6" i="10"/>
  <c r="DG5" i="11" s="1"/>
  <c r="DG5" i="10"/>
  <c r="DH52" i="10" s="1"/>
  <c r="DG4" i="10"/>
  <c r="DH51" i="10" s="1"/>
  <c r="DG2" i="10"/>
  <c r="DG49" i="10" s="1"/>
  <c r="DG8" i="4"/>
  <c r="DH56" i="4" s="1"/>
  <c r="DG7" i="4"/>
  <c r="DH7" i="12" s="1"/>
  <c r="DG6" i="4"/>
  <c r="DH6" i="12" s="1"/>
  <c r="DG5" i="4"/>
  <c r="DH5" i="12" s="1"/>
  <c r="DG4" i="4"/>
  <c r="DG3" i="4"/>
  <c r="DH51" i="4" s="1"/>
  <c r="DG1" i="4"/>
  <c r="DG49" i="4" s="1"/>
  <c r="DJ1" i="3"/>
  <c r="DG3" i="7" s="1"/>
  <c r="DH52" i="7" s="1"/>
  <c r="DJ1" i="8"/>
  <c r="DG3" i="10" s="1"/>
  <c r="DH50" i="10" s="1"/>
  <c r="DJ1" i="6"/>
  <c r="DG2" i="4" s="1"/>
  <c r="DH50" i="4" s="1"/>
  <c r="DH55" i="7" l="1"/>
  <c r="DH56" i="7"/>
  <c r="DG4" i="9"/>
  <c r="DG4" i="11"/>
  <c r="DG6" i="11"/>
  <c r="DH53" i="10"/>
  <c r="DH52" i="4"/>
  <c r="DH55" i="4"/>
  <c r="DG8" i="9"/>
  <c r="DH11" i="12"/>
  <c r="DG3" i="11"/>
  <c r="DG3" i="9"/>
  <c r="DH12" i="12"/>
  <c r="DG2" i="11"/>
  <c r="DG8" i="11"/>
  <c r="DG7" i="11"/>
  <c r="DG53" i="10"/>
  <c r="DG54" i="10"/>
  <c r="DG2" i="9"/>
  <c r="DH2" i="12"/>
  <c r="DH3" i="12"/>
  <c r="DH4" i="12"/>
  <c r="DH8" i="12"/>
  <c r="DG5" i="9"/>
  <c r="DG6" i="9"/>
  <c r="DG7" i="9"/>
  <c r="DG1" i="12"/>
  <c r="DG10" i="12" s="1"/>
  <c r="DF1" i="9"/>
  <c r="DF1" i="11"/>
  <c r="DF9" i="7"/>
  <c r="DF8" i="7"/>
  <c r="DG57" i="7" s="1"/>
  <c r="DF7" i="7"/>
  <c r="DG56" i="7" s="1"/>
  <c r="DF6" i="7"/>
  <c r="DF5" i="11" s="1"/>
  <c r="DF5" i="7"/>
  <c r="DG54" i="7" s="1"/>
  <c r="DF4" i="7"/>
  <c r="DG53" i="7" s="1"/>
  <c r="DF2" i="7"/>
  <c r="DF51" i="7" s="1"/>
  <c r="DF9" i="10"/>
  <c r="DG56" i="10" s="1"/>
  <c r="DF8" i="10"/>
  <c r="DF7" i="10"/>
  <c r="DF6" i="10"/>
  <c r="DF5" i="10"/>
  <c r="DF4" i="10"/>
  <c r="DG51" i="10" s="1"/>
  <c r="DF2" i="10"/>
  <c r="DF49" i="10" s="1"/>
  <c r="DF8" i="4"/>
  <c r="DG56" i="4" s="1"/>
  <c r="DF7" i="4"/>
  <c r="DF6" i="4"/>
  <c r="DG54" i="4" s="1"/>
  <c r="DF5" i="4"/>
  <c r="DG5" i="12" s="1"/>
  <c r="DF4" i="4"/>
  <c r="DG4" i="12" s="1"/>
  <c r="DF3" i="4"/>
  <c r="DG3" i="12" s="1"/>
  <c r="DF1" i="4"/>
  <c r="DF49" i="4" s="1"/>
  <c r="DI1" i="3"/>
  <c r="DF3" i="7" s="1"/>
  <c r="DG52" i="7" s="1"/>
  <c r="DI1" i="8"/>
  <c r="DF3" i="10" s="1"/>
  <c r="DG50" i="10" s="1"/>
  <c r="DI1" i="6"/>
  <c r="DF2" i="4" s="1"/>
  <c r="DG50" i="4" s="1"/>
  <c r="DF7" i="9" l="1"/>
  <c r="DG55" i="4"/>
  <c r="DF4" i="11"/>
  <c r="DG13" i="12"/>
  <c r="DG17" i="12"/>
  <c r="DG58" i="7"/>
  <c r="DG15" i="12"/>
  <c r="DG16" i="12"/>
  <c r="DG14" i="12"/>
  <c r="DG55" i="7"/>
  <c r="DF7" i="11"/>
  <c r="DG52" i="10"/>
  <c r="DG55" i="10"/>
  <c r="DG51" i="4"/>
  <c r="DG52" i="4"/>
  <c r="DG53" i="4"/>
  <c r="DG7" i="12"/>
  <c r="DG11" i="12"/>
  <c r="DF3" i="11"/>
  <c r="DG12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4" i="12"/>
  <c r="DF13" i="12"/>
  <c r="DF1" i="12"/>
  <c r="DF10" i="12" s="1"/>
  <c r="DE1" i="9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49" i="10" s="1"/>
  <c r="DE8" i="4"/>
  <c r="DF8" i="12" s="1"/>
  <c r="DE7" i="4"/>
  <c r="DE6" i="4"/>
  <c r="DF54" i="4" s="1"/>
  <c r="DE5" i="4"/>
  <c r="DF53" i="4" s="1"/>
  <c r="DE4" i="4"/>
  <c r="DE3" i="4"/>
  <c r="DF51" i="4" s="1"/>
  <c r="DE1" i="4"/>
  <c r="DE49" i="4" s="1"/>
  <c r="DH1" i="3"/>
  <c r="DE3" i="7" s="1"/>
  <c r="DF52" i="7" s="1"/>
  <c r="DH1" i="8"/>
  <c r="DE3" i="10" s="1"/>
  <c r="DF50" i="10" s="1"/>
  <c r="DH1" i="6"/>
  <c r="DE2" i="4" s="1"/>
  <c r="DF50" i="4" s="1"/>
  <c r="DF12" i="12" l="1"/>
  <c r="DE4" i="11"/>
  <c r="DF56" i="7"/>
  <c r="DE6" i="9"/>
  <c r="DE7" i="9"/>
  <c r="DE6" i="11"/>
  <c r="DF16" i="12"/>
  <c r="DF17" i="12"/>
  <c r="DE4" i="9"/>
  <c r="DF52" i="4"/>
  <c r="DF55" i="4"/>
  <c r="DF56" i="4"/>
  <c r="DF11" i="12"/>
  <c r="DE3" i="9"/>
  <c r="DE5" i="9"/>
  <c r="DE58" i="7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0" i="12" s="1"/>
  <c r="CE16" i="12"/>
  <c r="DD1" i="9"/>
  <c r="DD1" i="11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P16" i="12" s="1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M57" i="7" s="1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P7" i="11" s="1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Z7" i="11" s="1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J7" i="11" s="1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T7" i="11" s="1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D7" i="11" s="1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N7" i="11" s="1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CZ7" i="4"/>
  <c r="CZ7" i="9" s="1"/>
  <c r="CY7" i="4"/>
  <c r="CZ7" i="12" s="1"/>
  <c r="CX7" i="4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S7" i="9" s="1"/>
  <c r="BR7" i="4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D7" i="9" s="1"/>
  <c r="BC7" i="4"/>
  <c r="BD7" i="12" s="1"/>
  <c r="BB7" i="4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N7" i="9" s="1"/>
  <c r="AM7" i="4"/>
  <c r="AN7" i="12" s="1"/>
  <c r="AL7" i="4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W7" i="9" s="1"/>
  <c r="V7" i="4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H7" i="9" s="1"/>
  <c r="G7" i="4"/>
  <c r="H7" i="12" s="1"/>
  <c r="F7" i="4"/>
  <c r="E7" i="4"/>
  <c r="D7" i="4"/>
  <c r="E7" i="12" s="1"/>
  <c r="C7" i="4"/>
  <c r="D7" i="12" s="1"/>
  <c r="B7" i="4"/>
  <c r="C7" i="12" s="1"/>
  <c r="DD8" i="4"/>
  <c r="DE56" i="4" s="1"/>
  <c r="DD6" i="4"/>
  <c r="DD5" i="4"/>
  <c r="DD5" i="9" s="1"/>
  <c r="DD4" i="4"/>
  <c r="DD3" i="4"/>
  <c r="DE3" i="12" s="1"/>
  <c r="DD1" i="4"/>
  <c r="DD49" i="4" s="1"/>
  <c r="DG1" i="3"/>
  <c r="DD3" i="7" s="1"/>
  <c r="DE11" i="12" s="1"/>
  <c r="DG1" i="8"/>
  <c r="DD3" i="10" s="1"/>
  <c r="DE50" i="10" s="1"/>
  <c r="DG1" i="6"/>
  <c r="DD2" i="4" s="1"/>
  <c r="DE50" i="4" s="1"/>
  <c r="DE54" i="7" l="1"/>
  <c r="F7" i="9"/>
  <c r="V7" i="9"/>
  <c r="AL7" i="9"/>
  <c r="BB7" i="9"/>
  <c r="BR7" i="9"/>
  <c r="CH7" i="9"/>
  <c r="CX7" i="9"/>
  <c r="DD4" i="9"/>
  <c r="BV55" i="10"/>
  <c r="CL55" i="10"/>
  <c r="DB55" i="10"/>
  <c r="BK57" i="7"/>
  <c r="BL57" i="7"/>
  <c r="BS57" i="7"/>
  <c r="BT57" i="7"/>
  <c r="CZ57" i="7"/>
  <c r="CM55" i="10"/>
  <c r="BE55" i="4"/>
  <c r="BU55" i="4"/>
  <c r="CK55" i="4"/>
  <c r="DA55" i="4"/>
  <c r="Y55" i="4"/>
  <c r="I55" i="4"/>
  <c r="DE52" i="4"/>
  <c r="AO55" i="4"/>
  <c r="T57" i="7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F1" i="3"/>
  <c r="DC3" i="7" s="1"/>
  <c r="DD52" i="7" s="1"/>
  <c r="DF1" i="8"/>
  <c r="DC3" i="10" s="1"/>
  <c r="DD50" i="10" s="1"/>
  <c r="DF1" i="6"/>
  <c r="DC2" i="4" s="1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E1" i="3"/>
  <c r="DB3" i="7" s="1"/>
  <c r="DC11" i="12" s="1"/>
  <c r="DE1" i="8"/>
  <c r="DB3" i="10" s="1"/>
  <c r="DC50" i="10" s="1"/>
  <c r="DE1" i="6"/>
  <c r="DB2" i="4" s="1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D1" i="3"/>
  <c r="DA3" i="7" s="1"/>
  <c r="DB11" i="12" s="1"/>
  <c r="DD1" i="8"/>
  <c r="DA3" i="10" s="1"/>
  <c r="DB50" i="10" s="1"/>
  <c r="DD1" i="6"/>
  <c r="DA2" i="4" s="1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DC1" i="3"/>
  <c r="CZ3" i="7" s="1"/>
  <c r="DC1" i="8"/>
  <c r="CZ3" i="10" s="1"/>
  <c r="DA50" i="10" s="1"/>
  <c r="DC1" i="6"/>
  <c r="CZ2" i="4" s="1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DB1" i="3"/>
  <c r="CY3" i="7" s="1"/>
  <c r="DB1" i="8"/>
  <c r="CY3" i="10" s="1"/>
  <c r="CZ50" i="10" s="1"/>
  <c r="DB1" i="6"/>
  <c r="CY2" i="4" s="1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DA1" i="3"/>
  <c r="CX3" i="7" s="1"/>
  <c r="DA1" i="8"/>
  <c r="CX3" i="10" s="1"/>
  <c r="CY50" i="10" s="1"/>
  <c r="DA1" i="6"/>
  <c r="CX2" i="4" s="1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Z1" i="3"/>
  <c r="CW3" i="7" s="1"/>
  <c r="CX11" i="12" s="1"/>
  <c r="CY1" i="3"/>
  <c r="CV3" i="7" s="1"/>
  <c r="CW11" i="12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50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Y1" i="6"/>
  <c r="CV2" i="4" s="1"/>
  <c r="CW2" i="12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Q53" i="10" s="1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<sst xmlns="http://schemas.openxmlformats.org/spreadsheetml/2006/main" count="1308" uniqueCount="355">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</sst>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145223</c:v>
                </c:pt>
                <c:pt idx="52">
                  <c:v>156118</c:v>
                </c:pt>
                <c:pt idx="53">
                  <c:v>167470</c:v>
                </c:pt>
                <c:pt idx="54">
                  <c:v>181624</c:v>
                </c:pt>
                <c:pt idx="55">
                  <c:v>197134</c:v>
                </c:pt>
                <c:pt idx="56">
                  <c:v>214875</c:v>
                </c:pt>
                <c:pt idx="57">
                  <c:v>242631</c:v>
                </c:pt>
                <c:pt idx="58">
                  <c:v>272263</c:v>
                </c:pt>
                <c:pt idx="59">
                  <c:v>304580</c:v>
                </c:pt>
                <c:pt idx="60">
                  <c:v>337018</c:v>
                </c:pt>
                <c:pt idx="61">
                  <c:v>378282</c:v>
                </c:pt>
                <c:pt idx="62">
                  <c:v>418106</c:v>
                </c:pt>
                <c:pt idx="63">
                  <c:v>467751</c:v>
                </c:pt>
                <c:pt idx="64">
                  <c:v>529722</c:v>
                </c:pt>
                <c:pt idx="65">
                  <c:v>593459</c:v>
                </c:pt>
                <c:pt idx="66">
                  <c:v>660853</c:v>
                </c:pt>
                <c:pt idx="67">
                  <c:v>720290</c:v>
                </c:pt>
                <c:pt idx="68">
                  <c:v>782500</c:v>
                </c:pt>
                <c:pt idx="69">
                  <c:v>857608</c:v>
                </c:pt>
                <c:pt idx="70">
                  <c:v>932650</c:v>
                </c:pt>
                <c:pt idx="71">
                  <c:v>1013477</c:v>
                </c:pt>
                <c:pt idx="72">
                  <c:v>1095893</c:v>
                </c:pt>
                <c:pt idx="73">
                  <c:v>1176059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1565555</c:v>
                </c:pt>
                <c:pt idx="79">
                  <c:v>1657950</c:v>
                </c:pt>
                <c:pt idx="80">
                  <c:v>1736032</c:v>
                </c:pt>
                <c:pt idx="81">
                  <c:v>1835145</c:v>
                </c:pt>
                <c:pt idx="82">
                  <c:v>1905160</c:v>
                </c:pt>
                <c:pt idx="83">
                  <c:v>1975566</c:v>
                </c:pt>
                <c:pt idx="84">
                  <c:v>2055424</c:v>
                </c:pt>
                <c:pt idx="85">
                  <c:v>2151792</c:v>
                </c:pt>
                <c:pt idx="86">
                  <c:v>2239634</c:v>
                </c:pt>
                <c:pt idx="87">
                  <c:v>2317243</c:v>
                </c:pt>
                <c:pt idx="88">
                  <c:v>2400787</c:v>
                </c:pt>
                <c:pt idx="89">
                  <c:v>2471727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3510</c:v>
                </c:pt>
                <c:pt idx="66">
                  <c:v>3525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5096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8220</c:v>
                </c:pt>
                <c:pt idx="84">
                  <c:v>7287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7139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0.18572187859566738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0.20453076299135761</c:v>
                </c:pt>
                <c:pt idx="71">
                  <c:v>0.20977052531888188</c:v>
                </c:pt>
                <c:pt idx="72">
                  <c:v>0.21490407682198409</c:v>
                </c:pt>
                <c:pt idx="73">
                  <c:v>0.21640833659628247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0.22178156004669455</c:v>
                </c:pt>
                <c:pt idx="79">
                  <c:v>0.22327386275161756</c:v>
                </c:pt>
                <c:pt idx="80">
                  <c:v>0.22109920079958781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0.21600798556455639</c:v>
                </c:pt>
                <c:pt idx="85">
                  <c:v>0.2145581534302678</c:v>
                </c:pt>
                <c:pt idx="86">
                  <c:v>0.21641003134277068</c:v>
                </c:pt>
                <c:pt idx="87">
                  <c:v>0.21619666910838445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  <c:pt idx="103">
                  <c:v>0.96937985800329751</c:v>
                </c:pt>
                <c:pt idx="104">
                  <c:v>0.96956650343444961</c:v>
                </c:pt>
                <c:pt idx="105">
                  <c:v>0.96995238708016984</c:v>
                </c:pt>
                <c:pt idx="106">
                  <c:v>0.9693610031902461</c:v>
                </c:pt>
                <c:pt idx="107">
                  <c:v>0.96914554513663231</c:v>
                </c:pt>
                <c:pt idx="108">
                  <c:v>0.96935370296665957</c:v>
                </c:pt>
                <c:pt idx="109">
                  <c:v>0.96957366695007896</c:v>
                </c:pt>
                <c:pt idx="110">
                  <c:v>0.96938713958257927</c:v>
                </c:pt>
                <c:pt idx="111">
                  <c:v>0.9697265625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0.18572187859566738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0.20453076299135761</c:v>
                      </c:pt>
                      <c:pt idx="71">
                        <c:v>0.20977052531888188</c:v>
                      </c:pt>
                      <c:pt idx="72">
                        <c:v>0.21490407682198409</c:v>
                      </c:pt>
                      <c:pt idx="73">
                        <c:v>0.21640833659628247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0.22178156004669455</c:v>
                      </c:pt>
                      <c:pt idx="79">
                        <c:v>0.22327386275161756</c:v>
                      </c:pt>
                      <c:pt idx="80">
                        <c:v>0.22109920079958781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0.21600798556455639</c:v>
                      </c:pt>
                      <c:pt idx="85">
                        <c:v>0.2145581534302678</c:v>
                      </c:pt>
                      <c:pt idx="86">
                        <c:v>0.21641003134277068</c:v>
                      </c:pt>
                      <c:pt idx="87">
                        <c:v>0.21619666910838445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3.7239280279294601E-2</c:v>
                </c:pt>
                <c:pt idx="52">
                  <c:v>3.7343547829206111E-2</c:v>
                </c:pt>
                <c:pt idx="53">
                  <c:v>3.8645727593001729E-2</c:v>
                </c:pt>
                <c:pt idx="54">
                  <c:v>3.9367044002995198E-2</c:v>
                </c:pt>
                <c:pt idx="55">
                  <c:v>4.0358334939685693E-2</c:v>
                </c:pt>
                <c:pt idx="56">
                  <c:v>4.1061082024432809E-2</c:v>
                </c:pt>
                <c:pt idx="57">
                  <c:v>4.0992288701773474E-2</c:v>
                </c:pt>
                <c:pt idx="58">
                  <c:v>4.1952083096123971E-2</c:v>
                </c:pt>
                <c:pt idx="59">
                  <c:v>4.3092126863221489E-2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4.547650595781931E-2</c:v>
                </c:pt>
                <c:pt idx="63">
                  <c:v>4.6573925015660038E-2</c:v>
                </c:pt>
                <c:pt idx="64">
                  <c:v>4.6794356284994773E-2</c:v>
                </c:pt>
                <c:pt idx="65">
                  <c:v>4.7666308877277117E-2</c:v>
                </c:pt>
                <c:pt idx="66">
                  <c:v>4.8116600817428384E-2</c:v>
                </c:pt>
                <c:pt idx="67">
                  <c:v>4.9039970012078465E-2</c:v>
                </c:pt>
                <c:pt idx="68">
                  <c:v>5.0401277955271565E-2</c:v>
                </c:pt>
                <c:pt idx="69">
                  <c:v>5.1583007621197566E-2</c:v>
                </c:pt>
                <c:pt idx="70">
                  <c:v>5.3262209832198572E-2</c:v>
                </c:pt>
                <c:pt idx="71">
                  <c:v>5.5074757493263293E-2</c:v>
                </c:pt>
                <c:pt idx="72">
                  <c:v>5.6403316747164187E-2</c:v>
                </c:pt>
                <c:pt idx="73">
                  <c:v>5.7804072754853282E-2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6.4438489864616699E-2</c:v>
                </c:pt>
                <c:pt idx="79">
                  <c:v>6.5208842244941043E-2</c:v>
                </c:pt>
                <c:pt idx="80">
                  <c:v>6.5751092145766896E-2</c:v>
                </c:pt>
                <c:pt idx="81">
                  <c:v>6.530982565410362E-2</c:v>
                </c:pt>
                <c:pt idx="82">
                  <c:v>6.5905750698104101E-2</c:v>
                </c:pt>
                <c:pt idx="83">
                  <c:v>6.7038509470197405E-2</c:v>
                </c:pt>
                <c:pt idx="84">
                  <c:v>6.8433082419977587E-2</c:v>
                </c:pt>
                <c:pt idx="85">
                  <c:v>6.8754786708008955E-2</c:v>
                </c:pt>
                <c:pt idx="86">
                  <c:v>7.0013225375217564E-2</c:v>
                </c:pt>
                <c:pt idx="87">
                  <c:v>7.0434563832968741E-2</c:v>
                </c:pt>
                <c:pt idx="88">
                  <c:v>6.9882084499791108E-2</c:v>
                </c:pt>
                <c:pt idx="89">
                  <c:v>7.0030792235550282E-2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  <c:pt idx="103">
                  <c:v>0.15017828099587138</c:v>
                </c:pt>
                <c:pt idx="104">
                  <c:v>0.15032892892994909</c:v>
                </c:pt>
                <c:pt idx="105">
                  <c:v>0.14899263190666093</c:v>
                </c:pt>
                <c:pt idx="106">
                  <c:v>0.1475595859157503</c:v>
                </c:pt>
                <c:pt idx="107">
                  <c:v>0.14728000413866404</c:v>
                </c:pt>
                <c:pt idx="108">
                  <c:v>0.14622791825424317</c:v>
                </c:pt>
                <c:pt idx="109">
                  <c:v>0.14484075681903752</c:v>
                </c:pt>
                <c:pt idx="110">
                  <c:v>0.14327425423033718</c:v>
                </c:pt>
                <c:pt idx="111">
                  <c:v>0.14388713494715488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3.7239280279294601E-2</c:v>
                      </c:pt>
                      <c:pt idx="52">
                        <c:v>3.7343547829206111E-2</c:v>
                      </c:pt>
                      <c:pt idx="53">
                        <c:v>3.8645727593001729E-2</c:v>
                      </c:pt>
                      <c:pt idx="54">
                        <c:v>3.9367044002995198E-2</c:v>
                      </c:pt>
                      <c:pt idx="55">
                        <c:v>4.0358334939685693E-2</c:v>
                      </c:pt>
                      <c:pt idx="56">
                        <c:v>4.1061082024432809E-2</c:v>
                      </c:pt>
                      <c:pt idx="57">
                        <c:v>4.0992288701773474E-2</c:v>
                      </c:pt>
                      <c:pt idx="58">
                        <c:v>4.1952083096123971E-2</c:v>
                      </c:pt>
                      <c:pt idx="59">
                        <c:v>4.3092126863221489E-2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4.547650595781931E-2</c:v>
                      </c:pt>
                      <c:pt idx="63">
                        <c:v>4.6573925015660038E-2</c:v>
                      </c:pt>
                      <c:pt idx="64">
                        <c:v>4.6794356284994773E-2</c:v>
                      </c:pt>
                      <c:pt idx="65">
                        <c:v>4.7666308877277117E-2</c:v>
                      </c:pt>
                      <c:pt idx="66">
                        <c:v>4.8116600817428384E-2</c:v>
                      </c:pt>
                      <c:pt idx="67">
                        <c:v>4.9039970012078465E-2</c:v>
                      </c:pt>
                      <c:pt idx="68">
                        <c:v>5.0401277955271565E-2</c:v>
                      </c:pt>
                      <c:pt idx="69">
                        <c:v>5.1583007621197566E-2</c:v>
                      </c:pt>
                      <c:pt idx="70">
                        <c:v>5.3262209832198572E-2</c:v>
                      </c:pt>
                      <c:pt idx="71">
                        <c:v>5.5074757493263293E-2</c:v>
                      </c:pt>
                      <c:pt idx="72">
                        <c:v>5.6403316747164187E-2</c:v>
                      </c:pt>
                      <c:pt idx="73">
                        <c:v>5.7804072754853282E-2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6.4438489864616699E-2</c:v>
                      </c:pt>
                      <c:pt idx="79">
                        <c:v>6.5208842244941043E-2</c:v>
                      </c:pt>
                      <c:pt idx="80">
                        <c:v>6.5751092145766896E-2</c:v>
                      </c:pt>
                      <c:pt idx="81">
                        <c:v>6.530982565410362E-2</c:v>
                      </c:pt>
                      <c:pt idx="82">
                        <c:v>6.5905750698104101E-2</c:v>
                      </c:pt>
                      <c:pt idx="83">
                        <c:v>6.7038509470197405E-2</c:v>
                      </c:pt>
                      <c:pt idx="84">
                        <c:v>6.8433082419977587E-2</c:v>
                      </c:pt>
                      <c:pt idx="85">
                        <c:v>6.8754786708008955E-2</c:v>
                      </c:pt>
                      <c:pt idx="86">
                        <c:v>7.0013225375217564E-2</c:v>
                      </c:pt>
                      <c:pt idx="87">
                        <c:v>7.0434563832968741E-2</c:v>
                      </c:pt>
                      <c:pt idx="88">
                        <c:v>6.9882084499791108E-2</c:v>
                      </c:pt>
                      <c:pt idx="89">
                        <c:v>7.0030792235550282E-2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1.8630756849872274</c:v>
                </c:pt>
                <c:pt idx="52">
                  <c:v>2.0028483765576799</c:v>
                </c:pt>
                <c:pt idx="53">
                  <c:v>2.1484839520242036</c:v>
                </c:pt>
                <c:pt idx="54">
                  <c:v>2.3300665749235328</c:v>
                </c:pt>
                <c:pt idx="55">
                  <c:v>2.5290454134969811</c:v>
                </c:pt>
                <c:pt idx="56">
                  <c:v>2.7566459019000464</c:v>
                </c:pt>
                <c:pt idx="57">
                  <c:v>3.1127295023800352</c:v>
                </c:pt>
                <c:pt idx="58">
                  <c:v>3.4928804336894115</c:v>
                </c:pt>
                <c:pt idx="59">
                  <c:v>3.9074774115216577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5.3639101405925347</c:v>
                </c:pt>
                <c:pt idx="63">
                  <c:v>6.000809201906451</c:v>
                </c:pt>
                <c:pt idx="64">
                  <c:v>6.7958393505354104</c:v>
                </c:pt>
                <c:pt idx="65">
                  <c:v>7.6135256325570664</c:v>
                </c:pt>
                <c:pt idx="66">
                  <c:v>8.4781278148148989</c:v>
                </c:pt>
                <c:pt idx="67">
                  <c:v>9.2406491061295384</c:v>
                </c:pt>
                <c:pt idx="68">
                  <c:v>10.038745401916399</c:v>
                </c:pt>
                <c:pt idx="69">
                  <c:v>11.002311011689098</c:v>
                </c:pt>
                <c:pt idx="70">
                  <c:v>11.965029902999783</c:v>
                </c:pt>
                <c:pt idx="71">
                  <c:v>13.001964950412814</c:v>
                </c:pt>
                <c:pt idx="72">
                  <c:v>14.059285386252229</c:v>
                </c:pt>
                <c:pt idx="73">
                  <c:v>15.087740419977507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20.084610936354288</c:v>
                </c:pt>
                <c:pt idx="79">
                  <c:v>21.269952637836798</c:v>
                </c:pt>
                <c:pt idx="80">
                  <c:v>22.271671894670583</c:v>
                </c:pt>
                <c:pt idx="81">
                  <c:v>23.543199272332103</c:v>
                </c:pt>
                <c:pt idx="82">
                  <c:v>24.441426440786007</c:v>
                </c:pt>
                <c:pt idx="83">
                  <c:v>25.34466977467396</c:v>
                </c:pt>
                <c:pt idx="84">
                  <c:v>26.369173455576504</c:v>
                </c:pt>
                <c:pt idx="85">
                  <c:v>27.605485042658778</c:v>
                </c:pt>
                <c:pt idx="86">
                  <c:v>28.732415999329881</c:v>
                </c:pt>
                <c:pt idx="87">
                  <c:v>29.728067107185897</c:v>
                </c:pt>
                <c:pt idx="88">
                  <c:v>30.799858731285198</c:v>
                </c:pt>
                <c:pt idx="89">
                  <c:v>31.709952787274908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44.027889194783491</c:v>
                      </c:pt>
                      <c:pt idx="71">
                        <c:v>50.378873512584512</c:v>
                      </c:pt>
                      <c:pt idx="72">
                        <c:v>57.036497741737108</c:v>
                      </c:pt>
                      <c:pt idx="73">
                        <c:v>62.620882281159169</c:v>
                      </c:pt>
                      <c:pt idx="74">
                        <c:v>71.405820895313354</c:v>
                      </c:pt>
                      <c:pt idx="75">
                        <c:v>77.071288103602413</c:v>
                      </c:pt>
                      <c:pt idx="76">
                        <c:v>82.481713462546182</c:v>
                      </c:pt>
                      <c:pt idx="77">
                        <c:v>90.626836107822555</c:v>
                      </c:pt>
                      <c:pt idx="78">
                        <c:v>97.110501156496852</c:v>
                      </c:pt>
                      <c:pt idx="79">
                        <c:v>109.98495474223414</c:v>
                      </c:pt>
                      <c:pt idx="80">
                        <c:v>117.75267441969319</c:v>
                      </c:pt>
                      <c:pt idx="81">
                        <c:v>125.61327060876353</c:v>
                      </c:pt>
                      <c:pt idx="82">
                        <c:v>132.04681182577457</c:v>
                      </c:pt>
                      <c:pt idx="83">
                        <c:v>139.82337688529185</c:v>
                      </c:pt>
                      <c:pt idx="84">
                        <c:v>146.66085721629489</c:v>
                      </c:pt>
                      <c:pt idx="85">
                        <c:v>153.5337190755308</c:v>
                      </c:pt>
                      <c:pt idx="86">
                        <c:v>161.82479052476776</c:v>
                      </c:pt>
                      <c:pt idx="87">
                        <c:v>169.99939777690489</c:v>
                      </c:pt>
                      <c:pt idx="88">
                        <c:v>178.63543912641236</c:v>
                      </c:pt>
                      <c:pt idx="89">
                        <c:v>185.54073405319511</c:v>
                      </c:pt>
                      <c:pt idx="90">
                        <c:v>191.90351221374041</c:v>
                      </c:pt>
                      <c:pt idx="91">
                        <c:v>198.48742492574118</c:v>
                      </c:pt>
                      <c:pt idx="92">
                        <c:v>205.28067834645313</c:v>
                      </c:pt>
                      <c:pt idx="93">
                        <c:v>213.23267681679172</c:v>
                      </c:pt>
                      <c:pt idx="94">
                        <c:v>220.49915817761834</c:v>
                      </c:pt>
                      <c:pt idx="95">
                        <c:v>227.08601935030521</c:v>
                      </c:pt>
                      <c:pt idx="96">
                        <c:v>233.44142635913536</c:v>
                      </c:pt>
                      <c:pt idx="97">
                        <c:v>239.34129619196722</c:v>
                      </c:pt>
                      <c:pt idx="98">
                        <c:v>245.3723725253293</c:v>
                      </c:pt>
                      <c:pt idx="99">
                        <c:v>254.27672379726945</c:v>
                      </c:pt>
                      <c:pt idx="100">
                        <c:v>263.42284884546757</c:v>
                      </c:pt>
                      <c:pt idx="101">
                        <c:v>270.52126794718805</c:v>
                      </c:pt>
                      <c:pt idx="102">
                        <c:v>276.92237609665233</c:v>
                      </c:pt>
                      <c:pt idx="103">
                        <c:v>282.80455516536773</c:v>
                      </c:pt>
                      <c:pt idx="104">
                        <c:v>289.3073852085015</c:v>
                      </c:pt>
                      <c:pt idx="105">
                        <c:v>298.32377798651243</c:v>
                      </c:pt>
                      <c:pt idx="106">
                        <c:v>306.60600405369115</c:v>
                      </c:pt>
                      <c:pt idx="107">
                        <c:v>313.46412360949677</c:v>
                      </c:pt>
                      <c:pt idx="108">
                        <c:v>319.20772502596674</c:v>
                      </c:pt>
                      <c:pt idx="109">
                        <c:v>324.99260489204175</c:v>
                      </c:pt>
                      <c:pt idx="110">
                        <c:v>330.71704131405227</c:v>
                      </c:pt>
                      <c:pt idx="111">
                        <c:v>335.74269255346354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44.027889194783491</c:v>
                </c:pt>
                <c:pt idx="71">
                  <c:v>50.378873512584512</c:v>
                </c:pt>
                <c:pt idx="72">
                  <c:v>57.036497741737108</c:v>
                </c:pt>
                <c:pt idx="73">
                  <c:v>62.620882281159169</c:v>
                </c:pt>
                <c:pt idx="74">
                  <c:v>71.405820895313354</c:v>
                </c:pt>
                <c:pt idx="75">
                  <c:v>77.071288103602413</c:v>
                </c:pt>
                <c:pt idx="76">
                  <c:v>82.481713462546182</c:v>
                </c:pt>
                <c:pt idx="77">
                  <c:v>90.626836107822555</c:v>
                </c:pt>
                <c:pt idx="78">
                  <c:v>97.110501156496852</c:v>
                </c:pt>
                <c:pt idx="79">
                  <c:v>109.98495474223414</c:v>
                </c:pt>
                <c:pt idx="80">
                  <c:v>117.75267441969319</c:v>
                </c:pt>
                <c:pt idx="81">
                  <c:v>125.61327060876353</c:v>
                </c:pt>
                <c:pt idx="82">
                  <c:v>132.04681182577457</c:v>
                </c:pt>
                <c:pt idx="83">
                  <c:v>139.82337688529185</c:v>
                </c:pt>
                <c:pt idx="84">
                  <c:v>146.66085721629489</c:v>
                </c:pt>
                <c:pt idx="85">
                  <c:v>153.5337190755308</c:v>
                </c:pt>
                <c:pt idx="86">
                  <c:v>161.82479052476776</c:v>
                </c:pt>
                <c:pt idx="87">
                  <c:v>169.99939777690489</c:v>
                </c:pt>
                <c:pt idx="88">
                  <c:v>178.63543912641236</c:v>
                </c:pt>
                <c:pt idx="89">
                  <c:v>185.54073405319511</c:v>
                </c:pt>
                <c:pt idx="90">
                  <c:v>191.90351221374041</c:v>
                </c:pt>
                <c:pt idx="91">
                  <c:v>198.48742492574118</c:v>
                </c:pt>
                <c:pt idx="92">
                  <c:v>205.28067834645313</c:v>
                </c:pt>
                <c:pt idx="93">
                  <c:v>213.23267681679172</c:v>
                </c:pt>
                <c:pt idx="94">
                  <c:v>220.49915817761834</c:v>
                </c:pt>
                <c:pt idx="95">
                  <c:v>227.08601935030521</c:v>
                </c:pt>
                <c:pt idx="96">
                  <c:v>233.44142635913536</c:v>
                </c:pt>
                <c:pt idx="97">
                  <c:v>239.34129619196722</c:v>
                </c:pt>
                <c:pt idx="98">
                  <c:v>245.3723725253293</c:v>
                </c:pt>
                <c:pt idx="99">
                  <c:v>254.27672379726945</c:v>
                </c:pt>
                <c:pt idx="100">
                  <c:v>263.42284884546757</c:v>
                </c:pt>
                <c:pt idx="101">
                  <c:v>270.52126794718805</c:v>
                </c:pt>
                <c:pt idx="102">
                  <c:v>276.92237609665233</c:v>
                </c:pt>
                <c:pt idx="103">
                  <c:v>282.80455516536773</c:v>
                </c:pt>
                <c:pt idx="104">
                  <c:v>289.3073852085015</c:v>
                </c:pt>
                <c:pt idx="105">
                  <c:v>298.32377798651243</c:v>
                </c:pt>
                <c:pt idx="106">
                  <c:v>306.60600405369115</c:v>
                </c:pt>
                <c:pt idx="107">
                  <c:v>313.46412360949677</c:v>
                </c:pt>
                <c:pt idx="108">
                  <c:v>319.20772502596674</c:v>
                </c:pt>
                <c:pt idx="109">
                  <c:v>324.99260489204175</c:v>
                </c:pt>
                <c:pt idx="110">
                  <c:v>330.71704131405227</c:v>
                </c:pt>
                <c:pt idx="111">
                  <c:v>335.74269255346354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1.8630756849872274</c:v>
                      </c:pt>
                      <c:pt idx="52">
                        <c:v>2.0028483765576799</c:v>
                      </c:pt>
                      <c:pt idx="53">
                        <c:v>2.1484839520242036</c:v>
                      </c:pt>
                      <c:pt idx="54">
                        <c:v>2.3300665749235328</c:v>
                      </c:pt>
                      <c:pt idx="55">
                        <c:v>2.5290454134969811</c:v>
                      </c:pt>
                      <c:pt idx="56">
                        <c:v>2.7566459019000464</c:v>
                      </c:pt>
                      <c:pt idx="57">
                        <c:v>3.1127295023800352</c:v>
                      </c:pt>
                      <c:pt idx="58">
                        <c:v>3.4928804336894115</c:v>
                      </c:pt>
                      <c:pt idx="59">
                        <c:v>3.9074774115216577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5.3639101405925347</c:v>
                      </c:pt>
                      <c:pt idx="63">
                        <c:v>6.000809201906451</c:v>
                      </c:pt>
                      <c:pt idx="64">
                        <c:v>6.7958393505354104</c:v>
                      </c:pt>
                      <c:pt idx="65">
                        <c:v>7.6135256325570664</c:v>
                      </c:pt>
                      <c:pt idx="66">
                        <c:v>8.4781278148148989</c:v>
                      </c:pt>
                      <c:pt idx="67">
                        <c:v>9.2406491061295384</c:v>
                      </c:pt>
                      <c:pt idx="68">
                        <c:v>10.038745401916399</c:v>
                      </c:pt>
                      <c:pt idx="69">
                        <c:v>11.002311011689098</c:v>
                      </c:pt>
                      <c:pt idx="70">
                        <c:v>11.965029902999783</c:v>
                      </c:pt>
                      <c:pt idx="71">
                        <c:v>13.001964950412814</c:v>
                      </c:pt>
                      <c:pt idx="72">
                        <c:v>14.059285386252229</c:v>
                      </c:pt>
                      <c:pt idx="73">
                        <c:v>15.087740419977507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20.084610936354288</c:v>
                      </c:pt>
                      <c:pt idx="79">
                        <c:v>21.269952637836798</c:v>
                      </c:pt>
                      <c:pt idx="80">
                        <c:v>22.271671894670583</c:v>
                      </c:pt>
                      <c:pt idx="81">
                        <c:v>23.543199272332103</c:v>
                      </c:pt>
                      <c:pt idx="82">
                        <c:v>24.441426440786007</c:v>
                      </c:pt>
                      <c:pt idx="83">
                        <c:v>25.34466977467396</c:v>
                      </c:pt>
                      <c:pt idx="84">
                        <c:v>26.369173455576504</c:v>
                      </c:pt>
                      <c:pt idx="85">
                        <c:v>27.605485042658778</c:v>
                      </c:pt>
                      <c:pt idx="86">
                        <c:v>28.732415999329881</c:v>
                      </c:pt>
                      <c:pt idx="87">
                        <c:v>29.728067107185897</c:v>
                      </c:pt>
                      <c:pt idx="88">
                        <c:v>30.799858731285198</c:v>
                      </c:pt>
                      <c:pt idx="89">
                        <c:v>31.709952787274908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0.40793869174458486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1.8045238204321521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4.5701140634129862</c:v>
                      </c:pt>
                      <c:pt idx="71">
                        <c:v>5.5313122470727496</c:v>
                      </c:pt>
                      <c:pt idx="72">
                        <c:v>6.5853869423438089</c:v>
                      </c:pt>
                      <c:pt idx="73">
                        <c:v>7.7072762333945466</c:v>
                      </c:pt>
                      <c:pt idx="74">
                        <c:v>8.6596290349960903</c:v>
                      </c:pt>
                      <c:pt idx="75">
                        <c:v>9.5014145608699021</c:v>
                      </c:pt>
                      <c:pt idx="76">
                        <c:v>11.031665656941735</c:v>
                      </c:pt>
                      <c:pt idx="77">
                        <c:v>12.558968292327494</c:v>
                      </c:pt>
                      <c:pt idx="78">
                        <c:v>14.186518591039732</c:v>
                      </c:pt>
                      <c:pt idx="79">
                        <c:v>15.886306176560755</c:v>
                      </c:pt>
                      <c:pt idx="80">
                        <c:v>17.12465966471137</c:v>
                      </c:pt>
                      <c:pt idx="81">
                        <c:v>18.135981680034373</c:v>
                      </c:pt>
                      <c:pt idx="82">
                        <c:v>19.234283285596526</c:v>
                      </c:pt>
                      <c:pt idx="83">
                        <c:v>20.779276685098722</c:v>
                      </c:pt>
                      <c:pt idx="84">
                        <c:v>22.02647555530756</c:v>
                      </c:pt>
                      <c:pt idx="85">
                        <c:v>23.549355499664205</c:v>
                      </c:pt>
                      <c:pt idx="86">
                        <c:v>24.929235100746318</c:v>
                      </c:pt>
                      <c:pt idx="87">
                        <c:v>26.57742462426107</c:v>
                      </c:pt>
                      <c:pt idx="88">
                        <c:v>27.313065565436258</c:v>
                      </c:pt>
                      <c:pt idx="89">
                        <c:v>28.146005709251853</c:v>
                      </c:pt>
                      <c:pt idx="90">
                        <c:v>29.873803671290567</c:v>
                      </c:pt>
                      <c:pt idx="91">
                        <c:v>31.122476771842432</c:v>
                      </c:pt>
                      <c:pt idx="92">
                        <c:v>32.197190691916006</c:v>
                      </c:pt>
                      <c:pt idx="93">
                        <c:v>33.690586029411925</c:v>
                      </c:pt>
                      <c:pt idx="94">
                        <c:v>34.934836438934688</c:v>
                      </c:pt>
                      <c:pt idx="95">
                        <c:v>35.554013183009992</c:v>
                      </c:pt>
                      <c:pt idx="96">
                        <c:v>36.056725729985423</c:v>
                      </c:pt>
                      <c:pt idx="97">
                        <c:v>37.399749572491629</c:v>
                      </c:pt>
                      <c:pt idx="98">
                        <c:v>38.574711155891677</c:v>
                      </c:pt>
                      <c:pt idx="99">
                        <c:v>39.571290867784313</c:v>
                      </c:pt>
                      <c:pt idx="100">
                        <c:v>40.663695551974321</c:v>
                      </c:pt>
                      <c:pt idx="101">
                        <c:v>41.580666825342995</c:v>
                      </c:pt>
                      <c:pt idx="102">
                        <c:v>42.045049383399473</c:v>
                      </c:pt>
                      <c:pt idx="103">
                        <c:v>42.471101952537005</c:v>
                      </c:pt>
                      <c:pt idx="104">
                        <c:v>43.491269349918227</c:v>
                      </c:pt>
                      <c:pt idx="105">
                        <c:v>44.448044842548882</c:v>
                      </c:pt>
                      <c:pt idx="106">
                        <c:v>45.242654997445527</c:v>
                      </c:pt>
                      <c:pt idx="107">
                        <c:v>46.166997422529384</c:v>
                      </c:pt>
                      <c:pt idx="108">
                        <c:v>46.677081121219992</c:v>
                      </c:pt>
                      <c:pt idx="109">
                        <c:v>47.072174853153761</c:v>
                      </c:pt>
                      <c:pt idx="110">
                        <c:v>47.383237455534449</c:v>
                      </c:pt>
                      <c:pt idx="111">
                        <c:v>48.309054110961334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4.5701140634129862</c:v>
                </c:pt>
                <c:pt idx="71">
                  <c:v>5.5313122470727496</c:v>
                </c:pt>
                <c:pt idx="72">
                  <c:v>6.5853869423438089</c:v>
                </c:pt>
                <c:pt idx="73">
                  <c:v>7.7072762333945466</c:v>
                </c:pt>
                <c:pt idx="74">
                  <c:v>8.6596290349960903</c:v>
                </c:pt>
                <c:pt idx="75">
                  <c:v>9.5014145608699021</c:v>
                </c:pt>
                <c:pt idx="76">
                  <c:v>11.031665656941735</c:v>
                </c:pt>
                <c:pt idx="77">
                  <c:v>12.558968292327494</c:v>
                </c:pt>
                <c:pt idx="78">
                  <c:v>14.186518591039732</c:v>
                </c:pt>
                <c:pt idx="79">
                  <c:v>15.886306176560755</c:v>
                </c:pt>
                <c:pt idx="80">
                  <c:v>17.12465966471137</c:v>
                </c:pt>
                <c:pt idx="81">
                  <c:v>18.135981680034373</c:v>
                </c:pt>
                <c:pt idx="82">
                  <c:v>19.234283285596526</c:v>
                </c:pt>
                <c:pt idx="83">
                  <c:v>20.779276685098722</c:v>
                </c:pt>
                <c:pt idx="84">
                  <c:v>22.02647555530756</c:v>
                </c:pt>
                <c:pt idx="85">
                  <c:v>23.549355499664205</c:v>
                </c:pt>
                <c:pt idx="86">
                  <c:v>24.929235100746318</c:v>
                </c:pt>
                <c:pt idx="87">
                  <c:v>26.57742462426107</c:v>
                </c:pt>
                <c:pt idx="88">
                  <c:v>27.313065565436258</c:v>
                </c:pt>
                <c:pt idx="89">
                  <c:v>28.146005709251853</c:v>
                </c:pt>
                <c:pt idx="90">
                  <c:v>29.873803671290567</c:v>
                </c:pt>
                <c:pt idx="91">
                  <c:v>31.122476771842432</c:v>
                </c:pt>
                <c:pt idx="92">
                  <c:v>32.197190691916006</c:v>
                </c:pt>
                <c:pt idx="93">
                  <c:v>33.690586029411925</c:v>
                </c:pt>
                <c:pt idx="94">
                  <c:v>34.934836438934688</c:v>
                </c:pt>
                <c:pt idx="95">
                  <c:v>35.554013183009992</c:v>
                </c:pt>
                <c:pt idx="96">
                  <c:v>36.056725729985423</c:v>
                </c:pt>
                <c:pt idx="97">
                  <c:v>37.399749572491629</c:v>
                </c:pt>
                <c:pt idx="98">
                  <c:v>38.574711155891677</c:v>
                </c:pt>
                <c:pt idx="99">
                  <c:v>39.571290867784313</c:v>
                </c:pt>
                <c:pt idx="100">
                  <c:v>40.663695551974321</c:v>
                </c:pt>
                <c:pt idx="101">
                  <c:v>41.580666825342995</c:v>
                </c:pt>
                <c:pt idx="102">
                  <c:v>42.045049383399473</c:v>
                </c:pt>
                <c:pt idx="103">
                  <c:v>42.471101952537005</c:v>
                </c:pt>
                <c:pt idx="104">
                  <c:v>43.491269349918227</c:v>
                </c:pt>
                <c:pt idx="105">
                  <c:v>44.448044842548882</c:v>
                </c:pt>
                <c:pt idx="106">
                  <c:v>45.242654997445527</c:v>
                </c:pt>
                <c:pt idx="107">
                  <c:v>46.166997422529384</c:v>
                </c:pt>
                <c:pt idx="108">
                  <c:v>46.677081121219992</c:v>
                </c:pt>
                <c:pt idx="109">
                  <c:v>47.072174853153761</c:v>
                </c:pt>
                <c:pt idx="110">
                  <c:v>47.383237455534449</c:v>
                </c:pt>
                <c:pt idx="111">
                  <c:v>48.309054110961334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0.40793869174458486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1.8045238204321521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  <c:pt idx="103">
                  <c:v>191832</c:v>
                </c:pt>
                <c:pt idx="104">
                  <c:v>196243</c:v>
                </c:pt>
                <c:pt idx="105">
                  <c:v>202359</c:v>
                </c:pt>
                <c:pt idx="106">
                  <c:v>207977</c:v>
                </c:pt>
                <c:pt idx="107">
                  <c:v>212629</c:v>
                </c:pt>
                <c:pt idx="108">
                  <c:v>216525</c:v>
                </c:pt>
                <c:pt idx="109">
                  <c:v>220449</c:v>
                </c:pt>
                <c:pt idx="110">
                  <c:v>224332</c:v>
                </c:pt>
                <c:pt idx="111">
                  <c:v>227741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16871</c:v>
                </c:pt>
                <c:pt idx="51">
                  <c:v>10895</c:v>
                </c:pt>
                <c:pt idx="52">
                  <c:v>11352</c:v>
                </c:pt>
                <c:pt idx="53">
                  <c:v>14154</c:v>
                </c:pt>
                <c:pt idx="54">
                  <c:v>15510</c:v>
                </c:pt>
                <c:pt idx="55">
                  <c:v>17741</c:v>
                </c:pt>
                <c:pt idx="56">
                  <c:v>27756</c:v>
                </c:pt>
                <c:pt idx="57">
                  <c:v>29632</c:v>
                </c:pt>
                <c:pt idx="58">
                  <c:v>32317</c:v>
                </c:pt>
                <c:pt idx="59">
                  <c:v>32438</c:v>
                </c:pt>
                <c:pt idx="60">
                  <c:v>41264</c:v>
                </c:pt>
                <c:pt idx="61">
                  <c:v>39824</c:v>
                </c:pt>
                <c:pt idx="62">
                  <c:v>49645</c:v>
                </c:pt>
                <c:pt idx="63">
                  <c:v>61971</c:v>
                </c:pt>
                <c:pt idx="64">
                  <c:v>63737</c:v>
                </c:pt>
                <c:pt idx="65">
                  <c:v>67394</c:v>
                </c:pt>
                <c:pt idx="66">
                  <c:v>59437</c:v>
                </c:pt>
                <c:pt idx="67">
                  <c:v>62210</c:v>
                </c:pt>
                <c:pt idx="68">
                  <c:v>75108</c:v>
                </c:pt>
                <c:pt idx="69">
                  <c:v>75042</c:v>
                </c:pt>
                <c:pt idx="70">
                  <c:v>80827</c:v>
                </c:pt>
                <c:pt idx="71">
                  <c:v>82416</c:v>
                </c:pt>
                <c:pt idx="72">
                  <c:v>80166</c:v>
                </c:pt>
                <c:pt idx="73">
                  <c:v>73684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85323</c:v>
                </c:pt>
                <c:pt idx="78">
                  <c:v>92395</c:v>
                </c:pt>
                <c:pt idx="79">
                  <c:v>78082</c:v>
                </c:pt>
                <c:pt idx="80">
                  <c:v>99113</c:v>
                </c:pt>
                <c:pt idx="81">
                  <c:v>70015</c:v>
                </c:pt>
                <c:pt idx="82">
                  <c:v>70406</c:v>
                </c:pt>
                <c:pt idx="83">
                  <c:v>79858</c:v>
                </c:pt>
                <c:pt idx="84">
                  <c:v>96368</c:v>
                </c:pt>
                <c:pt idx="85">
                  <c:v>87842</c:v>
                </c:pt>
                <c:pt idx="86">
                  <c:v>77609</c:v>
                </c:pt>
                <c:pt idx="87">
                  <c:v>83544</c:v>
                </c:pt>
                <c:pt idx="88">
                  <c:v>70940</c:v>
                </c:pt>
                <c:pt idx="89">
                  <c:v>77319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31798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140659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  <c:pt idx="103">
                  <c:v>28809</c:v>
                </c:pt>
                <c:pt idx="104">
                  <c:v>29501</c:v>
                </c:pt>
                <c:pt idx="105">
                  <c:v>30150</c:v>
                </c:pt>
                <c:pt idx="106">
                  <c:v>30689</c:v>
                </c:pt>
                <c:pt idx="107">
                  <c:v>31316</c:v>
                </c:pt>
                <c:pt idx="108">
                  <c:v>31662</c:v>
                </c:pt>
                <c:pt idx="109">
                  <c:v>31930</c:v>
                </c:pt>
                <c:pt idx="110">
                  <c:v>32141</c:v>
                </c:pt>
                <c:pt idx="111">
                  <c:v>32769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68"/>
  <sheetViews>
    <sheetView topLeftCell="CU1" workbookViewId="0">
      <selection activeCell="DK10" sqref="DK10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16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145223</v>
      </c>
      <c r="BE1">
        <f t="shared" si="0"/>
        <v>156118</v>
      </c>
      <c r="BF1">
        <f t="shared" si="0"/>
        <v>167470</v>
      </c>
      <c r="BG1">
        <f t="shared" si="0"/>
        <v>181624</v>
      </c>
      <c r="BH1">
        <f t="shared" si="0"/>
        <v>197134</v>
      </c>
      <c r="BI1">
        <f t="shared" si="0"/>
        <v>214875</v>
      </c>
      <c r="BJ1">
        <f t="shared" si="0"/>
        <v>242631</v>
      </c>
      <c r="BK1">
        <f t="shared" si="0"/>
        <v>272263</v>
      </c>
      <c r="BL1">
        <f t="shared" si="0"/>
        <v>304580</v>
      </c>
      <c r="BM1">
        <f t="shared" si="0"/>
        <v>337018</v>
      </c>
      <c r="BN1">
        <f t="shared" si="0"/>
        <v>378282</v>
      </c>
      <c r="BO1">
        <f t="shared" si="0"/>
        <v>418106</v>
      </c>
      <c r="BP1">
        <f t="shared" si="0"/>
        <v>467751</v>
      </c>
      <c r="BQ1">
        <f t="shared" si="0"/>
        <v>529722</v>
      </c>
      <c r="BR1">
        <f t="shared" ref="BR1:DL1" si="1">SUM(BR3:BR268)</f>
        <v>593459</v>
      </c>
      <c r="BS1">
        <f t="shared" si="1"/>
        <v>660853</v>
      </c>
      <c r="BT1">
        <f t="shared" si="1"/>
        <v>720290</v>
      </c>
      <c r="BU1">
        <f t="shared" si="1"/>
        <v>782500</v>
      </c>
      <c r="BV1">
        <f t="shared" si="1"/>
        <v>857608</v>
      </c>
      <c r="BW1">
        <f t="shared" si="1"/>
        <v>932650</v>
      </c>
      <c r="BX1">
        <f t="shared" si="1"/>
        <v>1013477</v>
      </c>
      <c r="BY1">
        <f t="shared" si="1"/>
        <v>1095893</v>
      </c>
      <c r="BZ1">
        <f t="shared" si="1"/>
        <v>1176059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1565555</v>
      </c>
      <c r="CF1">
        <f t="shared" si="1"/>
        <v>1657950</v>
      </c>
      <c r="CG1">
        <f t="shared" si="1"/>
        <v>1736032</v>
      </c>
      <c r="CH1">
        <f t="shared" si="1"/>
        <v>1835145</v>
      </c>
      <c r="CI1">
        <f t="shared" si="1"/>
        <v>1905160</v>
      </c>
      <c r="CJ1">
        <f t="shared" si="1"/>
        <v>1975566</v>
      </c>
      <c r="CK1">
        <f t="shared" si="1"/>
        <v>2055424</v>
      </c>
      <c r="CL1">
        <f t="shared" si="1"/>
        <v>2151792</v>
      </c>
      <c r="CM1">
        <f t="shared" si="1"/>
        <v>2239634</v>
      </c>
      <c r="CN1">
        <f t="shared" si="1"/>
        <v>2317243</v>
      </c>
      <c r="CO1">
        <f t="shared" si="1"/>
        <v>2400787</v>
      </c>
      <c r="CP1">
        <f t="shared" si="1"/>
        <v>2471727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</row>
    <row r="2" spans="1:11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</row>
    <row r="3" spans="1:11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</row>
    <row r="4" spans="1:11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</row>
    <row r="5" spans="1:11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</row>
    <row r="6" spans="1:11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</row>
    <row r="7" spans="1:11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</row>
    <row r="8" spans="1:11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</row>
    <row r="9" spans="1:11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</row>
    <row r="10" spans="1:11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</row>
    <row r="11" spans="1:11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</row>
    <row r="12" spans="1:11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</row>
    <row r="13" spans="1:11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</row>
    <row r="14" spans="1:11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</row>
    <row r="15" spans="1:11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</row>
    <row r="16" spans="1:11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</row>
    <row r="17" spans="1:11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</row>
    <row r="18" spans="1:11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</row>
    <row r="19" spans="1:11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</row>
    <row r="20" spans="1:11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</row>
    <row r="21" spans="1:11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</row>
    <row r="22" spans="1:11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</row>
    <row r="23" spans="1:11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</row>
    <row r="24" spans="1:11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</row>
    <row r="25" spans="1:11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</row>
    <row r="26" spans="1:11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</row>
    <row r="27" spans="1:11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</row>
    <row r="28" spans="1:11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</row>
    <row r="29" spans="1:11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</row>
    <row r="30" spans="1:11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</row>
    <row r="31" spans="1:11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</row>
    <row r="32" spans="1:11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</row>
    <row r="33" spans="1:11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</row>
    <row r="34" spans="1:11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</row>
    <row r="35" spans="1:11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</row>
    <row r="36" spans="1:11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</row>
    <row r="37" spans="1:11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</row>
    <row r="38" spans="1:11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</row>
    <row r="39" spans="1:11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</row>
    <row r="40" spans="1:11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</row>
    <row r="41" spans="1:11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</row>
    <row r="42" spans="1:11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</row>
    <row r="43" spans="1:11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</row>
    <row r="44" spans="1:116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</row>
    <row r="45" spans="1:11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</row>
    <row r="46" spans="1:11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</row>
    <row r="47" spans="1:11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</row>
    <row r="48" spans="1:11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</row>
    <row r="49" spans="1:11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</row>
    <row r="50" spans="1:11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</row>
    <row r="51" spans="1:11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</row>
    <row r="52" spans="1:11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</row>
    <row r="53" spans="1:11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</row>
    <row r="54" spans="1:116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</row>
    <row r="55" spans="1:11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</row>
    <row r="56" spans="1:11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</row>
    <row r="57" spans="1:11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</row>
    <row r="58" spans="1:11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</row>
    <row r="59" spans="1:116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</row>
    <row r="60" spans="1:11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</row>
    <row r="61" spans="1:11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</row>
    <row r="62" spans="1:116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</row>
    <row r="63" spans="1:116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</row>
    <row r="64" spans="1:11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</row>
    <row r="65" spans="1:116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</row>
    <row r="66" spans="1:11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</row>
    <row r="67" spans="1:11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</row>
    <row r="68" spans="1:116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</row>
    <row r="69" spans="1:11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</row>
    <row r="70" spans="1:11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</row>
    <row r="71" spans="1:116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</row>
    <row r="72" spans="1:116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</row>
    <row r="73" spans="1:11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</row>
    <row r="74" spans="1:11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</row>
    <row r="75" spans="1:11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</row>
    <row r="76" spans="1:11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</row>
    <row r="77" spans="1:116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</row>
    <row r="78" spans="1:116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</row>
    <row r="79" spans="1:11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</row>
    <row r="80" spans="1:11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</row>
    <row r="81" spans="1:11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</row>
    <row r="82" spans="1:11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</row>
    <row r="83" spans="1:116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</row>
    <row r="84" spans="1:11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</row>
    <row r="85" spans="1:11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</row>
    <row r="86" spans="1:11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</row>
    <row r="87" spans="1:11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</row>
    <row r="88" spans="1:11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</row>
    <row r="89" spans="1:11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</row>
    <row r="90" spans="1:11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</row>
    <row r="91" spans="1:11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</row>
    <row r="92" spans="1:11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</row>
    <row r="93" spans="1:11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</row>
    <row r="94" spans="1:116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</row>
    <row r="95" spans="1:11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</row>
    <row r="96" spans="1:11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</row>
    <row r="97" spans="1:11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</row>
    <row r="98" spans="1:11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</row>
    <row r="99" spans="1:11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</row>
    <row r="100" spans="1:11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</row>
    <row r="101" spans="1:11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</row>
    <row r="102" spans="1:11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</row>
    <row r="103" spans="1:11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</row>
    <row r="104" spans="1:11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</row>
    <row r="105" spans="1:11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</row>
    <row r="106" spans="1:11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</row>
    <row r="107" spans="1:11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</row>
    <row r="108" spans="1:11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</row>
    <row r="109" spans="1:11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</row>
    <row r="110" spans="1:11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</row>
    <row r="111" spans="1:11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</row>
    <row r="112" spans="1:11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</row>
    <row r="113" spans="1:11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</row>
    <row r="114" spans="1:11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</row>
    <row r="115" spans="1:11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</row>
    <row r="116" spans="1:11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</row>
    <row r="117" spans="1:11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</row>
    <row r="118" spans="1:11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</row>
    <row r="119" spans="1:11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</row>
    <row r="120" spans="1:11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</row>
    <row r="121" spans="1:11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</row>
    <row r="122" spans="1:11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</row>
    <row r="123" spans="1:11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</row>
    <row r="124" spans="1:11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</row>
    <row r="125" spans="1:11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</row>
    <row r="126" spans="1:11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</row>
    <row r="127" spans="1:11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</row>
    <row r="128" spans="1:11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</row>
    <row r="129" spans="2:11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</row>
    <row r="130" spans="2:11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</row>
    <row r="131" spans="2:11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</row>
    <row r="132" spans="2:11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</row>
    <row r="133" spans="2:11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</row>
    <row r="134" spans="2:11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</row>
    <row r="135" spans="2:11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</row>
    <row r="136" spans="2:11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</row>
    <row r="137" spans="2:11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</row>
    <row r="138" spans="2:11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</row>
    <row r="139" spans="2:11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</row>
    <row r="140" spans="2:11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</row>
    <row r="141" spans="2:11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</row>
    <row r="142" spans="2:116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</row>
    <row r="143" spans="2:11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</row>
    <row r="144" spans="2:11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</row>
    <row r="145" spans="2:11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</row>
    <row r="146" spans="2:116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</row>
    <row r="147" spans="2:11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</row>
    <row r="148" spans="2:11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</row>
    <row r="149" spans="2:11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</row>
    <row r="150" spans="2:11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</row>
    <row r="151" spans="2:11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</row>
    <row r="152" spans="2:11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</row>
    <row r="153" spans="2:11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</row>
    <row r="154" spans="2:11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</row>
    <row r="155" spans="2:11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</row>
    <row r="156" spans="2:11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</row>
    <row r="157" spans="2:11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</row>
    <row r="158" spans="2:11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</row>
    <row r="159" spans="2:11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</row>
    <row r="160" spans="2:11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</row>
    <row r="161" spans="1:11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</row>
    <row r="162" spans="1:11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</row>
    <row r="163" spans="1:11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</row>
    <row r="164" spans="1:11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</row>
    <row r="165" spans="1:11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</row>
    <row r="166" spans="1:11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</row>
    <row r="167" spans="1:11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</row>
    <row r="168" spans="1:11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</row>
    <row r="169" spans="1:11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</row>
    <row r="170" spans="1:11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</row>
    <row r="171" spans="1:11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</row>
    <row r="172" spans="1:11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</row>
    <row r="173" spans="1:11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</row>
    <row r="174" spans="1:11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</row>
    <row r="175" spans="1:11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</row>
    <row r="176" spans="1:11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</row>
    <row r="177" spans="2:11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</row>
    <row r="178" spans="2:11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</row>
    <row r="179" spans="2:11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</row>
    <row r="180" spans="2:11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</row>
    <row r="181" spans="2:11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</row>
    <row r="182" spans="2:11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</row>
    <row r="183" spans="2:11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</row>
    <row r="184" spans="2:11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</row>
    <row r="185" spans="2:11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</row>
    <row r="186" spans="2:11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</row>
    <row r="187" spans="2:11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</row>
    <row r="188" spans="2:11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</row>
    <row r="189" spans="2:11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</row>
    <row r="190" spans="2:11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</row>
    <row r="191" spans="2:11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</row>
    <row r="192" spans="2:11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</row>
    <row r="193" spans="2:11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</row>
    <row r="194" spans="2:11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</row>
    <row r="195" spans="2:11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</row>
    <row r="196" spans="2:11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</row>
    <row r="197" spans="2:11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</row>
    <row r="198" spans="2:11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</row>
    <row r="199" spans="2:11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</row>
    <row r="200" spans="2:11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</row>
    <row r="201" spans="2:11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</row>
    <row r="202" spans="2:11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</row>
    <row r="203" spans="2:11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</row>
    <row r="204" spans="2:11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</row>
    <row r="205" spans="2:11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</row>
    <row r="206" spans="2:11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</row>
    <row r="207" spans="2:11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</row>
    <row r="208" spans="2:11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</row>
    <row r="209" spans="1:11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</row>
    <row r="210" spans="1:116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</row>
    <row r="211" spans="1:11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</row>
    <row r="212" spans="1:116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</row>
    <row r="213" spans="1:11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</row>
    <row r="214" spans="1:11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</row>
    <row r="215" spans="1:11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</row>
    <row r="216" spans="1:11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</row>
    <row r="217" spans="1:11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</row>
    <row r="218" spans="1:11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</row>
    <row r="219" spans="1:11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</row>
    <row r="220" spans="1:11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</row>
    <row r="221" spans="1:11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</row>
    <row r="222" spans="1:11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</row>
    <row r="223" spans="1:11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</row>
    <row r="224" spans="1:11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</row>
    <row r="225" spans="1:11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</row>
    <row r="226" spans="1:11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</row>
    <row r="227" spans="1:11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</row>
    <row r="228" spans="1:116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</row>
    <row r="229" spans="1:11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</row>
    <row r="230" spans="1:11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</row>
    <row r="231" spans="1:116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</row>
    <row r="232" spans="1:11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</row>
    <row r="233" spans="1:11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</row>
    <row r="234" spans="1:11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</row>
    <row r="235" spans="1:11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</row>
    <row r="236" spans="1:116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</row>
    <row r="237" spans="1:11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</row>
    <row r="238" spans="1:11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</row>
    <row r="239" spans="1:11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</row>
    <row r="240" spans="1:11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</row>
    <row r="241" spans="1:11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</row>
    <row r="242" spans="1:11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  <c r="DE242">
        <v>19</v>
      </c>
      <c r="DF242">
        <v>19</v>
      </c>
      <c r="DG242">
        <v>19</v>
      </c>
      <c r="DH242">
        <v>19</v>
      </c>
      <c r="DI242">
        <v>19</v>
      </c>
      <c r="DJ242">
        <v>19</v>
      </c>
      <c r="DK242">
        <v>19</v>
      </c>
      <c r="DL242">
        <v>19</v>
      </c>
    </row>
    <row r="243" spans="1:11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  <c r="DD243">
        <v>63</v>
      </c>
      <c r="DE243">
        <v>63</v>
      </c>
      <c r="DF243">
        <v>64</v>
      </c>
      <c r="DG243">
        <v>64</v>
      </c>
      <c r="DH243">
        <v>64</v>
      </c>
      <c r="DI243">
        <v>64</v>
      </c>
      <c r="DJ243">
        <v>64</v>
      </c>
      <c r="DK243">
        <v>64</v>
      </c>
      <c r="DL243">
        <v>64</v>
      </c>
    </row>
    <row r="244" spans="1:11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271</v>
      </c>
      <c r="CI244">
        <v>273</v>
      </c>
      <c r="CJ244">
        <v>284</v>
      </c>
      <c r="CK244">
        <v>291</v>
      </c>
      <c r="CL244">
        <v>294</v>
      </c>
      <c r="CM244">
        <v>307</v>
      </c>
      <c r="CN244">
        <v>313</v>
      </c>
      <c r="CO244">
        <v>319</v>
      </c>
      <c r="CP244">
        <v>329</v>
      </c>
      <c r="CQ244">
        <v>329</v>
      </c>
      <c r="CR244">
        <v>335</v>
      </c>
      <c r="CS244">
        <v>336</v>
      </c>
      <c r="CT244">
        <v>340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  <c r="DD244">
        <v>362</v>
      </c>
      <c r="DE244">
        <v>371</v>
      </c>
      <c r="DF244">
        <v>374</v>
      </c>
      <c r="DG244">
        <v>375</v>
      </c>
      <c r="DH244">
        <v>375</v>
      </c>
      <c r="DI244">
        <v>375</v>
      </c>
      <c r="DJ244">
        <v>375</v>
      </c>
      <c r="DK244">
        <v>375</v>
      </c>
      <c r="DL244">
        <v>375</v>
      </c>
    </row>
    <row r="245" spans="1:11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  <c r="DD245">
        <v>413</v>
      </c>
      <c r="DE245">
        <v>413</v>
      </c>
      <c r="DF245">
        <v>475</v>
      </c>
      <c r="DG245">
        <v>564</v>
      </c>
      <c r="DH245">
        <v>594</v>
      </c>
      <c r="DI245">
        <v>641</v>
      </c>
      <c r="DJ245">
        <v>726</v>
      </c>
      <c r="DK245">
        <v>761</v>
      </c>
      <c r="DL245">
        <v>820</v>
      </c>
    </row>
    <row r="246" spans="1:11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  <c r="DD246">
        <v>580</v>
      </c>
      <c r="DE246">
        <v>612</v>
      </c>
      <c r="DF246">
        <v>631</v>
      </c>
      <c r="DG246">
        <v>650</v>
      </c>
      <c r="DH246">
        <v>668</v>
      </c>
      <c r="DI246">
        <v>692</v>
      </c>
      <c r="DJ246">
        <v>704</v>
      </c>
      <c r="DK246">
        <v>712</v>
      </c>
      <c r="DL246">
        <v>730</v>
      </c>
    </row>
    <row r="247" spans="1:11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  <c r="DE247">
        <v>15</v>
      </c>
      <c r="DF247">
        <v>15</v>
      </c>
      <c r="DG247">
        <v>15</v>
      </c>
      <c r="DH247">
        <v>15</v>
      </c>
      <c r="DI247">
        <v>15</v>
      </c>
      <c r="DJ247">
        <v>15</v>
      </c>
      <c r="DK247">
        <v>15</v>
      </c>
      <c r="DL247">
        <v>15</v>
      </c>
    </row>
    <row r="248" spans="1:11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  <c r="DF248">
        <v>5</v>
      </c>
      <c r="DG248">
        <v>5</v>
      </c>
      <c r="DH248">
        <v>5</v>
      </c>
      <c r="DI248">
        <v>5</v>
      </c>
      <c r="DJ248">
        <v>5</v>
      </c>
      <c r="DK248">
        <v>5</v>
      </c>
      <c r="DL248">
        <v>5</v>
      </c>
    </row>
    <row r="249" spans="1:11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  <c r="DE249">
        <v>11</v>
      </c>
      <c r="DF249">
        <v>11</v>
      </c>
      <c r="DG249">
        <v>11</v>
      </c>
      <c r="DH249">
        <v>11</v>
      </c>
      <c r="DI249">
        <v>11</v>
      </c>
      <c r="DJ249">
        <v>11</v>
      </c>
      <c r="DK249">
        <v>11</v>
      </c>
      <c r="DL249">
        <v>11</v>
      </c>
    </row>
    <row r="250" spans="1:11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  <c r="DD250">
        <v>855</v>
      </c>
      <c r="DE250">
        <v>856</v>
      </c>
      <c r="DF250">
        <v>856</v>
      </c>
      <c r="DG250">
        <v>861</v>
      </c>
      <c r="DH250">
        <v>861</v>
      </c>
      <c r="DI250">
        <v>862</v>
      </c>
      <c r="DJ250">
        <v>870</v>
      </c>
      <c r="DK250">
        <v>884</v>
      </c>
      <c r="DL250">
        <v>919</v>
      </c>
    </row>
    <row r="251" spans="1:11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  <c r="DD251">
        <v>161</v>
      </c>
      <c r="DE251">
        <v>161</v>
      </c>
      <c r="DF251">
        <v>161</v>
      </c>
      <c r="DG251">
        <v>176</v>
      </c>
      <c r="DH251">
        <v>177</v>
      </c>
      <c r="DI251">
        <v>178</v>
      </c>
      <c r="DJ251">
        <v>180</v>
      </c>
      <c r="DK251">
        <v>180</v>
      </c>
      <c r="DL251">
        <v>180</v>
      </c>
    </row>
    <row r="252" spans="1:11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  <c r="DE252">
        <v>3</v>
      </c>
      <c r="DF252">
        <v>3</v>
      </c>
      <c r="DG252">
        <v>3</v>
      </c>
      <c r="DH252">
        <v>3</v>
      </c>
      <c r="DI252">
        <v>3</v>
      </c>
      <c r="DJ252">
        <v>3</v>
      </c>
      <c r="DK252">
        <v>3</v>
      </c>
      <c r="DL252">
        <v>3</v>
      </c>
    </row>
    <row r="253" spans="1:11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7</v>
      </c>
      <c r="DG253">
        <v>7</v>
      </c>
      <c r="DH253">
        <v>7</v>
      </c>
      <c r="DI253">
        <v>7</v>
      </c>
      <c r="DJ253">
        <v>7</v>
      </c>
      <c r="DK253">
        <v>7</v>
      </c>
      <c r="DL253">
        <v>7</v>
      </c>
    </row>
    <row r="254" spans="1:11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  <c r="DE254">
        <v>12</v>
      </c>
      <c r="DF254">
        <v>12</v>
      </c>
      <c r="DG254">
        <v>12</v>
      </c>
      <c r="DH254">
        <v>12</v>
      </c>
      <c r="DI254">
        <v>12</v>
      </c>
      <c r="DJ254">
        <v>12</v>
      </c>
      <c r="DK254">
        <v>12</v>
      </c>
      <c r="DL254">
        <v>12</v>
      </c>
    </row>
    <row r="255" spans="1:11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  <c r="DD255">
        <v>9</v>
      </c>
      <c r="DE255">
        <v>9</v>
      </c>
      <c r="DF255">
        <v>9</v>
      </c>
      <c r="DG255">
        <v>9</v>
      </c>
      <c r="DH255">
        <v>9</v>
      </c>
      <c r="DI255">
        <v>9</v>
      </c>
      <c r="DJ255">
        <v>9</v>
      </c>
      <c r="DK255">
        <v>9</v>
      </c>
      <c r="DL255">
        <v>9</v>
      </c>
    </row>
    <row r="256" spans="1:116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  <c r="DD256">
        <v>23</v>
      </c>
      <c r="DE256">
        <v>23</v>
      </c>
      <c r="DF256">
        <v>23</v>
      </c>
      <c r="DG256">
        <v>23</v>
      </c>
      <c r="DH256">
        <v>23</v>
      </c>
      <c r="DI256">
        <v>23</v>
      </c>
      <c r="DJ256">
        <v>23</v>
      </c>
      <c r="DK256">
        <v>24</v>
      </c>
      <c r="DL256">
        <v>24</v>
      </c>
    </row>
    <row r="257" spans="1:116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  <c r="DD257">
        <v>15</v>
      </c>
      <c r="DE257">
        <v>15</v>
      </c>
      <c r="DF257">
        <v>15</v>
      </c>
      <c r="DG257">
        <v>15</v>
      </c>
      <c r="DH257">
        <v>15</v>
      </c>
      <c r="DI257">
        <v>15</v>
      </c>
      <c r="DJ257">
        <v>15</v>
      </c>
      <c r="DK257">
        <v>15</v>
      </c>
      <c r="DL257">
        <v>15</v>
      </c>
    </row>
    <row r="258" spans="1:116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  <c r="DD258">
        <v>178</v>
      </c>
      <c r="DE258">
        <v>199</v>
      </c>
      <c r="DF258">
        <v>225</v>
      </c>
      <c r="DG258">
        <v>231</v>
      </c>
      <c r="DH258">
        <v>257</v>
      </c>
      <c r="DI258">
        <v>291</v>
      </c>
      <c r="DJ258">
        <v>307</v>
      </c>
      <c r="DK258">
        <v>338</v>
      </c>
      <c r="DL258">
        <v>338</v>
      </c>
    </row>
    <row r="259" spans="1:116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  <c r="DD259">
        <v>6</v>
      </c>
      <c r="DE259">
        <v>6</v>
      </c>
      <c r="DF259">
        <v>6</v>
      </c>
      <c r="DG259">
        <v>6</v>
      </c>
      <c r="DH259">
        <v>6</v>
      </c>
      <c r="DI259">
        <v>6</v>
      </c>
      <c r="DJ259">
        <v>6</v>
      </c>
      <c r="DK259">
        <v>6</v>
      </c>
      <c r="DL259">
        <v>6</v>
      </c>
    </row>
    <row r="260" spans="1:116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  <c r="DD260">
        <v>41</v>
      </c>
      <c r="DE260">
        <v>41</v>
      </c>
      <c r="DF260">
        <v>43</v>
      </c>
      <c r="DG260">
        <v>43</v>
      </c>
      <c r="DH260">
        <v>43</v>
      </c>
      <c r="DI260">
        <v>56</v>
      </c>
      <c r="DJ260">
        <v>56</v>
      </c>
      <c r="DK260">
        <v>57</v>
      </c>
      <c r="DL260">
        <v>57</v>
      </c>
    </row>
    <row r="261" spans="1:116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  <c r="DE261">
        <v>13</v>
      </c>
      <c r="DF261">
        <v>13</v>
      </c>
      <c r="DG261">
        <v>13</v>
      </c>
      <c r="DH261">
        <v>13</v>
      </c>
      <c r="DI261">
        <v>13</v>
      </c>
      <c r="DJ261">
        <v>13</v>
      </c>
      <c r="DK261">
        <v>13</v>
      </c>
      <c r="DL261">
        <v>13</v>
      </c>
    </row>
    <row r="262" spans="1:116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</row>
    <row r="263" spans="1:116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  <c r="DD263">
        <v>46</v>
      </c>
      <c r="DE263">
        <v>52</v>
      </c>
      <c r="DF263">
        <v>58</v>
      </c>
      <c r="DG263">
        <v>74</v>
      </c>
      <c r="DH263">
        <v>120</v>
      </c>
      <c r="DI263">
        <v>120</v>
      </c>
      <c r="DJ263">
        <v>120</v>
      </c>
      <c r="DK263">
        <v>156</v>
      </c>
      <c r="DL263">
        <v>194</v>
      </c>
    </row>
    <row r="264" spans="1:116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  <c r="DH264">
        <v>6</v>
      </c>
      <c r="DI264">
        <v>6</v>
      </c>
      <c r="DJ264">
        <v>6</v>
      </c>
      <c r="DK264">
        <v>6</v>
      </c>
      <c r="DL264">
        <v>6</v>
      </c>
    </row>
    <row r="265" spans="1:116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  <c r="DD265">
        <v>23</v>
      </c>
      <c r="DE265">
        <v>174</v>
      </c>
      <c r="DF265">
        <v>174</v>
      </c>
      <c r="DG265">
        <v>187</v>
      </c>
      <c r="DH265">
        <v>208</v>
      </c>
      <c r="DI265">
        <v>208</v>
      </c>
      <c r="DJ265">
        <v>208</v>
      </c>
      <c r="DK265">
        <v>208</v>
      </c>
      <c r="DL265">
        <v>208</v>
      </c>
    </row>
    <row r="266" spans="1:116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  <c r="DF266">
        <v>25</v>
      </c>
      <c r="DG266">
        <v>25</v>
      </c>
      <c r="DH266">
        <v>34</v>
      </c>
      <c r="DI266">
        <v>34</v>
      </c>
      <c r="DJ266">
        <v>51</v>
      </c>
      <c r="DK266">
        <v>56</v>
      </c>
      <c r="DL266">
        <v>65</v>
      </c>
    </row>
    <row r="267" spans="1:116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  <c r="DD267">
        <v>3</v>
      </c>
      <c r="DE267">
        <v>3</v>
      </c>
      <c r="DF267">
        <v>8</v>
      </c>
      <c r="DG267">
        <v>8</v>
      </c>
      <c r="DH267">
        <v>8</v>
      </c>
      <c r="DI267">
        <v>11</v>
      </c>
      <c r="DJ267">
        <v>11</v>
      </c>
      <c r="DK267">
        <v>11</v>
      </c>
      <c r="DL267">
        <v>11</v>
      </c>
    </row>
    <row r="268" spans="1:116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  <c r="DD268">
        <v>230</v>
      </c>
      <c r="DE268">
        <v>293</v>
      </c>
      <c r="DF268">
        <v>379</v>
      </c>
      <c r="DG268">
        <v>461</v>
      </c>
      <c r="DH268">
        <v>522</v>
      </c>
      <c r="DI268">
        <v>612</v>
      </c>
      <c r="DJ268">
        <v>612</v>
      </c>
      <c r="DK268">
        <v>661</v>
      </c>
      <c r="DL268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268"/>
  <sheetViews>
    <sheetView topLeftCell="CT1" workbookViewId="0">
      <selection activeCell="DL1" sqref="DL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16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L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</row>
    <row r="2" spans="1:11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</row>
    <row r="3" spans="1:11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</row>
    <row r="4" spans="1:11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</row>
    <row r="5" spans="1:11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</row>
    <row r="6" spans="1:11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</row>
    <row r="7" spans="1:11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</row>
    <row r="8" spans="1:11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</row>
    <row r="9" spans="1:11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</row>
    <row r="10" spans="1:11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</row>
    <row r="11" spans="1:11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</row>
    <row r="12" spans="1:11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</row>
    <row r="13" spans="1:11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</row>
    <row r="14" spans="1:11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</row>
    <row r="15" spans="1:11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</row>
    <row r="16" spans="1:11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</row>
    <row r="17" spans="1:11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</row>
    <row r="18" spans="1:11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</row>
    <row r="19" spans="1:11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</row>
    <row r="20" spans="1:11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</row>
    <row r="21" spans="1:11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</row>
    <row r="22" spans="1:11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</row>
    <row r="23" spans="1:11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</row>
    <row r="24" spans="1:11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</row>
    <row r="25" spans="1:11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</row>
    <row r="26" spans="1:11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</row>
    <row r="27" spans="1:116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</row>
    <row r="28" spans="1:116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</row>
    <row r="29" spans="1:116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</row>
    <row r="30" spans="1:116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</row>
    <row r="31" spans="1:116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</row>
    <row r="32" spans="1:116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</row>
    <row r="33" spans="1:116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</row>
    <row r="34" spans="1:116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</row>
    <row r="35" spans="1:116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</row>
    <row r="36" spans="1:116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</row>
    <row r="37" spans="1:116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</row>
    <row r="38" spans="1:116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</row>
    <row r="39" spans="1:116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</row>
    <row r="40" spans="1:116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</row>
    <row r="41" spans="1:116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</row>
    <row r="42" spans="1:116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</row>
    <row r="43" spans="1:116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</row>
    <row r="44" spans="1:116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</row>
    <row r="45" spans="1:116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</row>
    <row r="46" spans="1:116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</row>
    <row r="47" spans="1:116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</row>
    <row r="48" spans="1:116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</row>
    <row r="49" spans="1:116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</row>
    <row r="50" spans="1:116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</row>
    <row r="51" spans="1:116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</row>
    <row r="52" spans="1:116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</row>
    <row r="53" spans="1:116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</row>
    <row r="54" spans="1:116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</row>
    <row r="55" spans="1:116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</row>
    <row r="56" spans="1:116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</row>
    <row r="57" spans="1:116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</row>
    <row r="58" spans="1:116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</row>
    <row r="59" spans="1:116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</row>
    <row r="60" spans="1:116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</row>
    <row r="61" spans="1:116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</row>
    <row r="62" spans="1:116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</row>
    <row r="63" spans="1:116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</row>
    <row r="64" spans="1:116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</row>
    <row r="65" spans="1:116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</row>
    <row r="66" spans="1:116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</row>
    <row r="67" spans="1:116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</row>
    <row r="68" spans="1:116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</row>
    <row r="69" spans="1:116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</row>
    <row r="70" spans="1:116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</row>
    <row r="71" spans="1:116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</row>
    <row r="72" spans="1:116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</row>
    <row r="73" spans="1:116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</row>
    <row r="74" spans="1:116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</row>
    <row r="75" spans="1:116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</row>
    <row r="76" spans="1:116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</row>
    <row r="77" spans="1:116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</row>
    <row r="78" spans="1:116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</row>
    <row r="79" spans="1:116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</row>
    <row r="80" spans="1:116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</row>
    <row r="81" spans="1:116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</row>
    <row r="82" spans="1:116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</row>
    <row r="83" spans="1:116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</row>
    <row r="84" spans="1:116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</row>
    <row r="85" spans="1:116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</row>
    <row r="86" spans="1:116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</row>
    <row r="87" spans="1:116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</row>
    <row r="88" spans="1:116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</row>
    <row r="89" spans="1:116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</row>
    <row r="90" spans="1:116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</row>
    <row r="91" spans="1:116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</row>
    <row r="92" spans="1:116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</row>
    <row r="93" spans="1:116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</row>
    <row r="94" spans="1:116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</row>
    <row r="95" spans="1:116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</row>
    <row r="96" spans="1:116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</row>
    <row r="97" spans="1:116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</row>
    <row r="98" spans="1:116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</row>
    <row r="99" spans="1:116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</row>
    <row r="100" spans="1:116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</row>
    <row r="101" spans="1:116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</row>
    <row r="102" spans="1:116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</row>
    <row r="103" spans="1:116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</row>
    <row r="104" spans="1:116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</row>
    <row r="105" spans="1:116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</row>
    <row r="106" spans="1:116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</row>
    <row r="107" spans="1:116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</row>
    <row r="108" spans="1:116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</row>
    <row r="109" spans="1:116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</row>
    <row r="110" spans="1:116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</row>
    <row r="111" spans="1:116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</row>
    <row r="112" spans="1:116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</row>
    <row r="113" spans="2:116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</row>
    <row r="114" spans="2:116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</row>
    <row r="115" spans="2:116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</row>
    <row r="116" spans="2:116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</row>
    <row r="117" spans="2:116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</row>
    <row r="118" spans="2:116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</row>
    <row r="119" spans="2:116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</row>
    <row r="120" spans="2:116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</row>
    <row r="121" spans="2:116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</row>
    <row r="122" spans="2:116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</row>
    <row r="123" spans="2:116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</row>
    <row r="124" spans="2:116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</row>
    <row r="125" spans="2:116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</row>
    <row r="126" spans="2:116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</row>
    <row r="127" spans="2:116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</row>
    <row r="128" spans="2:116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</row>
    <row r="129" spans="2:116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</row>
    <row r="130" spans="2:116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</row>
    <row r="131" spans="2:116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</row>
    <row r="132" spans="2:116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</row>
    <row r="133" spans="2:116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</row>
    <row r="134" spans="2:116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</row>
    <row r="135" spans="2:116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</row>
    <row r="136" spans="2:116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</row>
    <row r="137" spans="2:116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</row>
    <row r="138" spans="2:116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</row>
    <row r="139" spans="2:116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</row>
    <row r="140" spans="2:116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</row>
    <row r="141" spans="2:116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</row>
    <row r="142" spans="2:116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</row>
    <row r="143" spans="2:116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</row>
    <row r="144" spans="2:116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</row>
    <row r="145" spans="2:116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</row>
    <row r="146" spans="2:116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</row>
    <row r="147" spans="2:116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</row>
    <row r="148" spans="2:116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</row>
    <row r="149" spans="2:116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</row>
    <row r="150" spans="2:116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</row>
    <row r="151" spans="2:116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</row>
    <row r="152" spans="2:116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</row>
    <row r="153" spans="2:116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</row>
    <row r="154" spans="2:116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</row>
    <row r="155" spans="2:116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</row>
    <row r="156" spans="2:116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</row>
    <row r="157" spans="2:116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</row>
    <row r="158" spans="2:116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</row>
    <row r="159" spans="2:116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</row>
    <row r="160" spans="2:116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</row>
    <row r="161" spans="1:116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</row>
    <row r="162" spans="1:116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</row>
    <row r="163" spans="1:116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</row>
    <row r="164" spans="1:116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</row>
    <row r="165" spans="1:116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</row>
    <row r="166" spans="1:116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</row>
    <row r="167" spans="1:116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</row>
    <row r="168" spans="1:116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</row>
    <row r="169" spans="1:116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</row>
    <row r="170" spans="1:116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</row>
    <row r="171" spans="1:116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</row>
    <row r="172" spans="1:116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</row>
    <row r="173" spans="1:116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</row>
    <row r="174" spans="1:116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</row>
    <row r="175" spans="1:116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</row>
    <row r="176" spans="1:116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</row>
    <row r="177" spans="2:116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</row>
    <row r="178" spans="2:116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</row>
    <row r="179" spans="2:116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</row>
    <row r="180" spans="2:116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</row>
    <row r="181" spans="2:116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</row>
    <row r="182" spans="2:116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</row>
    <row r="183" spans="2:116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</row>
    <row r="184" spans="2:116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</row>
    <row r="185" spans="2:116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</row>
    <row r="186" spans="2:116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</row>
    <row r="187" spans="2:116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</row>
    <row r="188" spans="2:116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</row>
    <row r="189" spans="2:116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</row>
    <row r="190" spans="2:116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</row>
    <row r="191" spans="2:116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</row>
    <row r="192" spans="2:116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</row>
    <row r="193" spans="2:116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</row>
    <row r="194" spans="2:116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</row>
    <row r="195" spans="2:116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</row>
    <row r="196" spans="2:116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</row>
    <row r="197" spans="2:116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</row>
    <row r="198" spans="2:116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</row>
    <row r="199" spans="2:116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</row>
    <row r="200" spans="2:116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</row>
    <row r="201" spans="2:116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</row>
    <row r="202" spans="2:116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</row>
    <row r="203" spans="2:116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</row>
    <row r="204" spans="2:116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</row>
    <row r="205" spans="2:116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</row>
    <row r="206" spans="2:116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</row>
    <row r="207" spans="2:116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</row>
    <row r="208" spans="2:116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</row>
    <row r="209" spans="1:116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</row>
    <row r="210" spans="1:116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</row>
    <row r="211" spans="1:116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</row>
    <row r="212" spans="1:116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</row>
    <row r="213" spans="1:11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</row>
    <row r="214" spans="1:11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</row>
    <row r="215" spans="1:11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</row>
    <row r="216" spans="1:11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</row>
    <row r="217" spans="1:11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</row>
    <row r="218" spans="1:11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</row>
    <row r="219" spans="1:11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</row>
    <row r="220" spans="1:11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</row>
    <row r="221" spans="1:11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</row>
    <row r="222" spans="1:11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</row>
    <row r="223" spans="1:11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</row>
    <row r="224" spans="1:11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</row>
    <row r="225" spans="1:11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</row>
    <row r="226" spans="1:11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</row>
    <row r="227" spans="1:11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</row>
    <row r="228" spans="1:11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</row>
    <row r="229" spans="1:11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</row>
    <row r="230" spans="1:11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</row>
    <row r="231" spans="1:11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</row>
    <row r="232" spans="1:11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</row>
    <row r="233" spans="1:11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</row>
    <row r="234" spans="1:116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</row>
    <row r="235" spans="1:116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</row>
    <row r="236" spans="1:116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</row>
    <row r="237" spans="1:116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</row>
    <row r="238" spans="1:116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</row>
    <row r="239" spans="1:116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</row>
    <row r="240" spans="1:116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</row>
    <row r="241" spans="1:116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</row>
    <row r="242" spans="1:116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</row>
    <row r="243" spans="1:116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</row>
    <row r="244" spans="1:116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</row>
    <row r="245" spans="1:116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</row>
    <row r="246" spans="1:116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</row>
    <row r="247" spans="1:116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</row>
    <row r="248" spans="1:116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</row>
    <row r="249" spans="1:116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</row>
    <row r="250" spans="1:116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</row>
    <row r="251" spans="1:116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</row>
    <row r="252" spans="1:116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</row>
    <row r="253" spans="1:116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</row>
    <row r="254" spans="1:116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</row>
    <row r="255" spans="1:11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</row>
    <row r="256" spans="1:116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</row>
    <row r="257" spans="1:11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</row>
    <row r="258" spans="1:11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</row>
    <row r="259" spans="1:11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</row>
    <row r="260" spans="1:11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</row>
    <row r="261" spans="1:11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</row>
    <row r="262" spans="1:11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</row>
    <row r="263" spans="1:11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</row>
    <row r="264" spans="1:11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</row>
    <row r="265" spans="1:11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</row>
    <row r="266" spans="1:111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</row>
    <row r="267" spans="1:111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</row>
    <row r="268" spans="1:111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L268"/>
  <sheetViews>
    <sheetView topLeftCell="CT1" workbookViewId="0">
      <selection activeCell="DL1" sqref="DL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16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L1" si="1">SUM(BR3:BR268)</f>
        <v>28288</v>
      </c>
      <c r="BS1">
        <f t="shared" si="1"/>
        <v>31798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140659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</row>
    <row r="2" spans="1:11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</row>
    <row r="3" spans="1:11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</row>
    <row r="4" spans="1:11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</row>
    <row r="5" spans="1:11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</row>
    <row r="6" spans="1:11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</row>
    <row r="7" spans="1:11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</row>
    <row r="8" spans="1:11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</row>
    <row r="9" spans="1:11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</row>
    <row r="10" spans="1:11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</row>
    <row r="11" spans="1:11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</row>
    <row r="12" spans="1:11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</row>
    <row r="13" spans="1:11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</row>
    <row r="14" spans="1:11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</row>
    <row r="15" spans="1:11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</row>
    <row r="16" spans="1:11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</row>
    <row r="17" spans="1:11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</row>
    <row r="18" spans="1:11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</row>
    <row r="19" spans="1:11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</row>
    <row r="20" spans="1:11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</row>
    <row r="21" spans="1:11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</row>
    <row r="22" spans="1:11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</row>
    <row r="23" spans="1:11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</row>
    <row r="24" spans="1:11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</row>
    <row r="25" spans="1:11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</row>
    <row r="26" spans="1:11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</row>
    <row r="27" spans="1:11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</row>
    <row r="28" spans="1:11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</row>
    <row r="30" spans="1:11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</row>
    <row r="31" spans="1:11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</row>
    <row r="32" spans="1:11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</row>
    <row r="33" spans="1:11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</row>
    <row r="34" spans="1:11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</row>
    <row r="35" spans="1:11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</row>
    <row r="36" spans="1:11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</row>
    <row r="37" spans="1:11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</row>
    <row r="38" spans="1:11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</row>
    <row r="39" spans="1:11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</row>
    <row r="40" spans="1:11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</row>
    <row r="42" spans="1:11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</row>
    <row r="44" spans="1:116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</row>
    <row r="45" spans="1:11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</row>
    <row r="46" spans="1:11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</row>
    <row r="47" spans="1:11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</row>
    <row r="48" spans="1:11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</row>
    <row r="49" spans="1:11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</row>
    <row r="50" spans="1:11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</row>
    <row r="51" spans="1:11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</row>
    <row r="52" spans="1:11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</row>
    <row r="53" spans="1:11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</row>
    <row r="54" spans="1:116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</row>
    <row r="55" spans="1:11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</row>
    <row r="56" spans="1:11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</row>
    <row r="57" spans="1:11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</row>
    <row r="58" spans="1:11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</row>
    <row r="59" spans="1:116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</row>
    <row r="60" spans="1:11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</row>
    <row r="61" spans="1:11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</row>
    <row r="62" spans="1:116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</row>
    <row r="63" spans="1:116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</row>
    <row r="64" spans="1:11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</row>
    <row r="65" spans="1:116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</row>
    <row r="66" spans="1:11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</row>
    <row r="67" spans="1:11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</row>
    <row r="68" spans="1:116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</row>
    <row r="69" spans="1:11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</row>
    <row r="70" spans="1:11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</row>
    <row r="71" spans="1:116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</row>
    <row r="72" spans="1:116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</row>
    <row r="73" spans="1:11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</row>
    <row r="74" spans="1:11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</row>
    <row r="75" spans="1:11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</row>
    <row r="76" spans="1:11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</row>
    <row r="77" spans="1:116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</row>
    <row r="78" spans="1:116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</row>
    <row r="79" spans="1:11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</row>
    <row r="80" spans="1:11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</row>
    <row r="81" spans="1:11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</row>
    <row r="82" spans="1:11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</row>
    <row r="83" spans="1:116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</row>
    <row r="84" spans="1:11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</row>
    <row r="85" spans="1:11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</row>
    <row r="86" spans="1:11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</row>
    <row r="87" spans="1:11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</row>
    <row r="88" spans="1:11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</row>
    <row r="89" spans="1:11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</row>
    <row r="90" spans="1:11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</row>
    <row r="91" spans="1:11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</row>
    <row r="92" spans="1:11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</row>
    <row r="93" spans="1:11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</row>
    <row r="94" spans="1:116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</row>
    <row r="95" spans="1:11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</row>
    <row r="96" spans="1:11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</row>
    <row r="97" spans="1:11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</row>
    <row r="98" spans="1:11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</row>
    <row r="99" spans="1:11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</row>
    <row r="100" spans="1:11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</row>
    <row r="101" spans="1:11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</row>
    <row r="102" spans="1:11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</row>
    <row r="103" spans="1:11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</row>
    <row r="104" spans="1:11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</row>
    <row r="105" spans="1:11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</row>
    <row r="106" spans="1:11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</row>
    <row r="107" spans="1:11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</row>
    <row r="108" spans="1:11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</row>
    <row r="109" spans="1:11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</row>
    <row r="110" spans="1:11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</row>
    <row r="111" spans="1:11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</row>
    <row r="112" spans="1:11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</row>
    <row r="113" spans="1:11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</row>
    <row r="114" spans="1:11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</row>
    <row r="115" spans="1:11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</row>
    <row r="116" spans="1:11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</row>
    <row r="117" spans="1:11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</row>
    <row r="118" spans="1:11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</row>
    <row r="119" spans="1:11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</row>
    <row r="120" spans="1:11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</row>
    <row r="121" spans="1:11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</row>
    <row r="122" spans="1:11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</row>
    <row r="123" spans="1:11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</row>
    <row r="124" spans="1:11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</row>
    <row r="125" spans="1:11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</row>
    <row r="126" spans="1:11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</row>
    <row r="127" spans="1:11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</row>
    <row r="128" spans="1:11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</row>
    <row r="129" spans="2:11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</row>
    <row r="130" spans="2:11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</row>
    <row r="131" spans="2:11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</row>
    <row r="132" spans="2:11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</row>
    <row r="133" spans="2:11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</row>
    <row r="134" spans="2:11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</row>
    <row r="135" spans="2:11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</row>
    <row r="136" spans="2:11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</row>
    <row r="137" spans="2:11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</row>
    <row r="138" spans="2:11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</row>
    <row r="139" spans="2:11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</row>
    <row r="140" spans="2:11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</row>
    <row r="141" spans="2:11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</row>
    <row r="142" spans="2:116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</row>
    <row r="143" spans="2:11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</row>
    <row r="144" spans="2:11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</row>
    <row r="145" spans="2:11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</row>
    <row r="146" spans="2:116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</row>
    <row r="147" spans="2:11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</row>
    <row r="148" spans="2:11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</row>
    <row r="149" spans="2:11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</row>
    <row r="150" spans="2:11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</row>
    <row r="151" spans="2:11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</row>
    <row r="152" spans="2:11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</row>
    <row r="153" spans="2:11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</row>
    <row r="154" spans="2:11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</row>
    <row r="155" spans="2:11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</row>
    <row r="156" spans="2:11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</row>
    <row r="157" spans="2:11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</row>
    <row r="158" spans="2:11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</row>
    <row r="159" spans="2:11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</row>
    <row r="160" spans="2:11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</row>
    <row r="161" spans="1:11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</row>
    <row r="162" spans="1:11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</row>
    <row r="163" spans="1:11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</row>
    <row r="164" spans="1:11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</row>
    <row r="165" spans="1:11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</row>
    <row r="166" spans="1:11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</row>
    <row r="167" spans="1:11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</row>
    <row r="168" spans="1:11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</row>
    <row r="169" spans="1:11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</row>
    <row r="170" spans="1:11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</row>
    <row r="171" spans="1:11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</row>
    <row r="172" spans="1:11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</row>
    <row r="173" spans="1:11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</row>
    <row r="174" spans="1:11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</row>
    <row r="175" spans="1:11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</row>
    <row r="176" spans="1:11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</row>
    <row r="177" spans="2:11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</row>
    <row r="178" spans="2:11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</row>
    <row r="179" spans="2:11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</row>
    <row r="180" spans="2:11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</row>
    <row r="181" spans="2:11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</row>
    <row r="182" spans="2:11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</row>
    <row r="183" spans="2:11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</row>
    <row r="184" spans="2:11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</row>
    <row r="185" spans="2:11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</row>
    <row r="186" spans="2:11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</row>
    <row r="187" spans="2:11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</row>
    <row r="188" spans="2:11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</row>
    <row r="189" spans="2:11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</row>
    <row r="190" spans="2:11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</row>
    <row r="191" spans="2:11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</row>
    <row r="192" spans="2:11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</row>
    <row r="193" spans="2:11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</row>
    <row r="194" spans="2:11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</row>
    <row r="195" spans="2:11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</row>
    <row r="196" spans="2:11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</row>
    <row r="197" spans="2:11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</row>
    <row r="198" spans="2:11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</row>
    <row r="199" spans="2:11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</row>
    <row r="200" spans="2:11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</row>
    <row r="201" spans="2:11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</row>
    <row r="202" spans="2:11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</row>
    <row r="203" spans="2:11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</row>
    <row r="204" spans="2:11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</row>
    <row r="205" spans="2:11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</row>
    <row r="206" spans="2:11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</row>
    <row r="207" spans="2:11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</row>
    <row r="208" spans="2:11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</row>
    <row r="209" spans="1:11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</row>
    <row r="210" spans="1:116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</row>
    <row r="211" spans="1:11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</row>
    <row r="212" spans="1:116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</row>
    <row r="213" spans="1:11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</row>
    <row r="214" spans="1:11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</row>
    <row r="215" spans="1:11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</row>
    <row r="216" spans="1:11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</row>
    <row r="217" spans="1:11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</row>
    <row r="218" spans="1:11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</row>
    <row r="219" spans="1:11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</row>
    <row r="220" spans="1:11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</row>
    <row r="221" spans="1:11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</row>
    <row r="222" spans="1:11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</row>
    <row r="223" spans="1:11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</row>
    <row r="224" spans="1:11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</row>
    <row r="225" spans="1:11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</row>
    <row r="226" spans="1:11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</row>
    <row r="227" spans="1:11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</row>
    <row r="228" spans="1:11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</row>
    <row r="229" spans="1:11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</row>
    <row r="230" spans="1:11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</row>
    <row r="231" spans="1:11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</row>
    <row r="232" spans="1:11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</row>
    <row r="233" spans="1:11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</row>
    <row r="234" spans="1:11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</row>
    <row r="235" spans="1:11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</row>
    <row r="236" spans="1:116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</row>
    <row r="237" spans="1:11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</row>
    <row r="238" spans="1:11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</row>
    <row r="239" spans="1:11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</row>
    <row r="240" spans="1:11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</row>
    <row r="241" spans="1:11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</row>
    <row r="242" spans="1:11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</row>
    <row r="243" spans="1:11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  <c r="DD243">
        <v>3</v>
      </c>
      <c r="DE243">
        <v>3</v>
      </c>
      <c r="DF243">
        <v>3</v>
      </c>
      <c r="DG243">
        <v>3</v>
      </c>
      <c r="DH243">
        <v>3</v>
      </c>
      <c r="DI243">
        <v>3</v>
      </c>
      <c r="DJ243">
        <v>3</v>
      </c>
      <c r="DK243">
        <v>3</v>
      </c>
      <c r="DL243">
        <v>3</v>
      </c>
    </row>
    <row r="244" spans="1:11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  <c r="DK244">
        <v>2</v>
      </c>
      <c r="DL244">
        <v>2</v>
      </c>
    </row>
    <row r="245" spans="1:11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2</v>
      </c>
      <c r="DG245">
        <v>2</v>
      </c>
      <c r="DH245">
        <v>2</v>
      </c>
      <c r="DI245">
        <v>3</v>
      </c>
      <c r="DJ245">
        <v>3</v>
      </c>
      <c r="DK245">
        <v>3</v>
      </c>
      <c r="DL245">
        <v>3</v>
      </c>
    </row>
    <row r="246" spans="1:11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  <c r="DD246">
        <v>29</v>
      </c>
      <c r="DE246">
        <v>32</v>
      </c>
      <c r="DF246">
        <v>32</v>
      </c>
      <c r="DG246">
        <v>32</v>
      </c>
      <c r="DH246">
        <v>35</v>
      </c>
      <c r="DI246">
        <v>37</v>
      </c>
      <c r="DJ246">
        <v>38</v>
      </c>
      <c r="DK246">
        <v>39</v>
      </c>
      <c r="DL246">
        <v>40</v>
      </c>
    </row>
    <row r="247" spans="1:11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</row>
    <row r="248" spans="1:11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</row>
    <row r="249" spans="1:11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</row>
    <row r="250" spans="1:11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  <c r="DD250">
        <v>26</v>
      </c>
      <c r="DE250">
        <v>26</v>
      </c>
      <c r="DF250">
        <v>26</v>
      </c>
      <c r="DG250">
        <v>27</v>
      </c>
      <c r="DH250">
        <v>27</v>
      </c>
      <c r="DI250">
        <v>28</v>
      </c>
      <c r="DJ250">
        <v>28</v>
      </c>
      <c r="DK250">
        <v>28</v>
      </c>
      <c r="DL250">
        <v>29</v>
      </c>
    </row>
    <row r="251" spans="1:11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6</v>
      </c>
      <c r="DG251">
        <v>6</v>
      </c>
      <c r="DH251">
        <v>6</v>
      </c>
      <c r="DI251">
        <v>6</v>
      </c>
      <c r="DJ251">
        <v>6</v>
      </c>
      <c r="DK251">
        <v>6</v>
      </c>
      <c r="DL251">
        <v>6</v>
      </c>
    </row>
    <row r="252" spans="1:11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</row>
    <row r="253" spans="1:11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</row>
    <row r="254" spans="1:11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</row>
    <row r="255" spans="1:11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  <c r="DH255">
        <v>2</v>
      </c>
      <c r="DI255">
        <v>2</v>
      </c>
      <c r="DJ255">
        <v>2</v>
      </c>
      <c r="DK255">
        <v>2</v>
      </c>
      <c r="DL255">
        <v>2</v>
      </c>
    </row>
    <row r="256" spans="1:116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</row>
    <row r="257" spans="1:116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</row>
    <row r="258" spans="1:116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  <c r="DH258">
        <v>17</v>
      </c>
      <c r="DI258">
        <v>18</v>
      </c>
      <c r="DJ258">
        <v>18</v>
      </c>
      <c r="DK258">
        <v>19</v>
      </c>
      <c r="DL258">
        <v>19</v>
      </c>
    </row>
    <row r="259" spans="1:116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</row>
    <row r="260" spans="1:116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  <c r="DH260">
        <v>3</v>
      </c>
      <c r="DI260">
        <v>3</v>
      </c>
      <c r="DJ260">
        <v>3</v>
      </c>
      <c r="DK260">
        <v>3</v>
      </c>
      <c r="DL260">
        <v>3</v>
      </c>
    </row>
    <row r="261" spans="1:116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</row>
    <row r="262" spans="1:116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</row>
    <row r="263" spans="1:116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</row>
    <row r="264" spans="1:116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</row>
    <row r="265" spans="1:116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  <c r="DH265">
        <v>5</v>
      </c>
      <c r="DI265">
        <v>5</v>
      </c>
      <c r="DJ265">
        <v>5</v>
      </c>
      <c r="DK265">
        <v>5</v>
      </c>
      <c r="DL265">
        <v>5</v>
      </c>
    </row>
    <row r="266" spans="1:116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  <c r="DH266">
        <v>7</v>
      </c>
      <c r="DI266">
        <v>7</v>
      </c>
      <c r="DJ266">
        <v>8</v>
      </c>
      <c r="DK266">
        <v>9</v>
      </c>
      <c r="DL266">
        <v>10</v>
      </c>
    </row>
    <row r="267" spans="1:116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  <c r="DH267">
        <v>1</v>
      </c>
      <c r="DI267">
        <v>1</v>
      </c>
      <c r="DJ267">
        <v>1</v>
      </c>
      <c r="DK267">
        <v>1</v>
      </c>
      <c r="DL267">
        <v>1</v>
      </c>
    </row>
    <row r="268" spans="1:116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  <c r="DH268">
        <v>12</v>
      </c>
      <c r="DI268">
        <v>20</v>
      </c>
      <c r="DJ268">
        <v>20</v>
      </c>
      <c r="DK268">
        <v>21</v>
      </c>
      <c r="DL268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56"/>
  <sheetViews>
    <sheetView topLeftCell="M34" zoomScaleNormal="100" workbookViewId="0">
      <selection activeCell="DA31" sqref="DA31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13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</row>
    <row r="2" spans="1:113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145223</v>
      </c>
      <c r="BB2">
        <f>'time_series_19-covid-Confirmed'!BE1</f>
        <v>156118</v>
      </c>
      <c r="BC2">
        <f>'time_series_19-covid-Confirmed'!BF1</f>
        <v>167470</v>
      </c>
      <c r="BD2">
        <f>'time_series_19-covid-Confirmed'!BG1</f>
        <v>181624</v>
      </c>
      <c r="BE2">
        <f>'time_series_19-covid-Confirmed'!BH1</f>
        <v>197134</v>
      </c>
      <c r="BF2">
        <f>'time_series_19-covid-Confirmed'!BI1</f>
        <v>214875</v>
      </c>
      <c r="BG2">
        <f>'time_series_19-covid-Confirmed'!BJ1</f>
        <v>242631</v>
      </c>
      <c r="BH2">
        <f>'time_series_19-covid-Confirmed'!BK1</f>
        <v>272263</v>
      </c>
      <c r="BI2">
        <f>'time_series_19-covid-Confirmed'!BL1</f>
        <v>304580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418106</v>
      </c>
      <c r="BM2">
        <f>'time_series_19-covid-Confirmed'!BP1</f>
        <v>467751</v>
      </c>
      <c r="BN2">
        <f>'time_series_19-covid-Confirmed'!BQ1</f>
        <v>529722</v>
      </c>
      <c r="BO2">
        <f>'time_series_19-covid-Confirmed'!BR1</f>
        <v>593459</v>
      </c>
      <c r="BP2">
        <f>'time_series_19-covid-Confirmed'!BS1</f>
        <v>660853</v>
      </c>
      <c r="BQ2">
        <f>'time_series_19-covid-Confirmed'!BT1</f>
        <v>720290</v>
      </c>
      <c r="BR2">
        <f>'time_series_19-covid-Confirmed'!BU1</f>
        <v>782500</v>
      </c>
      <c r="BS2">
        <f>'time_series_19-covid-Confirmed'!BV1</f>
        <v>857608</v>
      </c>
      <c r="BT2">
        <f>'time_series_19-covid-Confirmed'!BW1</f>
        <v>932650</v>
      </c>
      <c r="BU2">
        <f>'time_series_19-covid-Confirmed'!BX1</f>
        <v>1013477</v>
      </c>
      <c r="BV2">
        <f>'time_series_19-covid-Confirmed'!BY1</f>
        <v>1095893</v>
      </c>
      <c r="BW2">
        <f>'time_series_19-covid-Confirmed'!BZ1</f>
        <v>1176059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1565555</v>
      </c>
      <c r="CC2">
        <f>'time_series_19-covid-Confirmed'!CF1</f>
        <v>1657950</v>
      </c>
      <c r="CD2">
        <f>'time_series_19-covid-Confirmed'!CG1</f>
        <v>1736032</v>
      </c>
      <c r="CE2">
        <f>'time_series_19-covid-Confirmed'!CH1</f>
        <v>1835145</v>
      </c>
      <c r="CF2">
        <f>'time_series_19-covid-Confirmed'!CI1</f>
        <v>1905160</v>
      </c>
      <c r="CG2">
        <f>'time_series_19-covid-Confirmed'!CJ1</f>
        <v>1975566</v>
      </c>
      <c r="CH2">
        <f>'time_series_19-covid-Confirmed'!CK1</f>
        <v>2055424</v>
      </c>
      <c r="CI2">
        <f>'time_series_19-covid-Confirmed'!CL1</f>
        <v>2151792</v>
      </c>
      <c r="CJ2">
        <f>'time_series_19-covid-Confirmed'!CM1</f>
        <v>2239634</v>
      </c>
      <c r="CK2">
        <f>'time_series_19-covid-Confirmed'!CN1</f>
        <v>2317243</v>
      </c>
      <c r="CL2">
        <f>'time_series_19-covid-Confirmed'!CO1</f>
        <v>2400787</v>
      </c>
      <c r="CM2">
        <f>'time_series_19-covid-Confirmed'!CP1</f>
        <v>2471727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</row>
    <row r="3" spans="1:113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  <c r="DA3">
        <f>SUM('time_series_19-covid-Confirmed'!DD220:DD226)+SUM('time_series_19-covid-Confirmed'!DD252:DD254)+'time_series_19-covid-Confirmed'!DD261</f>
        <v>191832</v>
      </c>
      <c r="DB3">
        <f>SUM('time_series_19-covid-Confirmed'!DE220:DE226)+SUM('time_series_19-covid-Confirmed'!DE252:DE254)+'time_series_19-covid-Confirmed'!DE261</f>
        <v>196243</v>
      </c>
      <c r="DC3">
        <f>SUM('time_series_19-covid-Confirmed'!DF220:DF226)+SUM('time_series_19-covid-Confirmed'!DF252:DF254)+'time_series_19-covid-Confirmed'!DF261</f>
        <v>202359</v>
      </c>
      <c r="DD3">
        <f>SUM('time_series_19-covid-Confirmed'!DG220:DG226)+SUM('time_series_19-covid-Confirmed'!DG252:DG254)+'time_series_19-covid-Confirmed'!DG261</f>
        <v>207977</v>
      </c>
      <c r="DE3">
        <f>SUM('time_series_19-covid-Confirmed'!DH220:DH226)+SUM('time_series_19-covid-Confirmed'!DH252:DH254)+'time_series_19-covid-Confirmed'!DH261</f>
        <v>212629</v>
      </c>
      <c r="DF3">
        <f>SUM('time_series_19-covid-Confirmed'!DI220:DI226)+SUM('time_series_19-covid-Confirmed'!DI252:DI254)+'time_series_19-covid-Confirmed'!DI261</f>
        <v>216525</v>
      </c>
      <c r="DG3">
        <f>SUM('time_series_19-covid-Confirmed'!DJ220:DJ226)+SUM('time_series_19-covid-Confirmed'!DJ252:DJ254)+'time_series_19-covid-Confirmed'!DJ261</f>
        <v>220449</v>
      </c>
      <c r="DH3">
        <f>SUM('time_series_19-covid-Confirmed'!DK220:DK226)+SUM('time_series_19-covid-Confirmed'!DK252:DK254)+'time_series_19-covid-Confirmed'!DK261</f>
        <v>224332</v>
      </c>
      <c r="DI3">
        <f>SUM('time_series_19-covid-Confirmed'!DL220:DL226)+SUM('time_series_19-covid-Confirmed'!DL252:DL254)+'time_series_19-covid-Confirmed'!DL261</f>
        <v>227741</v>
      </c>
    </row>
    <row r="4" spans="1:113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</row>
    <row r="5" spans="1:113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</row>
    <row r="6" spans="1:113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</row>
    <row r="7" spans="1:113" x14ac:dyDescent="0.35">
      <c r="A7" t="s">
        <v>353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</row>
    <row r="8" spans="1:113" x14ac:dyDescent="0.35">
      <c r="A8" t="s">
        <v>301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</row>
    <row r="49" spans="1:113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:DH49" si="23">DG1</f>
        <v>44109</v>
      </c>
      <c r="DH49" s="1">
        <f t="shared" si="23"/>
        <v>44140</v>
      </c>
      <c r="DI49" s="1">
        <f t="shared" ref="DI49" si="24">DI1</f>
        <v>44170</v>
      </c>
    </row>
    <row r="50" spans="1:113" x14ac:dyDescent="0.35">
      <c r="A50" t="s">
        <v>252</v>
      </c>
      <c r="C50">
        <f t="shared" ref="C50:AH50" si="25">C2-B2</f>
        <v>99</v>
      </c>
      <c r="D50">
        <f t="shared" si="25"/>
        <v>287</v>
      </c>
      <c r="E50">
        <f t="shared" si="25"/>
        <v>493</v>
      </c>
      <c r="F50">
        <f t="shared" si="25"/>
        <v>684</v>
      </c>
      <c r="G50">
        <f t="shared" si="25"/>
        <v>809</v>
      </c>
      <c r="H50">
        <f t="shared" si="25"/>
        <v>2651</v>
      </c>
      <c r="I50">
        <f t="shared" si="25"/>
        <v>588</v>
      </c>
      <c r="J50">
        <f t="shared" si="25"/>
        <v>2068</v>
      </c>
      <c r="K50">
        <f t="shared" si="25"/>
        <v>1693</v>
      </c>
      <c r="L50">
        <f t="shared" si="25"/>
        <v>2111</v>
      </c>
      <c r="M50">
        <f t="shared" si="25"/>
        <v>4749</v>
      </c>
      <c r="N50">
        <f t="shared" si="25"/>
        <v>3094</v>
      </c>
      <c r="O50">
        <f t="shared" si="25"/>
        <v>4011</v>
      </c>
      <c r="P50">
        <f t="shared" si="25"/>
        <v>3743</v>
      </c>
      <c r="Q50">
        <f t="shared" si="25"/>
        <v>3159</v>
      </c>
      <c r="R50">
        <f t="shared" si="25"/>
        <v>3597</v>
      </c>
      <c r="S50">
        <f t="shared" si="25"/>
        <v>2729</v>
      </c>
      <c r="T50">
        <f t="shared" si="25"/>
        <v>3030</v>
      </c>
      <c r="U50">
        <f t="shared" si="25"/>
        <v>2612</v>
      </c>
      <c r="V50">
        <f t="shared" si="25"/>
        <v>2040</v>
      </c>
      <c r="W50">
        <f t="shared" si="25"/>
        <v>419</v>
      </c>
      <c r="X50">
        <f t="shared" si="25"/>
        <v>15147</v>
      </c>
      <c r="Y50">
        <f t="shared" si="25"/>
        <v>6517</v>
      </c>
      <c r="Z50">
        <f t="shared" si="25"/>
        <v>2145</v>
      </c>
      <c r="AA50">
        <f t="shared" si="25"/>
        <v>2194</v>
      </c>
      <c r="AB50">
        <f t="shared" si="25"/>
        <v>2034</v>
      </c>
      <c r="AC50">
        <f t="shared" si="25"/>
        <v>1878</v>
      </c>
      <c r="AD50">
        <f t="shared" si="25"/>
        <v>503</v>
      </c>
      <c r="AE50">
        <f t="shared" si="25"/>
        <v>558</v>
      </c>
      <c r="AF50">
        <f t="shared" si="25"/>
        <v>622</v>
      </c>
      <c r="AG50">
        <f t="shared" si="25"/>
        <v>1753</v>
      </c>
      <c r="AH50">
        <f t="shared" si="25"/>
        <v>386</v>
      </c>
      <c r="AI50">
        <f t="shared" ref="AI50:BN50" si="26">AI2-AH2</f>
        <v>603</v>
      </c>
      <c r="AJ50">
        <f t="shared" si="26"/>
        <v>845</v>
      </c>
      <c r="AK50">
        <f t="shared" si="26"/>
        <v>982</v>
      </c>
      <c r="AL50">
        <f t="shared" si="26"/>
        <v>1358</v>
      </c>
      <c r="AM50">
        <f t="shared" si="26"/>
        <v>1366</v>
      </c>
      <c r="AN50">
        <f t="shared" si="26"/>
        <v>1899</v>
      </c>
      <c r="AO50">
        <f t="shared" si="26"/>
        <v>2358</v>
      </c>
      <c r="AP50">
        <f t="shared" si="26"/>
        <v>1937</v>
      </c>
      <c r="AQ50">
        <f t="shared" si="26"/>
        <v>2534</v>
      </c>
      <c r="AR50">
        <f t="shared" si="26"/>
        <v>2280</v>
      </c>
      <c r="AS50">
        <f t="shared" si="26"/>
        <v>2766</v>
      </c>
      <c r="AT50">
        <f t="shared" si="26"/>
        <v>3915</v>
      </c>
      <c r="AU50">
        <f t="shared" si="26"/>
        <v>4046</v>
      </c>
      <c r="AV50">
        <f t="shared" si="26"/>
        <v>3974</v>
      </c>
      <c r="AW50">
        <f t="shared" si="26"/>
        <v>3769</v>
      </c>
      <c r="AX50">
        <f t="shared" si="26"/>
        <v>5030</v>
      </c>
      <c r="AY50">
        <f t="shared" si="26"/>
        <v>7255</v>
      </c>
      <c r="AZ50">
        <f t="shared" si="26"/>
        <v>2477</v>
      </c>
      <c r="BA50">
        <f t="shared" si="26"/>
        <v>16871</v>
      </c>
      <c r="BB50">
        <f t="shared" si="26"/>
        <v>10895</v>
      </c>
      <c r="BC50">
        <f t="shared" si="26"/>
        <v>11352</v>
      </c>
      <c r="BD50">
        <f t="shared" si="26"/>
        <v>14154</v>
      </c>
      <c r="BE50">
        <f t="shared" si="26"/>
        <v>15510</v>
      </c>
      <c r="BF50">
        <f t="shared" si="26"/>
        <v>17741</v>
      </c>
      <c r="BG50">
        <f t="shared" si="26"/>
        <v>27756</v>
      </c>
      <c r="BH50">
        <f t="shared" si="26"/>
        <v>29632</v>
      </c>
      <c r="BI50">
        <f t="shared" si="26"/>
        <v>32317</v>
      </c>
      <c r="BJ50">
        <f t="shared" si="26"/>
        <v>32438</v>
      </c>
      <c r="BK50">
        <f t="shared" si="26"/>
        <v>41264</v>
      </c>
      <c r="BL50">
        <f t="shared" si="26"/>
        <v>39824</v>
      </c>
      <c r="BM50">
        <f t="shared" si="26"/>
        <v>49645</v>
      </c>
      <c r="BN50">
        <f t="shared" si="26"/>
        <v>61971</v>
      </c>
      <c r="BO50">
        <f t="shared" ref="BO50:CT50" si="27">BO2-BN2</f>
        <v>63737</v>
      </c>
      <c r="BP50">
        <f t="shared" si="27"/>
        <v>67394</v>
      </c>
      <c r="BQ50">
        <f t="shared" si="27"/>
        <v>59437</v>
      </c>
      <c r="BR50">
        <f t="shared" si="27"/>
        <v>62210</v>
      </c>
      <c r="BS50">
        <f t="shared" si="27"/>
        <v>75108</v>
      </c>
      <c r="BT50">
        <f t="shared" si="27"/>
        <v>75042</v>
      </c>
      <c r="BU50">
        <f t="shared" si="27"/>
        <v>80827</v>
      </c>
      <c r="BV50">
        <f t="shared" si="27"/>
        <v>82416</v>
      </c>
      <c r="BW50">
        <f t="shared" si="27"/>
        <v>80166</v>
      </c>
      <c r="BX50">
        <f t="shared" si="27"/>
        <v>73684</v>
      </c>
      <c r="BY50">
        <f t="shared" si="27"/>
        <v>71693</v>
      </c>
      <c r="BZ50">
        <f t="shared" si="27"/>
        <v>75002</v>
      </c>
      <c r="CA50">
        <f t="shared" si="27"/>
        <v>83794</v>
      </c>
      <c r="CB50">
        <f t="shared" si="27"/>
        <v>85323</v>
      </c>
      <c r="CC50">
        <f t="shared" si="27"/>
        <v>92395</v>
      </c>
      <c r="CD50">
        <f t="shared" si="27"/>
        <v>78082</v>
      </c>
      <c r="CE50">
        <f t="shared" si="27"/>
        <v>99113</v>
      </c>
      <c r="CF50">
        <f t="shared" si="27"/>
        <v>70015</v>
      </c>
      <c r="CG50">
        <f t="shared" si="27"/>
        <v>70406</v>
      </c>
      <c r="CH50">
        <f t="shared" si="27"/>
        <v>79858</v>
      </c>
      <c r="CI50">
        <f t="shared" si="27"/>
        <v>96368</v>
      </c>
      <c r="CJ50">
        <f t="shared" si="27"/>
        <v>87842</v>
      </c>
      <c r="CK50">
        <f t="shared" si="27"/>
        <v>77609</v>
      </c>
      <c r="CL50">
        <f t="shared" si="27"/>
        <v>83544</v>
      </c>
      <c r="CM50">
        <f t="shared" si="27"/>
        <v>70940</v>
      </c>
      <c r="CN50">
        <f t="shared" si="27"/>
        <v>77319</v>
      </c>
      <c r="CO50">
        <f t="shared" si="27"/>
        <v>75562</v>
      </c>
      <c r="CP50">
        <f t="shared" si="27"/>
        <v>83795</v>
      </c>
      <c r="CQ50">
        <f t="shared" si="27"/>
        <v>87328</v>
      </c>
      <c r="CR50">
        <f t="shared" si="27"/>
        <v>85409</v>
      </c>
      <c r="CS50">
        <f t="shared" si="27"/>
        <v>73893</v>
      </c>
      <c r="CT50">
        <f t="shared" si="27"/>
        <v>68689</v>
      </c>
      <c r="CU50">
        <f t="shared" ref="CU50:DD50" si="28">CU2-CT2</f>
        <v>73507</v>
      </c>
      <c r="CV50">
        <f t="shared" si="28"/>
        <v>75058</v>
      </c>
      <c r="CW50">
        <f t="shared" si="28"/>
        <v>84623</v>
      </c>
      <c r="CX50">
        <f t="shared" si="28"/>
        <v>88648</v>
      </c>
      <c r="CY50">
        <f t="shared" si="28"/>
        <v>82026</v>
      </c>
      <c r="CZ50">
        <f t="shared" si="28"/>
        <v>79145</v>
      </c>
      <c r="DA50">
        <f t="shared" si="28"/>
        <v>76326</v>
      </c>
      <c r="DB50">
        <f t="shared" si="28"/>
        <v>79636</v>
      </c>
      <c r="DC50">
        <f t="shared" si="28"/>
        <v>93378</v>
      </c>
      <c r="DD50">
        <f t="shared" si="28"/>
        <v>89649</v>
      </c>
      <c r="DE50">
        <f t="shared" ref="DE50:DI50" si="29">DE2-DD2</f>
        <v>92346</v>
      </c>
      <c r="DF50">
        <f t="shared" si="29"/>
        <v>85945</v>
      </c>
      <c r="DG50">
        <f t="shared" si="29"/>
        <v>77690</v>
      </c>
      <c r="DH50">
        <f t="shared" si="29"/>
        <v>75803</v>
      </c>
      <c r="DI50">
        <f t="shared" si="29"/>
        <v>84245</v>
      </c>
    </row>
    <row r="51" spans="1:113" x14ac:dyDescent="0.35">
      <c r="A51" t="s">
        <v>312</v>
      </c>
      <c r="C51">
        <f t="shared" ref="C51:AH51" si="30">C3-B3</f>
        <v>0</v>
      </c>
      <c r="D51">
        <f t="shared" si="30"/>
        <v>0</v>
      </c>
      <c r="E51">
        <f t="shared" si="30"/>
        <v>0</v>
      </c>
      <c r="F51">
        <f t="shared" si="30"/>
        <v>0</v>
      </c>
      <c r="G51">
        <f t="shared" si="30"/>
        <v>0</v>
      </c>
      <c r="H51">
        <f t="shared" si="30"/>
        <v>0</v>
      </c>
      <c r="I51">
        <f t="shared" si="30"/>
        <v>0</v>
      </c>
      <c r="J51">
        <f t="shared" si="30"/>
        <v>0</v>
      </c>
      <c r="K51">
        <f t="shared" si="30"/>
        <v>2</v>
      </c>
      <c r="L51">
        <f t="shared" si="30"/>
        <v>0</v>
      </c>
      <c r="M51">
        <f t="shared" si="30"/>
        <v>0</v>
      </c>
      <c r="N51">
        <f t="shared" si="30"/>
        <v>0</v>
      </c>
      <c r="O51">
        <f t="shared" si="30"/>
        <v>0</v>
      </c>
      <c r="P51">
        <f t="shared" si="30"/>
        <v>0</v>
      </c>
      <c r="Q51">
        <f t="shared" si="30"/>
        <v>0</v>
      </c>
      <c r="R51">
        <f t="shared" si="30"/>
        <v>1</v>
      </c>
      <c r="S51">
        <f t="shared" si="30"/>
        <v>0</v>
      </c>
      <c r="T51">
        <f t="shared" si="30"/>
        <v>0</v>
      </c>
      <c r="U51">
        <f t="shared" si="30"/>
        <v>5</v>
      </c>
      <c r="V51">
        <f t="shared" si="30"/>
        <v>0</v>
      </c>
      <c r="W51">
        <f t="shared" si="30"/>
        <v>1</v>
      </c>
      <c r="X51">
        <f t="shared" si="30"/>
        <v>0</v>
      </c>
      <c r="Y51">
        <f t="shared" si="30"/>
        <v>0</v>
      </c>
      <c r="Z51">
        <f t="shared" si="30"/>
        <v>0</v>
      </c>
      <c r="AA51">
        <f t="shared" si="30"/>
        <v>0</v>
      </c>
      <c r="AB51">
        <f t="shared" si="30"/>
        <v>0</v>
      </c>
      <c r="AC51">
        <f t="shared" si="30"/>
        <v>0</v>
      </c>
      <c r="AD51">
        <f t="shared" si="30"/>
        <v>0</v>
      </c>
      <c r="AE51">
        <f t="shared" si="30"/>
        <v>0</v>
      </c>
      <c r="AF51">
        <f t="shared" si="30"/>
        <v>0</v>
      </c>
      <c r="AG51">
        <f t="shared" si="30"/>
        <v>0</v>
      </c>
      <c r="AH51">
        <f t="shared" si="30"/>
        <v>0</v>
      </c>
      <c r="AI51">
        <f t="shared" ref="AI51:BN51" si="31">AI3-AH3</f>
        <v>4</v>
      </c>
      <c r="AJ51">
        <f t="shared" si="31"/>
        <v>0</v>
      </c>
      <c r="AK51">
        <f t="shared" si="31"/>
        <v>0</v>
      </c>
      <c r="AL51">
        <f t="shared" si="31"/>
        <v>2</v>
      </c>
      <c r="AM51">
        <f t="shared" si="31"/>
        <v>5</v>
      </c>
      <c r="AN51">
        <f t="shared" si="31"/>
        <v>3</v>
      </c>
      <c r="AO51">
        <f t="shared" si="31"/>
        <v>13</v>
      </c>
      <c r="AP51">
        <f t="shared" si="31"/>
        <v>4</v>
      </c>
      <c r="AQ51">
        <f t="shared" si="31"/>
        <v>11</v>
      </c>
      <c r="AR51">
        <f t="shared" si="31"/>
        <v>35</v>
      </c>
      <c r="AS51">
        <f t="shared" si="31"/>
        <v>30</v>
      </c>
      <c r="AT51">
        <f t="shared" si="31"/>
        <v>48</v>
      </c>
      <c r="AU51">
        <f t="shared" si="31"/>
        <v>43</v>
      </c>
      <c r="AV51">
        <f t="shared" si="31"/>
        <v>67</v>
      </c>
      <c r="AW51">
        <f t="shared" si="31"/>
        <v>48</v>
      </c>
      <c r="AX51">
        <f t="shared" si="31"/>
        <v>62</v>
      </c>
      <c r="AY51">
        <f t="shared" si="31"/>
        <v>75</v>
      </c>
      <c r="AZ51">
        <f t="shared" si="31"/>
        <v>0</v>
      </c>
      <c r="BA51">
        <f t="shared" si="31"/>
        <v>343</v>
      </c>
      <c r="BB51">
        <f t="shared" si="31"/>
        <v>342</v>
      </c>
      <c r="BC51">
        <f t="shared" si="31"/>
        <v>1</v>
      </c>
      <c r="BD51">
        <f t="shared" si="31"/>
        <v>406</v>
      </c>
      <c r="BE51">
        <f t="shared" si="31"/>
        <v>409</v>
      </c>
      <c r="BF51">
        <f t="shared" si="31"/>
        <v>682</v>
      </c>
      <c r="BG51">
        <f t="shared" si="31"/>
        <v>74</v>
      </c>
      <c r="BH51">
        <f t="shared" si="31"/>
        <v>1298</v>
      </c>
      <c r="BI51">
        <f t="shared" si="31"/>
        <v>1053</v>
      </c>
      <c r="BJ51">
        <f t="shared" si="31"/>
        <v>678</v>
      </c>
      <c r="BK51">
        <f t="shared" si="31"/>
        <v>981</v>
      </c>
      <c r="BL51">
        <f t="shared" si="31"/>
        <v>1438</v>
      </c>
      <c r="BM51">
        <f t="shared" si="31"/>
        <v>1476</v>
      </c>
      <c r="BN51">
        <f t="shared" si="31"/>
        <v>2172</v>
      </c>
      <c r="BO51">
        <f t="shared" ref="BO51:CT51" si="32">BO3-BN3</f>
        <v>2933</v>
      </c>
      <c r="BP51">
        <f t="shared" si="32"/>
        <v>2567</v>
      </c>
      <c r="BQ51">
        <f t="shared" si="32"/>
        <v>2468</v>
      </c>
      <c r="BR51">
        <f t="shared" si="32"/>
        <v>2673</v>
      </c>
      <c r="BS51">
        <f t="shared" si="32"/>
        <v>3028</v>
      </c>
      <c r="BT51">
        <f t="shared" si="32"/>
        <v>4384</v>
      </c>
      <c r="BU51">
        <f t="shared" si="32"/>
        <v>4308</v>
      </c>
      <c r="BV51">
        <f t="shared" si="32"/>
        <v>4516</v>
      </c>
      <c r="BW51">
        <f t="shared" si="32"/>
        <v>3788</v>
      </c>
      <c r="BX51">
        <f t="shared" si="32"/>
        <v>5959</v>
      </c>
      <c r="BY51">
        <f t="shared" si="32"/>
        <v>3843</v>
      </c>
      <c r="BZ51">
        <f t="shared" si="32"/>
        <v>3670</v>
      </c>
      <c r="CA51">
        <f t="shared" si="32"/>
        <v>5525</v>
      </c>
      <c r="CB51">
        <f t="shared" si="32"/>
        <v>4398</v>
      </c>
      <c r="CC51">
        <f t="shared" si="32"/>
        <v>8733</v>
      </c>
      <c r="CD51">
        <f t="shared" si="32"/>
        <v>5269</v>
      </c>
      <c r="CE51">
        <f t="shared" si="32"/>
        <v>5332</v>
      </c>
      <c r="CF51">
        <f t="shared" si="32"/>
        <v>4364</v>
      </c>
      <c r="CG51">
        <f t="shared" si="32"/>
        <v>5275</v>
      </c>
      <c r="CH51">
        <f t="shared" si="32"/>
        <v>4638</v>
      </c>
      <c r="CI51">
        <f t="shared" si="32"/>
        <v>4662</v>
      </c>
      <c r="CJ51">
        <f t="shared" si="32"/>
        <v>5624</v>
      </c>
      <c r="CK51">
        <f t="shared" si="32"/>
        <v>5545</v>
      </c>
      <c r="CL51">
        <f t="shared" si="32"/>
        <v>5858</v>
      </c>
      <c r="CM51">
        <f t="shared" si="32"/>
        <v>4684</v>
      </c>
      <c r="CN51">
        <f t="shared" si="32"/>
        <v>4316</v>
      </c>
      <c r="CO51">
        <f t="shared" si="32"/>
        <v>4466</v>
      </c>
      <c r="CP51">
        <f t="shared" si="32"/>
        <v>4608</v>
      </c>
      <c r="CQ51">
        <f t="shared" si="32"/>
        <v>5394</v>
      </c>
      <c r="CR51">
        <f t="shared" si="32"/>
        <v>4929</v>
      </c>
      <c r="CS51">
        <f t="shared" si="32"/>
        <v>4468</v>
      </c>
      <c r="CT51">
        <f t="shared" si="32"/>
        <v>4311</v>
      </c>
      <c r="CU51">
        <f t="shared" ref="CU51:DD51" si="33">CU3-CT3</f>
        <v>4002</v>
      </c>
      <c r="CV51">
        <f t="shared" si="33"/>
        <v>4091</v>
      </c>
      <c r="CW51">
        <f t="shared" si="33"/>
        <v>6040</v>
      </c>
      <c r="CX51">
        <f t="shared" si="33"/>
        <v>6204</v>
      </c>
      <c r="CY51">
        <f t="shared" si="33"/>
        <v>4815</v>
      </c>
      <c r="CZ51">
        <f t="shared" si="33"/>
        <v>4342</v>
      </c>
      <c r="DA51">
        <f t="shared" si="33"/>
        <v>3990</v>
      </c>
      <c r="DB51">
        <f t="shared" si="33"/>
        <v>4411</v>
      </c>
      <c r="DC51">
        <f t="shared" si="33"/>
        <v>6116</v>
      </c>
      <c r="DD51">
        <f t="shared" si="33"/>
        <v>5618</v>
      </c>
      <c r="DE51">
        <f t="shared" ref="DE51:DI51" si="34">DE3-DD3</f>
        <v>4652</v>
      </c>
      <c r="DF51">
        <f t="shared" si="34"/>
        <v>3896</v>
      </c>
      <c r="DG51">
        <f t="shared" si="34"/>
        <v>3924</v>
      </c>
      <c r="DH51">
        <f t="shared" si="34"/>
        <v>3883</v>
      </c>
      <c r="DI51">
        <f t="shared" si="34"/>
        <v>3409</v>
      </c>
    </row>
    <row r="52" spans="1:113" x14ac:dyDescent="0.35">
      <c r="A52" t="s">
        <v>298</v>
      </c>
      <c r="C52">
        <f t="shared" ref="C52:AH52" si="35">C4-B4</f>
        <v>0</v>
      </c>
      <c r="D52">
        <f t="shared" si="35"/>
        <v>0</v>
      </c>
      <c r="E52">
        <f t="shared" si="35"/>
        <v>0</v>
      </c>
      <c r="F52">
        <f t="shared" si="35"/>
        <v>0</v>
      </c>
      <c r="G52">
        <f t="shared" si="35"/>
        <v>0</v>
      </c>
      <c r="H52">
        <f t="shared" si="35"/>
        <v>0</v>
      </c>
      <c r="I52">
        <f t="shared" si="35"/>
        <v>0</v>
      </c>
      <c r="J52">
        <f t="shared" si="35"/>
        <v>0</v>
      </c>
      <c r="K52">
        <f t="shared" si="35"/>
        <v>2</v>
      </c>
      <c r="L52">
        <f t="shared" si="35"/>
        <v>0</v>
      </c>
      <c r="M52">
        <f t="shared" si="35"/>
        <v>0</v>
      </c>
      <c r="N52">
        <f t="shared" si="35"/>
        <v>0</v>
      </c>
      <c r="O52">
        <f t="shared" si="35"/>
        <v>0</v>
      </c>
      <c r="P52">
        <f t="shared" si="35"/>
        <v>0</v>
      </c>
      <c r="Q52">
        <f t="shared" si="35"/>
        <v>0</v>
      </c>
      <c r="R52">
        <f t="shared" si="35"/>
        <v>1</v>
      </c>
      <c r="S52">
        <f t="shared" si="35"/>
        <v>0</v>
      </c>
      <c r="T52">
        <f t="shared" si="35"/>
        <v>0</v>
      </c>
      <c r="U52">
        <f t="shared" si="35"/>
        <v>0</v>
      </c>
      <c r="V52">
        <f t="shared" si="35"/>
        <v>0</v>
      </c>
      <c r="W52">
        <f t="shared" si="35"/>
        <v>0</v>
      </c>
      <c r="X52">
        <f t="shared" si="35"/>
        <v>0</v>
      </c>
      <c r="Y52">
        <f t="shared" si="35"/>
        <v>0</v>
      </c>
      <c r="Z52">
        <f t="shared" si="35"/>
        <v>0</v>
      </c>
      <c r="AA52">
        <f t="shared" si="35"/>
        <v>0</v>
      </c>
      <c r="AB52">
        <f t="shared" si="35"/>
        <v>0</v>
      </c>
      <c r="AC52">
        <f t="shared" si="35"/>
        <v>0</v>
      </c>
      <c r="AD52">
        <f t="shared" si="35"/>
        <v>0</v>
      </c>
      <c r="AE52">
        <f t="shared" si="35"/>
        <v>0</v>
      </c>
      <c r="AF52">
        <f t="shared" si="35"/>
        <v>17</v>
      </c>
      <c r="AG52">
        <f t="shared" si="35"/>
        <v>42</v>
      </c>
      <c r="AH52">
        <f t="shared" si="35"/>
        <v>93</v>
      </c>
      <c r="AI52">
        <f t="shared" ref="AI52:BN52" si="36">AI4-AH4</f>
        <v>74</v>
      </c>
      <c r="AJ52">
        <f t="shared" si="36"/>
        <v>93</v>
      </c>
      <c r="AK52">
        <f t="shared" si="36"/>
        <v>131</v>
      </c>
      <c r="AL52">
        <f t="shared" si="36"/>
        <v>202</v>
      </c>
      <c r="AM52">
        <f t="shared" si="36"/>
        <v>233</v>
      </c>
      <c r="AN52">
        <f t="shared" si="36"/>
        <v>240</v>
      </c>
      <c r="AO52">
        <f t="shared" si="36"/>
        <v>566</v>
      </c>
      <c r="AP52">
        <f t="shared" si="36"/>
        <v>342</v>
      </c>
      <c r="AQ52">
        <f t="shared" si="36"/>
        <v>466</v>
      </c>
      <c r="AR52">
        <f t="shared" si="36"/>
        <v>587</v>
      </c>
      <c r="AS52">
        <f t="shared" si="36"/>
        <v>769</v>
      </c>
      <c r="AT52">
        <f t="shared" si="36"/>
        <v>778</v>
      </c>
      <c r="AU52">
        <f t="shared" si="36"/>
        <v>1247</v>
      </c>
      <c r="AV52">
        <f t="shared" si="36"/>
        <v>1492</v>
      </c>
      <c r="AW52">
        <f t="shared" si="36"/>
        <v>1797</v>
      </c>
      <c r="AX52">
        <f t="shared" si="36"/>
        <v>977</v>
      </c>
      <c r="AY52">
        <f t="shared" si="36"/>
        <v>2313</v>
      </c>
      <c r="AZ52">
        <f t="shared" si="36"/>
        <v>0</v>
      </c>
      <c r="BA52">
        <f t="shared" si="36"/>
        <v>5198</v>
      </c>
      <c r="BB52">
        <f t="shared" si="36"/>
        <v>3497</v>
      </c>
      <c r="BC52">
        <f t="shared" si="36"/>
        <v>3590</v>
      </c>
      <c r="BD52">
        <f t="shared" si="36"/>
        <v>3233</v>
      </c>
      <c r="BE52">
        <f t="shared" si="36"/>
        <v>3526</v>
      </c>
      <c r="BF52">
        <f t="shared" si="36"/>
        <v>4207</v>
      </c>
      <c r="BG52">
        <f t="shared" si="36"/>
        <v>5322</v>
      </c>
      <c r="BH52">
        <f t="shared" si="36"/>
        <v>5986</v>
      </c>
      <c r="BI52">
        <f t="shared" si="36"/>
        <v>6557</v>
      </c>
      <c r="BJ52">
        <f t="shared" si="36"/>
        <v>5560</v>
      </c>
      <c r="BK52">
        <f t="shared" si="36"/>
        <v>4789</v>
      </c>
      <c r="BL52">
        <f t="shared" si="36"/>
        <v>5249</v>
      </c>
      <c r="BM52">
        <f t="shared" si="36"/>
        <v>5210</v>
      </c>
      <c r="BN52">
        <f t="shared" si="36"/>
        <v>6203</v>
      </c>
      <c r="BO52">
        <f t="shared" ref="BO52:CT52" si="37">BO4-BN4</f>
        <v>5909</v>
      </c>
      <c r="BP52">
        <f t="shared" si="37"/>
        <v>5974</v>
      </c>
      <c r="BQ52">
        <f t="shared" si="37"/>
        <v>5217</v>
      </c>
      <c r="BR52">
        <f t="shared" si="37"/>
        <v>4050</v>
      </c>
      <c r="BS52">
        <f t="shared" si="37"/>
        <v>4053</v>
      </c>
      <c r="BT52">
        <f t="shared" si="37"/>
        <v>4782</v>
      </c>
      <c r="BU52">
        <f t="shared" si="37"/>
        <v>4668</v>
      </c>
      <c r="BV52">
        <f t="shared" si="37"/>
        <v>4585</v>
      </c>
      <c r="BW52">
        <f t="shared" si="37"/>
        <v>4805</v>
      </c>
      <c r="BX52">
        <f t="shared" si="37"/>
        <v>4316</v>
      </c>
      <c r="BY52">
        <f t="shared" si="37"/>
        <v>3599</v>
      </c>
      <c r="BZ52">
        <f t="shared" si="37"/>
        <v>3039</v>
      </c>
      <c r="CA52">
        <f t="shared" si="37"/>
        <v>3836</v>
      </c>
      <c r="CB52">
        <f t="shared" si="37"/>
        <v>4204</v>
      </c>
      <c r="CC52">
        <f t="shared" si="37"/>
        <v>3951</v>
      </c>
      <c r="CD52">
        <f t="shared" si="37"/>
        <v>4694</v>
      </c>
      <c r="CE52">
        <f t="shared" si="37"/>
        <v>4092</v>
      </c>
      <c r="CF52">
        <f t="shared" si="37"/>
        <v>3153</v>
      </c>
      <c r="CG52">
        <f t="shared" si="37"/>
        <v>2972</v>
      </c>
      <c r="CH52">
        <f t="shared" si="37"/>
        <v>2667</v>
      </c>
      <c r="CI52">
        <f t="shared" si="37"/>
        <v>3786</v>
      </c>
      <c r="CJ52">
        <f t="shared" si="37"/>
        <v>3493</v>
      </c>
      <c r="CK52">
        <f t="shared" si="37"/>
        <v>3491</v>
      </c>
      <c r="CL52">
        <f t="shared" si="37"/>
        <v>3047</v>
      </c>
      <c r="CM52">
        <f t="shared" si="37"/>
        <v>2256</v>
      </c>
      <c r="CN52">
        <f t="shared" si="37"/>
        <v>2729</v>
      </c>
      <c r="CO52">
        <f t="shared" si="37"/>
        <v>3370</v>
      </c>
      <c r="CP52">
        <f t="shared" si="37"/>
        <v>2646</v>
      </c>
      <c r="CQ52">
        <f t="shared" si="37"/>
        <v>3021</v>
      </c>
      <c r="CR52">
        <f t="shared" si="37"/>
        <v>2357</v>
      </c>
      <c r="CS52">
        <f t="shared" si="37"/>
        <v>2324</v>
      </c>
      <c r="CT52">
        <f t="shared" si="37"/>
        <v>1739</v>
      </c>
      <c r="CU52">
        <f t="shared" ref="CU52:DD52" si="38">CU4-CT4</f>
        <v>2091</v>
      </c>
      <c r="CV52">
        <f t="shared" si="38"/>
        <v>2086</v>
      </c>
      <c r="CW52">
        <f t="shared" si="38"/>
        <v>1872</v>
      </c>
      <c r="CX52">
        <f t="shared" si="38"/>
        <v>1965</v>
      </c>
      <c r="CY52">
        <f t="shared" si="38"/>
        <v>1900</v>
      </c>
      <c r="CZ52">
        <f t="shared" si="38"/>
        <v>1389</v>
      </c>
      <c r="DA52">
        <f t="shared" si="38"/>
        <v>1221</v>
      </c>
      <c r="DB52">
        <f t="shared" si="38"/>
        <v>1075</v>
      </c>
      <c r="DC52">
        <f t="shared" si="38"/>
        <v>1444</v>
      </c>
      <c r="DD52">
        <f t="shared" si="38"/>
        <v>1401</v>
      </c>
      <c r="DE52">
        <f t="shared" ref="DE52:DI52" si="39">DE4-DD4</f>
        <v>1327</v>
      </c>
      <c r="DF52">
        <f t="shared" si="39"/>
        <v>1083</v>
      </c>
      <c r="DG52">
        <f t="shared" si="39"/>
        <v>802</v>
      </c>
      <c r="DH52">
        <f t="shared" si="39"/>
        <v>744</v>
      </c>
      <c r="DI52">
        <f t="shared" si="39"/>
        <v>1402</v>
      </c>
    </row>
    <row r="53" spans="1:113" x14ac:dyDescent="0.35">
      <c r="A53" t="s">
        <v>299</v>
      </c>
      <c r="C53">
        <f t="shared" ref="C53:AH53" si="40">C5-B5</f>
        <v>0</v>
      </c>
      <c r="D53">
        <f t="shared" si="40"/>
        <v>0</v>
      </c>
      <c r="E53">
        <f t="shared" si="40"/>
        <v>0</v>
      </c>
      <c r="F53">
        <f t="shared" si="40"/>
        <v>0</v>
      </c>
      <c r="G53">
        <f t="shared" si="40"/>
        <v>0</v>
      </c>
      <c r="H53">
        <f t="shared" si="40"/>
        <v>0</v>
      </c>
      <c r="I53">
        <f t="shared" si="40"/>
        <v>0</v>
      </c>
      <c r="J53">
        <f t="shared" si="40"/>
        <v>0</v>
      </c>
      <c r="K53">
        <f t="shared" si="40"/>
        <v>0</v>
      </c>
      <c r="L53">
        <f t="shared" si="40"/>
        <v>0</v>
      </c>
      <c r="M53">
        <f t="shared" si="40"/>
        <v>0</v>
      </c>
      <c r="N53">
        <f t="shared" si="40"/>
        <v>0</v>
      </c>
      <c r="O53">
        <f t="shared" si="40"/>
        <v>0</v>
      </c>
      <c r="P53">
        <f t="shared" si="40"/>
        <v>0</v>
      </c>
      <c r="Q53">
        <f t="shared" si="40"/>
        <v>0</v>
      </c>
      <c r="R53">
        <f t="shared" si="40"/>
        <v>0</v>
      </c>
      <c r="S53">
        <f t="shared" si="40"/>
        <v>0</v>
      </c>
      <c r="T53">
        <f t="shared" si="40"/>
        <v>0</v>
      </c>
      <c r="U53">
        <f t="shared" si="40"/>
        <v>0</v>
      </c>
      <c r="V53">
        <f t="shared" si="40"/>
        <v>0</v>
      </c>
      <c r="W53">
        <f t="shared" si="40"/>
        <v>0</v>
      </c>
      <c r="X53">
        <f t="shared" si="40"/>
        <v>0</v>
      </c>
      <c r="Y53">
        <f t="shared" si="40"/>
        <v>0</v>
      </c>
      <c r="Z53">
        <f t="shared" si="40"/>
        <v>0</v>
      </c>
      <c r="AA53">
        <f t="shared" si="40"/>
        <v>0</v>
      </c>
      <c r="AB53">
        <f t="shared" si="40"/>
        <v>0</v>
      </c>
      <c r="AC53">
        <f t="shared" si="40"/>
        <v>0</v>
      </c>
      <c r="AD53">
        <f t="shared" si="40"/>
        <v>0</v>
      </c>
      <c r="AE53">
        <f t="shared" si="40"/>
        <v>0</v>
      </c>
      <c r="AF53">
        <f t="shared" si="40"/>
        <v>0</v>
      </c>
      <c r="AG53">
        <f t="shared" si="40"/>
        <v>0</v>
      </c>
      <c r="AH53">
        <f t="shared" si="40"/>
        <v>0</v>
      </c>
      <c r="AI53">
        <f t="shared" ref="AI53:BN53" si="41">AI5-AH5</f>
        <v>0</v>
      </c>
      <c r="AJ53">
        <f t="shared" si="41"/>
        <v>0</v>
      </c>
      <c r="AK53">
        <f t="shared" si="41"/>
        <v>0</v>
      </c>
      <c r="AL53">
        <f t="shared" si="41"/>
        <v>0</v>
      </c>
      <c r="AM53">
        <f t="shared" si="41"/>
        <v>0</v>
      </c>
      <c r="AN53">
        <f t="shared" si="41"/>
        <v>0</v>
      </c>
      <c r="AO53">
        <f t="shared" si="41"/>
        <v>0</v>
      </c>
      <c r="AP53">
        <f t="shared" si="41"/>
        <v>0</v>
      </c>
      <c r="AQ53">
        <f t="shared" si="41"/>
        <v>0</v>
      </c>
      <c r="AR53">
        <f t="shared" si="41"/>
        <v>0</v>
      </c>
      <c r="AS53">
        <f t="shared" si="41"/>
        <v>1</v>
      </c>
      <c r="AT53">
        <f t="shared" si="41"/>
        <v>0</v>
      </c>
      <c r="AU53">
        <f t="shared" si="41"/>
        <v>0</v>
      </c>
      <c r="AV53">
        <f t="shared" si="41"/>
        <v>2</v>
      </c>
      <c r="AW53">
        <f t="shared" si="41"/>
        <v>0</v>
      </c>
      <c r="AX53">
        <f t="shared" si="41"/>
        <v>4</v>
      </c>
      <c r="AY53">
        <f t="shared" si="41"/>
        <v>6</v>
      </c>
      <c r="AZ53">
        <f t="shared" si="41"/>
        <v>4</v>
      </c>
      <c r="BA53">
        <f t="shared" si="41"/>
        <v>7</v>
      </c>
      <c r="BB53">
        <f t="shared" si="41"/>
        <v>14</v>
      </c>
      <c r="BC53">
        <f t="shared" si="41"/>
        <v>13</v>
      </c>
      <c r="BD53">
        <f t="shared" si="41"/>
        <v>11</v>
      </c>
      <c r="BE53">
        <f t="shared" si="41"/>
        <v>0</v>
      </c>
      <c r="BF53">
        <f t="shared" si="41"/>
        <v>54</v>
      </c>
      <c r="BG53">
        <f t="shared" si="41"/>
        <v>34</v>
      </c>
      <c r="BH53">
        <f t="shared" si="41"/>
        <v>52</v>
      </c>
      <c r="BI53">
        <f t="shared" si="41"/>
        <v>38</v>
      </c>
      <c r="BJ53">
        <f t="shared" si="41"/>
        <v>34</v>
      </c>
      <c r="BK53">
        <f t="shared" si="41"/>
        <v>128</v>
      </c>
      <c r="BL53">
        <f t="shared" si="41"/>
        <v>152</v>
      </c>
      <c r="BM53">
        <f t="shared" si="41"/>
        <v>155</v>
      </c>
      <c r="BN53">
        <f t="shared" si="41"/>
        <v>218</v>
      </c>
      <c r="BO53">
        <f t="shared" ref="BO53:DI53" si="42">BO5-BN5</f>
        <v>243</v>
      </c>
      <c r="BP53">
        <f t="shared" si="42"/>
        <v>17</v>
      </c>
      <c r="BQ53">
        <f t="shared" si="42"/>
        <v>93</v>
      </c>
      <c r="BR53">
        <f t="shared" si="42"/>
        <v>46</v>
      </c>
      <c r="BS53">
        <f t="shared" si="42"/>
        <v>27</v>
      </c>
      <c r="BT53">
        <f t="shared" si="42"/>
        <v>27</v>
      </c>
      <c r="BU53">
        <f t="shared" si="42"/>
        <v>82</v>
      </c>
      <c r="BV53">
        <f t="shared" si="42"/>
        <v>43</v>
      </c>
      <c r="BW53">
        <f t="shared" si="42"/>
        <v>80</v>
      </c>
      <c r="BX53">
        <f t="shared" si="42"/>
        <v>70</v>
      </c>
      <c r="BY53">
        <f t="shared" si="42"/>
        <v>31</v>
      </c>
      <c r="BZ53">
        <f t="shared" si="42"/>
        <v>63</v>
      </c>
      <c r="CA53">
        <f t="shared" si="42"/>
        <v>96</v>
      </c>
      <c r="CB53">
        <f t="shared" si="42"/>
        <v>89</v>
      </c>
      <c r="CC53">
        <f t="shared" si="42"/>
        <v>69</v>
      </c>
      <c r="CD53">
        <f t="shared" si="42"/>
        <v>25</v>
      </c>
      <c r="CE53">
        <f t="shared" si="42"/>
        <v>145</v>
      </c>
      <c r="CF53">
        <f t="shared" si="42"/>
        <v>99</v>
      </c>
      <c r="CG53">
        <f t="shared" si="42"/>
        <v>143</v>
      </c>
      <c r="CH53">
        <f t="shared" si="42"/>
        <v>91</v>
      </c>
      <c r="CI53">
        <f t="shared" si="42"/>
        <v>99</v>
      </c>
      <c r="CJ53">
        <f t="shared" si="42"/>
        <v>178</v>
      </c>
      <c r="CK53">
        <f t="shared" si="42"/>
        <v>251</v>
      </c>
      <c r="CL53">
        <f t="shared" si="42"/>
        <v>124</v>
      </c>
      <c r="CM53">
        <f t="shared" si="42"/>
        <v>142</v>
      </c>
      <c r="CN53">
        <f t="shared" si="42"/>
        <v>165</v>
      </c>
      <c r="CO53">
        <f t="shared" si="42"/>
        <v>170</v>
      </c>
      <c r="CP53">
        <f t="shared" si="42"/>
        <v>318</v>
      </c>
      <c r="CQ53">
        <f t="shared" si="42"/>
        <v>267</v>
      </c>
      <c r="CR53">
        <f t="shared" si="42"/>
        <v>141</v>
      </c>
      <c r="CS53">
        <f t="shared" si="42"/>
        <v>185</v>
      </c>
      <c r="CT53">
        <f t="shared" si="42"/>
        <v>247</v>
      </c>
      <c r="CU53">
        <f t="shared" si="42"/>
        <v>203</v>
      </c>
      <c r="CV53">
        <f t="shared" si="42"/>
        <v>354</v>
      </c>
      <c r="CW53">
        <f t="shared" si="42"/>
        <v>297</v>
      </c>
      <c r="CX53">
        <f t="shared" si="42"/>
        <v>304</v>
      </c>
      <c r="CY53">
        <f t="shared" si="42"/>
        <v>385</v>
      </c>
      <c r="CZ53">
        <f t="shared" si="42"/>
        <v>447</v>
      </c>
      <c r="DA53">
        <f t="shared" si="42"/>
        <v>437</v>
      </c>
      <c r="DB53">
        <f t="shared" si="42"/>
        <v>352</v>
      </c>
      <c r="DC53">
        <f t="shared" si="42"/>
        <v>236</v>
      </c>
      <c r="DD53">
        <f t="shared" si="42"/>
        <v>424</v>
      </c>
      <c r="DE53">
        <f t="shared" si="42"/>
        <v>663</v>
      </c>
      <c r="DF53">
        <f t="shared" si="42"/>
        <v>525</v>
      </c>
      <c r="DG53">
        <f t="shared" si="42"/>
        <v>595</v>
      </c>
      <c r="DH53">
        <f t="shared" si="42"/>
        <v>637</v>
      </c>
      <c r="DI53">
        <f t="shared" si="42"/>
        <v>698</v>
      </c>
    </row>
    <row r="54" spans="1:113" x14ac:dyDescent="0.35">
      <c r="A54" t="s">
        <v>300</v>
      </c>
      <c r="C54">
        <f t="shared" ref="C54:AH54" si="43">C6-B6</f>
        <v>0</v>
      </c>
      <c r="D54">
        <f t="shared" si="43"/>
        <v>0</v>
      </c>
      <c r="E54">
        <f t="shared" si="43"/>
        <v>0</v>
      </c>
      <c r="F54">
        <f t="shared" si="43"/>
        <v>0</v>
      </c>
      <c r="G54">
        <f t="shared" si="43"/>
        <v>0</v>
      </c>
      <c r="H54">
        <f t="shared" si="43"/>
        <v>0</v>
      </c>
      <c r="I54">
        <f t="shared" si="43"/>
        <v>0</v>
      </c>
      <c r="J54">
        <f t="shared" si="43"/>
        <v>0</v>
      </c>
      <c r="K54">
        <f t="shared" si="43"/>
        <v>0</v>
      </c>
      <c r="L54">
        <f t="shared" si="43"/>
        <v>1</v>
      </c>
      <c r="M54">
        <f t="shared" si="43"/>
        <v>0</v>
      </c>
      <c r="N54">
        <f t="shared" si="43"/>
        <v>0</v>
      </c>
      <c r="O54">
        <f t="shared" si="43"/>
        <v>0</v>
      </c>
      <c r="P54">
        <f t="shared" si="43"/>
        <v>0</v>
      </c>
      <c r="Q54">
        <f t="shared" si="43"/>
        <v>0</v>
      </c>
      <c r="R54">
        <f t="shared" si="43"/>
        <v>0</v>
      </c>
      <c r="S54">
        <f t="shared" si="43"/>
        <v>0</v>
      </c>
      <c r="T54">
        <f t="shared" si="43"/>
        <v>1</v>
      </c>
      <c r="U54">
        <f t="shared" si="43"/>
        <v>0</v>
      </c>
      <c r="V54">
        <f t="shared" si="43"/>
        <v>0</v>
      </c>
      <c r="W54">
        <f t="shared" si="43"/>
        <v>0</v>
      </c>
      <c r="X54">
        <f t="shared" si="43"/>
        <v>0</v>
      </c>
      <c r="Y54">
        <f t="shared" si="43"/>
        <v>0</v>
      </c>
      <c r="Z54">
        <f t="shared" si="43"/>
        <v>0</v>
      </c>
      <c r="AA54">
        <f t="shared" si="43"/>
        <v>0</v>
      </c>
      <c r="AB54">
        <f t="shared" si="43"/>
        <v>0</v>
      </c>
      <c r="AC54">
        <f t="shared" si="43"/>
        <v>0</v>
      </c>
      <c r="AD54">
        <f t="shared" si="43"/>
        <v>0</v>
      </c>
      <c r="AE54">
        <f t="shared" si="43"/>
        <v>0</v>
      </c>
      <c r="AF54">
        <f t="shared" si="43"/>
        <v>0</v>
      </c>
      <c r="AG54">
        <f t="shared" si="43"/>
        <v>0</v>
      </c>
      <c r="AH54">
        <f t="shared" si="43"/>
        <v>0</v>
      </c>
      <c r="AI54">
        <f t="shared" ref="AI54:BN54" si="44">AI6-AH6</f>
        <v>0</v>
      </c>
      <c r="AJ54">
        <f t="shared" si="44"/>
        <v>4</v>
      </c>
      <c r="AK54">
        <f t="shared" si="44"/>
        <v>7</v>
      </c>
      <c r="AL54">
        <f t="shared" si="44"/>
        <v>2</v>
      </c>
      <c r="AM54">
        <f t="shared" si="44"/>
        <v>17</v>
      </c>
      <c r="AN54">
        <f t="shared" si="44"/>
        <v>13</v>
      </c>
      <c r="AO54">
        <f t="shared" si="44"/>
        <v>39</v>
      </c>
      <c r="AP54">
        <f t="shared" si="44"/>
        <v>36</v>
      </c>
      <c r="AQ54">
        <f t="shared" si="44"/>
        <v>45</v>
      </c>
      <c r="AR54">
        <f t="shared" si="44"/>
        <v>57</v>
      </c>
      <c r="AS54">
        <f t="shared" si="44"/>
        <v>37</v>
      </c>
      <c r="AT54">
        <f t="shared" si="44"/>
        <v>141</v>
      </c>
      <c r="AU54">
        <f t="shared" si="44"/>
        <v>100</v>
      </c>
      <c r="AV54">
        <f t="shared" si="44"/>
        <v>173</v>
      </c>
      <c r="AW54">
        <f t="shared" si="44"/>
        <v>400</v>
      </c>
      <c r="AX54">
        <f t="shared" si="44"/>
        <v>622</v>
      </c>
      <c r="AY54">
        <f t="shared" si="44"/>
        <v>582</v>
      </c>
      <c r="AZ54">
        <f t="shared" si="44"/>
        <v>0</v>
      </c>
      <c r="BA54">
        <f t="shared" si="44"/>
        <v>2955</v>
      </c>
      <c r="BB54">
        <f t="shared" si="44"/>
        <v>1159</v>
      </c>
      <c r="BC54">
        <f t="shared" si="44"/>
        <v>1407</v>
      </c>
      <c r="BD54">
        <f t="shared" si="44"/>
        <v>2144</v>
      </c>
      <c r="BE54">
        <f t="shared" si="44"/>
        <v>1806</v>
      </c>
      <c r="BF54">
        <f t="shared" si="44"/>
        <v>2162</v>
      </c>
      <c r="BG54">
        <f t="shared" si="44"/>
        <v>4053</v>
      </c>
      <c r="BH54">
        <f t="shared" si="44"/>
        <v>2447</v>
      </c>
      <c r="BI54">
        <f t="shared" si="44"/>
        <v>4964</v>
      </c>
      <c r="BJ54">
        <f t="shared" si="44"/>
        <v>3394</v>
      </c>
      <c r="BK54">
        <f t="shared" si="44"/>
        <v>6368</v>
      </c>
      <c r="BL54">
        <f t="shared" si="44"/>
        <v>4749</v>
      </c>
      <c r="BM54">
        <f t="shared" si="44"/>
        <v>9630</v>
      </c>
      <c r="BN54">
        <f t="shared" si="44"/>
        <v>8271</v>
      </c>
      <c r="BO54">
        <f t="shared" ref="BO54:DD54" si="45">BO6-BN6</f>
        <v>7933</v>
      </c>
      <c r="BP54">
        <f t="shared" si="45"/>
        <v>7516</v>
      </c>
      <c r="BQ54">
        <f t="shared" si="45"/>
        <v>6875</v>
      </c>
      <c r="BR54">
        <f t="shared" si="45"/>
        <v>7846</v>
      </c>
      <c r="BS54">
        <f t="shared" si="45"/>
        <v>7967</v>
      </c>
      <c r="BT54">
        <f t="shared" si="45"/>
        <v>8195</v>
      </c>
      <c r="BU54">
        <f t="shared" si="45"/>
        <v>7947</v>
      </c>
      <c r="BV54">
        <f t="shared" si="45"/>
        <v>7134</v>
      </c>
      <c r="BW54">
        <f t="shared" si="45"/>
        <v>6969</v>
      </c>
      <c r="BX54">
        <f t="shared" si="45"/>
        <v>5478</v>
      </c>
      <c r="BY54">
        <f t="shared" si="45"/>
        <v>5029</v>
      </c>
      <c r="BZ54">
        <f t="shared" si="45"/>
        <v>5267</v>
      </c>
      <c r="CA54">
        <f t="shared" si="45"/>
        <v>6278</v>
      </c>
      <c r="CB54">
        <f t="shared" si="45"/>
        <v>5002</v>
      </c>
      <c r="CC54">
        <f t="shared" si="45"/>
        <v>5051</v>
      </c>
      <c r="CD54">
        <f t="shared" si="45"/>
        <v>4754</v>
      </c>
      <c r="CE54">
        <f t="shared" si="45"/>
        <v>3804</v>
      </c>
      <c r="CF54">
        <f t="shared" si="45"/>
        <v>3268</v>
      </c>
      <c r="CG54">
        <f t="shared" si="45"/>
        <v>2442</v>
      </c>
      <c r="CH54">
        <f t="shared" si="45"/>
        <v>5103</v>
      </c>
      <c r="CI54">
        <f t="shared" si="45"/>
        <v>7304</v>
      </c>
      <c r="CJ54">
        <f t="shared" si="45"/>
        <v>5891</v>
      </c>
      <c r="CK54">
        <f t="shared" si="45"/>
        <v>887</v>
      </c>
      <c r="CL54">
        <f t="shared" si="45"/>
        <v>6948</v>
      </c>
      <c r="CM54">
        <f t="shared" si="45"/>
        <v>1536</v>
      </c>
      <c r="CN54">
        <f t="shared" si="45"/>
        <v>3968</v>
      </c>
      <c r="CO54">
        <f t="shared" si="45"/>
        <v>4211</v>
      </c>
      <c r="CP54">
        <f t="shared" si="45"/>
        <v>4635</v>
      </c>
      <c r="CQ54">
        <f t="shared" si="45"/>
        <v>-10034</v>
      </c>
      <c r="CR54">
        <f t="shared" si="45"/>
        <v>2915</v>
      </c>
      <c r="CS54">
        <f t="shared" si="45"/>
        <v>1729</v>
      </c>
      <c r="CT54">
        <f t="shared" si="45"/>
        <v>1831</v>
      </c>
      <c r="CU54">
        <f t="shared" si="45"/>
        <v>1308</v>
      </c>
      <c r="CV54">
        <f t="shared" si="45"/>
        <v>2144</v>
      </c>
      <c r="CW54">
        <f t="shared" si="45"/>
        <v>518</v>
      </c>
      <c r="CX54">
        <f t="shared" si="45"/>
        <v>1781</v>
      </c>
      <c r="CY54">
        <f t="shared" si="45"/>
        <v>1366</v>
      </c>
      <c r="CZ54">
        <f t="shared" si="45"/>
        <v>884</v>
      </c>
      <c r="DA54">
        <f t="shared" si="45"/>
        <v>545</v>
      </c>
      <c r="DB54">
        <f t="shared" si="45"/>
        <v>1318</v>
      </c>
      <c r="DC54">
        <f t="shared" si="45"/>
        <v>996</v>
      </c>
      <c r="DD54">
        <f t="shared" si="45"/>
        <v>1122</v>
      </c>
      <c r="DE54">
        <f t="shared" ref="DE54:DI54" si="46">DE6-DD6</f>
        <v>1410</v>
      </c>
      <c r="DF54">
        <f t="shared" si="46"/>
        <v>721</v>
      </c>
      <c r="DG54">
        <f t="shared" si="46"/>
        <v>772</v>
      </c>
      <c r="DH54">
        <f t="shared" si="46"/>
        <v>3086</v>
      </c>
      <c r="DI54">
        <f t="shared" si="46"/>
        <v>594</v>
      </c>
    </row>
    <row r="55" spans="1:113" x14ac:dyDescent="0.35">
      <c r="A55" t="s">
        <v>353</v>
      </c>
      <c r="C55">
        <f>C7-B7</f>
        <v>0</v>
      </c>
      <c r="D55">
        <f t="shared" ref="D55:BO55" si="47">D7-C7</f>
        <v>0</v>
      </c>
      <c r="E55">
        <f t="shared" si="47"/>
        <v>0</v>
      </c>
      <c r="F55">
        <f t="shared" si="47"/>
        <v>0</v>
      </c>
      <c r="G55">
        <f t="shared" si="47"/>
        <v>0</v>
      </c>
      <c r="H55">
        <f t="shared" si="47"/>
        <v>0</v>
      </c>
      <c r="I55">
        <f t="shared" si="47"/>
        <v>0</v>
      </c>
      <c r="J55">
        <f t="shared" si="47"/>
        <v>0</v>
      </c>
      <c r="K55">
        <f t="shared" si="47"/>
        <v>2</v>
      </c>
      <c r="L55">
        <f t="shared" si="47"/>
        <v>0</v>
      </c>
      <c r="M55">
        <f t="shared" si="47"/>
        <v>0</v>
      </c>
      <c r="N55">
        <f t="shared" si="47"/>
        <v>0</v>
      </c>
      <c r="O55">
        <f t="shared" si="47"/>
        <v>0</v>
      </c>
      <c r="P55">
        <f t="shared" si="47"/>
        <v>0</v>
      </c>
      <c r="Q55">
        <f t="shared" si="47"/>
        <v>0</v>
      </c>
      <c r="R55">
        <f t="shared" si="47"/>
        <v>0</v>
      </c>
      <c r="S55">
        <f t="shared" si="47"/>
        <v>0</v>
      </c>
      <c r="T55">
        <f t="shared" si="47"/>
        <v>0</v>
      </c>
      <c r="U55">
        <f t="shared" si="47"/>
        <v>0</v>
      </c>
      <c r="V55">
        <f t="shared" si="47"/>
        <v>0</v>
      </c>
      <c r="W55">
        <f t="shared" si="47"/>
        <v>0</v>
      </c>
      <c r="X55">
        <f t="shared" si="47"/>
        <v>0</v>
      </c>
      <c r="Y55">
        <f t="shared" si="47"/>
        <v>0</v>
      </c>
      <c r="Z55">
        <f t="shared" si="47"/>
        <v>0</v>
      </c>
      <c r="AA55">
        <f t="shared" si="47"/>
        <v>0</v>
      </c>
      <c r="AB55">
        <f t="shared" si="47"/>
        <v>0</v>
      </c>
      <c r="AC55">
        <f t="shared" si="47"/>
        <v>0</v>
      </c>
      <c r="AD55">
        <f t="shared" si="47"/>
        <v>0</v>
      </c>
      <c r="AE55">
        <f t="shared" si="47"/>
        <v>0</v>
      </c>
      <c r="AF55">
        <f t="shared" si="47"/>
        <v>0</v>
      </c>
      <c r="AG55">
        <f t="shared" si="47"/>
        <v>0</v>
      </c>
      <c r="AH55">
        <f t="shared" si="47"/>
        <v>0</v>
      </c>
      <c r="AI55">
        <f t="shared" si="47"/>
        <v>0</v>
      </c>
      <c r="AJ55">
        <f t="shared" si="47"/>
        <v>0</v>
      </c>
      <c r="AK55">
        <f t="shared" si="47"/>
        <v>0</v>
      </c>
      <c r="AL55">
        <f t="shared" si="47"/>
        <v>0</v>
      </c>
      <c r="AM55">
        <f t="shared" si="47"/>
        <v>0</v>
      </c>
      <c r="AN55">
        <f t="shared" si="47"/>
        <v>0</v>
      </c>
      <c r="AO55">
        <f t="shared" si="47"/>
        <v>0</v>
      </c>
      <c r="AP55">
        <f t="shared" si="47"/>
        <v>1</v>
      </c>
      <c r="AQ55">
        <f t="shared" si="47"/>
        <v>0</v>
      </c>
      <c r="AR55">
        <f t="shared" si="47"/>
        <v>0</v>
      </c>
      <c r="AS55">
        <f t="shared" si="47"/>
        <v>1</v>
      </c>
      <c r="AT55">
        <f t="shared" si="47"/>
        <v>9</v>
      </c>
      <c r="AU55">
        <f t="shared" si="47"/>
        <v>0</v>
      </c>
      <c r="AV55">
        <f t="shared" si="47"/>
        <v>4</v>
      </c>
      <c r="AW55">
        <f t="shared" si="47"/>
        <v>0</v>
      </c>
      <c r="AX55">
        <f t="shared" si="47"/>
        <v>3</v>
      </c>
      <c r="AY55">
        <f t="shared" si="47"/>
        <v>0</v>
      </c>
      <c r="AZ55">
        <f t="shared" si="47"/>
        <v>8</v>
      </c>
      <c r="BA55">
        <f t="shared" si="47"/>
        <v>17</v>
      </c>
      <c r="BB55">
        <f t="shared" si="47"/>
        <v>14</v>
      </c>
      <c r="BC55">
        <f t="shared" si="47"/>
        <v>4</v>
      </c>
      <c r="BD55">
        <f t="shared" si="47"/>
        <v>27</v>
      </c>
      <c r="BE55">
        <f t="shared" si="47"/>
        <v>24</v>
      </c>
      <c r="BF55">
        <f t="shared" si="47"/>
        <v>33</v>
      </c>
      <c r="BG55">
        <f t="shared" si="47"/>
        <v>52</v>
      </c>
      <c r="BH55">
        <f t="shared" si="47"/>
        <v>54</v>
      </c>
      <c r="BI55">
        <f t="shared" si="47"/>
        <v>53</v>
      </c>
      <c r="BJ55">
        <f t="shared" si="47"/>
        <v>61</v>
      </c>
      <c r="BK55">
        <f t="shared" si="47"/>
        <v>71</v>
      </c>
      <c r="BL55">
        <f t="shared" si="47"/>
        <v>57</v>
      </c>
      <c r="BM55">
        <f t="shared" si="47"/>
        <v>163</v>
      </c>
      <c r="BN55">
        <f t="shared" si="47"/>
        <v>182</v>
      </c>
      <c r="BO55">
        <f t="shared" si="47"/>
        <v>196</v>
      </c>
      <c r="BP55">
        <f t="shared" ref="BP55:DI55" si="48">BP7-BO7</f>
        <v>228</v>
      </c>
      <c r="BQ55">
        <f t="shared" si="48"/>
        <v>270</v>
      </c>
      <c r="BR55">
        <f t="shared" si="48"/>
        <v>302</v>
      </c>
      <c r="BS55">
        <f t="shared" si="48"/>
        <v>501</v>
      </c>
      <c r="BT55">
        <f t="shared" si="48"/>
        <v>440</v>
      </c>
      <c r="BU55">
        <f t="shared" si="48"/>
        <v>771</v>
      </c>
      <c r="BV55">
        <f t="shared" si="48"/>
        <v>601</v>
      </c>
      <c r="BW55">
        <f t="shared" si="48"/>
        <v>582</v>
      </c>
      <c r="BX55">
        <f t="shared" si="48"/>
        <v>658</v>
      </c>
      <c r="BY55">
        <f t="shared" si="48"/>
        <v>954</v>
      </c>
      <c r="BZ55">
        <f t="shared" si="48"/>
        <v>1154</v>
      </c>
      <c r="CA55">
        <f t="shared" si="48"/>
        <v>1175</v>
      </c>
      <c r="CB55">
        <f t="shared" si="48"/>
        <v>1459</v>
      </c>
      <c r="CC55">
        <f t="shared" si="48"/>
        <v>1786</v>
      </c>
      <c r="CD55">
        <f t="shared" si="48"/>
        <v>1667</v>
      </c>
      <c r="CE55">
        <f t="shared" si="48"/>
        <v>2186</v>
      </c>
      <c r="CF55">
        <f t="shared" si="48"/>
        <v>2558</v>
      </c>
      <c r="CG55">
        <f t="shared" si="48"/>
        <v>2774</v>
      </c>
      <c r="CH55">
        <f t="shared" si="48"/>
        <v>3388</v>
      </c>
      <c r="CI55">
        <f t="shared" si="48"/>
        <v>3448</v>
      </c>
      <c r="CJ55">
        <f t="shared" si="48"/>
        <v>4070</v>
      </c>
      <c r="CK55">
        <f t="shared" si="48"/>
        <v>4785</v>
      </c>
      <c r="CL55">
        <f t="shared" si="48"/>
        <v>6060</v>
      </c>
      <c r="CM55">
        <f t="shared" si="48"/>
        <v>4268</v>
      </c>
      <c r="CN55">
        <f t="shared" si="48"/>
        <v>5642</v>
      </c>
      <c r="CO55">
        <f t="shared" si="48"/>
        <v>5236</v>
      </c>
      <c r="CP55">
        <f t="shared" si="48"/>
        <v>4774</v>
      </c>
      <c r="CQ55">
        <f t="shared" si="48"/>
        <v>5849</v>
      </c>
      <c r="CR55">
        <f t="shared" si="48"/>
        <v>5966</v>
      </c>
      <c r="CS55">
        <f t="shared" si="48"/>
        <v>6361</v>
      </c>
      <c r="CT55">
        <f t="shared" si="48"/>
        <v>6198</v>
      </c>
      <c r="CU55">
        <f t="shared" si="48"/>
        <v>6411</v>
      </c>
      <c r="CV55">
        <f t="shared" si="48"/>
        <v>5841</v>
      </c>
      <c r="CW55">
        <f t="shared" si="48"/>
        <v>7099</v>
      </c>
      <c r="CX55">
        <f t="shared" si="48"/>
        <v>7933</v>
      </c>
      <c r="CY55">
        <f t="shared" si="48"/>
        <v>9623</v>
      </c>
      <c r="CZ55">
        <f t="shared" si="48"/>
        <v>10633</v>
      </c>
      <c r="DA55">
        <f t="shared" si="48"/>
        <v>10581</v>
      </c>
      <c r="DB55">
        <f t="shared" si="48"/>
        <v>10102</v>
      </c>
      <c r="DC55">
        <f t="shared" si="48"/>
        <v>10559</v>
      </c>
      <c r="DD55">
        <f t="shared" si="48"/>
        <v>11231</v>
      </c>
      <c r="DE55">
        <f t="shared" si="48"/>
        <v>10699</v>
      </c>
      <c r="DF55">
        <f t="shared" si="48"/>
        <v>10817</v>
      </c>
      <c r="DG55">
        <f t="shared" si="48"/>
        <v>11012</v>
      </c>
      <c r="DH55">
        <f t="shared" si="48"/>
        <v>11656</v>
      </c>
      <c r="DI55">
        <f t="shared" si="48"/>
        <v>10899</v>
      </c>
    </row>
    <row r="56" spans="1:113" x14ac:dyDescent="0.35">
      <c r="A56" t="s">
        <v>301</v>
      </c>
      <c r="C56">
        <f t="shared" ref="C56" si="49">C8-B8</f>
        <v>0</v>
      </c>
      <c r="D56">
        <f t="shared" ref="D56:DI56" si="50">D8-C8</f>
        <v>1</v>
      </c>
      <c r="E56">
        <f t="shared" si="50"/>
        <v>0</v>
      </c>
      <c r="F56">
        <f t="shared" si="50"/>
        <v>3</v>
      </c>
      <c r="G56">
        <f t="shared" si="50"/>
        <v>0</v>
      </c>
      <c r="H56">
        <f t="shared" si="50"/>
        <v>0</v>
      </c>
      <c r="I56">
        <f t="shared" si="50"/>
        <v>0</v>
      </c>
      <c r="J56">
        <f t="shared" si="50"/>
        <v>0</v>
      </c>
      <c r="K56">
        <f t="shared" si="50"/>
        <v>2</v>
      </c>
      <c r="L56">
        <f t="shared" si="50"/>
        <v>1</v>
      </c>
      <c r="M56">
        <f t="shared" si="50"/>
        <v>0</v>
      </c>
      <c r="N56">
        <f t="shared" si="50"/>
        <v>3</v>
      </c>
      <c r="O56">
        <f t="shared" si="50"/>
        <v>0</v>
      </c>
      <c r="P56">
        <f t="shared" si="50"/>
        <v>0</v>
      </c>
      <c r="Q56">
        <f t="shared" si="50"/>
        <v>0</v>
      </c>
      <c r="R56">
        <f t="shared" si="50"/>
        <v>0</v>
      </c>
      <c r="S56">
        <f t="shared" si="50"/>
        <v>0</v>
      </c>
      <c r="T56">
        <f t="shared" si="50"/>
        <v>0</v>
      </c>
      <c r="U56">
        <f t="shared" si="50"/>
        <v>0</v>
      </c>
      <c r="V56">
        <f t="shared" si="50"/>
        <v>1</v>
      </c>
      <c r="W56">
        <f t="shared" si="50"/>
        <v>0</v>
      </c>
      <c r="X56">
        <f t="shared" si="50"/>
        <v>1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2</v>
      </c>
      <c r="AG56">
        <f t="shared" si="50"/>
        <v>0</v>
      </c>
      <c r="AH56">
        <f t="shared" si="50"/>
        <v>0</v>
      </c>
      <c r="AI56">
        <f t="shared" si="50"/>
        <v>36</v>
      </c>
      <c r="AJ56">
        <f t="shared" si="50"/>
        <v>0</v>
      </c>
      <c r="AK56">
        <f t="shared" si="50"/>
        <v>6</v>
      </c>
      <c r="AL56">
        <f t="shared" si="50"/>
        <v>1</v>
      </c>
      <c r="AM56">
        <f t="shared" si="50"/>
        <v>2</v>
      </c>
      <c r="AN56">
        <f t="shared" si="50"/>
        <v>8</v>
      </c>
      <c r="AO56">
        <f t="shared" si="50"/>
        <v>6</v>
      </c>
      <c r="AP56">
        <f t="shared" si="50"/>
        <v>24</v>
      </c>
      <c r="AQ56">
        <f t="shared" si="50"/>
        <v>20</v>
      </c>
      <c r="AR56">
        <f t="shared" si="50"/>
        <v>31</v>
      </c>
      <c r="AS56">
        <f t="shared" si="50"/>
        <v>68</v>
      </c>
      <c r="AT56">
        <f t="shared" si="50"/>
        <v>45</v>
      </c>
      <c r="AU56">
        <f t="shared" si="50"/>
        <v>140</v>
      </c>
      <c r="AV56">
        <f t="shared" si="50"/>
        <v>116</v>
      </c>
      <c r="AW56">
        <f t="shared" si="50"/>
        <v>65</v>
      </c>
      <c r="AX56">
        <f t="shared" si="50"/>
        <v>376</v>
      </c>
      <c r="AY56">
        <f t="shared" si="50"/>
        <v>322</v>
      </c>
      <c r="AZ56">
        <f t="shared" si="50"/>
        <v>382</v>
      </c>
      <c r="BA56">
        <f t="shared" si="50"/>
        <v>516</v>
      </c>
      <c r="BB56">
        <f t="shared" si="50"/>
        <v>548</v>
      </c>
      <c r="BC56">
        <f t="shared" si="50"/>
        <v>772</v>
      </c>
      <c r="BD56">
        <f t="shared" si="50"/>
        <v>1133</v>
      </c>
      <c r="BE56">
        <f t="shared" si="50"/>
        <v>1789</v>
      </c>
      <c r="BF56">
        <f t="shared" si="50"/>
        <v>1362</v>
      </c>
      <c r="BG56">
        <f t="shared" si="50"/>
        <v>5964</v>
      </c>
      <c r="BH56">
        <f t="shared" si="50"/>
        <v>5526</v>
      </c>
      <c r="BI56">
        <f t="shared" si="50"/>
        <v>6327</v>
      </c>
      <c r="BJ56">
        <f t="shared" si="50"/>
        <v>7676</v>
      </c>
      <c r="BK56">
        <f t="shared" si="50"/>
        <v>10567</v>
      </c>
      <c r="BL56">
        <f t="shared" si="50"/>
        <v>9893</v>
      </c>
      <c r="BM56">
        <f t="shared" si="50"/>
        <v>12042</v>
      </c>
      <c r="BN56">
        <f t="shared" si="50"/>
        <v>18058</v>
      </c>
      <c r="BO56">
        <f t="shared" si="50"/>
        <v>17821</v>
      </c>
      <c r="BP56">
        <f t="shared" si="50"/>
        <v>19808</v>
      </c>
      <c r="BQ56">
        <f t="shared" si="50"/>
        <v>19444</v>
      </c>
      <c r="BR56">
        <f t="shared" si="50"/>
        <v>20922</v>
      </c>
      <c r="BS56">
        <f t="shared" si="50"/>
        <v>26341</v>
      </c>
      <c r="BT56">
        <f t="shared" si="50"/>
        <v>25070</v>
      </c>
      <c r="BU56">
        <f t="shared" si="50"/>
        <v>30380</v>
      </c>
      <c r="BV56">
        <f t="shared" si="50"/>
        <v>31745</v>
      </c>
      <c r="BW56">
        <f t="shared" si="50"/>
        <v>33283</v>
      </c>
      <c r="BX56">
        <f t="shared" si="50"/>
        <v>28152</v>
      </c>
      <c r="BY56">
        <f t="shared" si="50"/>
        <v>29515</v>
      </c>
      <c r="BZ56">
        <f t="shared" si="50"/>
        <v>30804</v>
      </c>
      <c r="CA56">
        <f t="shared" si="50"/>
        <v>31533</v>
      </c>
      <c r="CB56">
        <f t="shared" si="50"/>
        <v>34126</v>
      </c>
      <c r="CC56">
        <f t="shared" si="50"/>
        <v>33755</v>
      </c>
      <c r="CD56">
        <f t="shared" si="50"/>
        <v>29861</v>
      </c>
      <c r="CE56">
        <f t="shared" si="50"/>
        <v>28917</v>
      </c>
      <c r="CF56">
        <f t="shared" si="50"/>
        <v>25306</v>
      </c>
      <c r="CG56">
        <f t="shared" si="50"/>
        <v>27051</v>
      </c>
      <c r="CH56">
        <f t="shared" si="50"/>
        <v>28680</v>
      </c>
      <c r="CI56">
        <f t="shared" si="50"/>
        <v>31242</v>
      </c>
      <c r="CJ56">
        <f t="shared" si="50"/>
        <v>32114</v>
      </c>
      <c r="CK56">
        <f t="shared" si="50"/>
        <v>32491</v>
      </c>
      <c r="CL56">
        <f t="shared" si="50"/>
        <v>26612</v>
      </c>
      <c r="CM56">
        <f t="shared" si="50"/>
        <v>25517</v>
      </c>
      <c r="CN56">
        <f t="shared" si="50"/>
        <v>27539</v>
      </c>
      <c r="CO56">
        <f t="shared" si="50"/>
        <v>28486</v>
      </c>
      <c r="CP56">
        <f t="shared" si="50"/>
        <v>28819</v>
      </c>
      <c r="CQ56">
        <f t="shared" si="50"/>
        <v>36188</v>
      </c>
      <c r="CR56">
        <f t="shared" si="50"/>
        <v>32796</v>
      </c>
      <c r="CS56">
        <f t="shared" si="50"/>
        <v>27631</v>
      </c>
      <c r="CT56">
        <f t="shared" si="50"/>
        <v>22412</v>
      </c>
      <c r="CU56">
        <f t="shared" si="50"/>
        <v>24385</v>
      </c>
      <c r="CV56">
        <f t="shared" si="50"/>
        <v>27327</v>
      </c>
      <c r="CW56">
        <f t="shared" si="50"/>
        <v>29515</v>
      </c>
      <c r="CX56">
        <f t="shared" si="50"/>
        <v>34037</v>
      </c>
      <c r="CY56">
        <f t="shared" si="50"/>
        <v>29078</v>
      </c>
      <c r="CZ56">
        <f t="shared" si="50"/>
        <v>25501</v>
      </c>
      <c r="DA56">
        <f t="shared" si="50"/>
        <v>22335</v>
      </c>
      <c r="DB56">
        <f t="shared" si="50"/>
        <v>23976</v>
      </c>
      <c r="DC56">
        <f t="shared" si="50"/>
        <v>24980</v>
      </c>
      <c r="DD56">
        <f t="shared" si="50"/>
        <v>27692</v>
      </c>
      <c r="DE56">
        <f t="shared" si="50"/>
        <v>26906</v>
      </c>
      <c r="DF56">
        <f t="shared" si="50"/>
        <v>25621</v>
      </c>
      <c r="DG56">
        <f t="shared" si="50"/>
        <v>19710</v>
      </c>
      <c r="DH56">
        <f t="shared" si="50"/>
        <v>18621</v>
      </c>
      <c r="DI56">
        <f t="shared" si="50"/>
        <v>21495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I56"/>
  <sheetViews>
    <sheetView topLeftCell="A37" workbookViewId="0">
      <selection activeCell="A29" sqref="A29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13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</row>
    <row r="3" spans="1:113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</row>
    <row r="4" spans="1:113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</row>
    <row r="5" spans="1:113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</row>
    <row r="6" spans="1:113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</row>
    <row r="7" spans="1:113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</row>
    <row r="8" spans="1:113" x14ac:dyDescent="0.35">
      <c r="A8" t="s">
        <v>354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</row>
    <row r="9" spans="1:113" x14ac:dyDescent="0.35">
      <c r="A9" t="s">
        <v>301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</row>
    <row r="49" spans="1:113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  <c r="DH49" s="1">
        <f t="shared" ref="DH49:DI49" si="23">DH2</f>
        <v>44140</v>
      </c>
      <c r="DI49" s="1">
        <f t="shared" si="23"/>
        <v>44170</v>
      </c>
    </row>
    <row r="50" spans="1:113" x14ac:dyDescent="0.35">
      <c r="A50" t="s">
        <v>252</v>
      </c>
      <c r="C50">
        <f t="shared" ref="C50:C55" si="24">C3-B3</f>
        <v>2</v>
      </c>
      <c r="D50">
        <f t="shared" ref="D50:BN50" si="25">D3-C3</f>
        <v>6</v>
      </c>
      <c r="E50">
        <f t="shared" si="25"/>
        <v>3</v>
      </c>
      <c r="F50">
        <f t="shared" si="25"/>
        <v>13</v>
      </c>
      <c r="G50">
        <f t="shared" si="25"/>
        <v>9</v>
      </c>
      <c r="H50">
        <f t="shared" si="25"/>
        <v>46</v>
      </c>
      <c r="I50">
        <f t="shared" si="25"/>
        <v>19</v>
      </c>
      <c r="J50">
        <f t="shared" si="25"/>
        <v>17</v>
      </c>
      <c r="K50">
        <f t="shared" si="25"/>
        <v>79</v>
      </c>
      <c r="L50">
        <f t="shared" si="25"/>
        <v>62</v>
      </c>
      <c r="M50">
        <f t="shared" si="25"/>
        <v>188</v>
      </c>
      <c r="N50">
        <f t="shared" si="25"/>
        <v>151</v>
      </c>
      <c r="O50">
        <f t="shared" si="25"/>
        <v>229</v>
      </c>
      <c r="P50">
        <f t="shared" si="25"/>
        <v>272</v>
      </c>
      <c r="Q50">
        <f t="shared" si="25"/>
        <v>363</v>
      </c>
      <c r="R50">
        <f t="shared" si="25"/>
        <v>524</v>
      </c>
      <c r="S50">
        <f t="shared" si="25"/>
        <v>605</v>
      </c>
      <c r="T50">
        <f t="shared" si="25"/>
        <v>628</v>
      </c>
      <c r="U50">
        <f t="shared" si="25"/>
        <v>702</v>
      </c>
      <c r="V50">
        <f t="shared" si="25"/>
        <v>737</v>
      </c>
      <c r="W50">
        <f t="shared" si="25"/>
        <v>467</v>
      </c>
      <c r="X50">
        <f t="shared" si="25"/>
        <v>1145</v>
      </c>
      <c r="Y50">
        <f t="shared" si="25"/>
        <v>1763</v>
      </c>
      <c r="Z50">
        <f t="shared" si="25"/>
        <v>1337</v>
      </c>
      <c r="AA50">
        <f t="shared" si="25"/>
        <v>1470</v>
      </c>
      <c r="AB50">
        <f t="shared" si="25"/>
        <v>1718</v>
      </c>
      <c r="AC50">
        <f t="shared" si="25"/>
        <v>1769</v>
      </c>
      <c r="AD50">
        <f t="shared" si="25"/>
        <v>1769</v>
      </c>
      <c r="AE50">
        <f t="shared" si="25"/>
        <v>2056</v>
      </c>
      <c r="AF50">
        <f t="shared" si="25"/>
        <v>713</v>
      </c>
      <c r="AG50">
        <f t="shared" si="25"/>
        <v>3996</v>
      </c>
      <c r="AH50">
        <f t="shared" si="25"/>
        <v>508</v>
      </c>
      <c r="AI50">
        <f t="shared" si="25"/>
        <v>1833</v>
      </c>
      <c r="AJ50">
        <f t="shared" si="25"/>
        <v>2678</v>
      </c>
      <c r="AK50">
        <f t="shared" si="25"/>
        <v>2479</v>
      </c>
      <c r="AL50">
        <f t="shared" si="25"/>
        <v>2893</v>
      </c>
      <c r="AM50">
        <f t="shared" si="25"/>
        <v>3434</v>
      </c>
      <c r="AN50">
        <f t="shared" si="25"/>
        <v>3071</v>
      </c>
      <c r="AO50">
        <f t="shared" si="25"/>
        <v>2934</v>
      </c>
      <c r="AP50">
        <f t="shared" si="25"/>
        <v>2886</v>
      </c>
      <c r="AQ50">
        <f t="shared" si="25"/>
        <v>2626</v>
      </c>
      <c r="AR50">
        <f t="shared" si="25"/>
        <v>2942</v>
      </c>
      <c r="AS50">
        <f t="shared" si="25"/>
        <v>2626</v>
      </c>
      <c r="AT50">
        <f t="shared" si="25"/>
        <v>2069</v>
      </c>
      <c r="AU50">
        <f t="shared" si="25"/>
        <v>2493</v>
      </c>
      <c r="AV50">
        <f t="shared" si="25"/>
        <v>2336</v>
      </c>
      <c r="AW50">
        <f t="shared" si="25"/>
        <v>1800</v>
      </c>
      <c r="AX50">
        <f t="shared" si="25"/>
        <v>1910</v>
      </c>
      <c r="AY50">
        <f t="shared" si="25"/>
        <v>2599</v>
      </c>
      <c r="AZ50">
        <f t="shared" si="25"/>
        <v>1321</v>
      </c>
      <c r="BA50">
        <f t="shared" si="25"/>
        <v>1927</v>
      </c>
      <c r="BB50">
        <f t="shared" si="25"/>
        <v>2373</v>
      </c>
      <c r="BC50">
        <f t="shared" si="25"/>
        <v>3410</v>
      </c>
      <c r="BD50">
        <f t="shared" si="25"/>
        <v>2054</v>
      </c>
      <c r="BE50">
        <f t="shared" si="25"/>
        <v>2752</v>
      </c>
      <c r="BF50">
        <f t="shared" si="25"/>
        <v>2472</v>
      </c>
      <c r="BG50">
        <f t="shared" si="25"/>
        <v>1663</v>
      </c>
      <c r="BH50">
        <f t="shared" si="25"/>
        <v>2445</v>
      </c>
      <c r="BI50">
        <f t="shared" si="25"/>
        <v>4272</v>
      </c>
      <c r="BJ50">
        <f t="shared" si="25"/>
        <v>6207</v>
      </c>
      <c r="BK50">
        <f t="shared" si="25"/>
        <v>452</v>
      </c>
      <c r="BL50">
        <f t="shared" si="25"/>
        <v>9649</v>
      </c>
      <c r="BM50">
        <f t="shared" si="25"/>
        <v>5787</v>
      </c>
      <c r="BN50">
        <f t="shared" si="25"/>
        <v>8363</v>
      </c>
      <c r="BO50">
        <f t="shared" ref="BO50:DD50" si="26">BO3-BN3</f>
        <v>8765</v>
      </c>
      <c r="BP50">
        <f t="shared" si="26"/>
        <v>8500</v>
      </c>
      <c r="BQ50">
        <f t="shared" si="26"/>
        <v>9667</v>
      </c>
      <c r="BR50">
        <f t="shared" si="26"/>
        <v>15484</v>
      </c>
      <c r="BS50">
        <f t="shared" si="26"/>
        <v>13468</v>
      </c>
      <c r="BT50">
        <f t="shared" si="26"/>
        <v>15164</v>
      </c>
      <c r="BU50">
        <f t="shared" si="26"/>
        <v>17071</v>
      </c>
      <c r="BV50">
        <f t="shared" si="26"/>
        <v>15545</v>
      </c>
      <c r="BW50">
        <f t="shared" si="26"/>
        <v>20338</v>
      </c>
      <c r="BX50">
        <f t="shared" si="26"/>
        <v>13871</v>
      </c>
      <c r="BY50">
        <f t="shared" si="26"/>
        <v>16511</v>
      </c>
      <c r="BZ50">
        <f t="shared" si="26"/>
        <v>23520</v>
      </c>
      <c r="CA50">
        <f t="shared" si="26"/>
        <v>28649</v>
      </c>
      <c r="CB50">
        <f t="shared" si="26"/>
        <v>25286</v>
      </c>
      <c r="CC50">
        <f t="shared" si="26"/>
        <v>22115</v>
      </c>
      <c r="CD50">
        <f t="shared" si="26"/>
        <v>26016</v>
      </c>
      <c r="CE50">
        <f t="shared" si="26"/>
        <v>19602</v>
      </c>
      <c r="CF50">
        <f t="shared" si="26"/>
        <v>26950</v>
      </c>
      <c r="CG50">
        <f t="shared" si="26"/>
        <v>25308</v>
      </c>
      <c r="CH50">
        <f t="shared" si="26"/>
        <v>36536</v>
      </c>
      <c r="CI50">
        <f t="shared" si="26"/>
        <v>31076</v>
      </c>
      <c r="CJ50">
        <f t="shared" si="26"/>
        <v>26173</v>
      </c>
      <c r="CK50">
        <f t="shared" si="26"/>
        <v>23954</v>
      </c>
      <c r="CL50">
        <f t="shared" si="26"/>
        <v>31588</v>
      </c>
      <c r="CM50">
        <f t="shared" si="26"/>
        <v>22001</v>
      </c>
      <c r="CN50">
        <f t="shared" si="26"/>
        <v>34597</v>
      </c>
      <c r="CO50">
        <f t="shared" si="26"/>
        <v>30141</v>
      </c>
      <c r="CP50">
        <f t="shared" si="26"/>
        <v>28934</v>
      </c>
      <c r="CQ50">
        <f t="shared" si="26"/>
        <v>50605</v>
      </c>
      <c r="CR50">
        <f t="shared" si="26"/>
        <v>27820</v>
      </c>
      <c r="CS50">
        <f t="shared" si="26"/>
        <v>28580</v>
      </c>
      <c r="CT50">
        <f t="shared" si="26"/>
        <v>27692</v>
      </c>
      <c r="CU50">
        <f t="shared" si="26"/>
        <v>33278</v>
      </c>
      <c r="CV50">
        <f t="shared" si="26"/>
        <v>41470</v>
      </c>
      <c r="CW50">
        <f t="shared" si="26"/>
        <v>65461</v>
      </c>
      <c r="CX50">
        <f t="shared" si="26"/>
        <v>38529</v>
      </c>
      <c r="CY50">
        <f t="shared" si="26"/>
        <v>40722</v>
      </c>
      <c r="CZ50">
        <f t="shared" si="26"/>
        <v>32099</v>
      </c>
      <c r="DA50">
        <f t="shared" si="26"/>
        <v>37488</v>
      </c>
      <c r="DB50">
        <f t="shared" si="26"/>
        <v>36108</v>
      </c>
      <c r="DC50">
        <f t="shared" si="26"/>
        <v>46581</v>
      </c>
      <c r="DD50">
        <f t="shared" si="26"/>
        <v>39328</v>
      </c>
      <c r="DE50">
        <f t="shared" ref="DE50:DI50" si="27">DE3-DD3</f>
        <v>37309</v>
      </c>
      <c r="DF50">
        <f t="shared" si="27"/>
        <v>53574</v>
      </c>
      <c r="DG50">
        <f t="shared" si="27"/>
        <v>33356</v>
      </c>
      <c r="DH50">
        <f t="shared" si="27"/>
        <v>47229</v>
      </c>
      <c r="DI50">
        <f t="shared" si="27"/>
        <v>37205</v>
      </c>
    </row>
    <row r="51" spans="1:113" x14ac:dyDescent="0.35">
      <c r="A51" t="s">
        <v>313</v>
      </c>
      <c r="C51">
        <f t="shared" si="24"/>
        <v>0</v>
      </c>
      <c r="D51">
        <f t="shared" ref="D51:AI51" si="28">D4-C4</f>
        <v>0</v>
      </c>
      <c r="E51">
        <f t="shared" si="28"/>
        <v>0</v>
      </c>
      <c r="F51">
        <f t="shared" si="28"/>
        <v>0</v>
      </c>
      <c r="G51">
        <f t="shared" si="28"/>
        <v>0</v>
      </c>
      <c r="H51">
        <f t="shared" si="28"/>
        <v>0</v>
      </c>
      <c r="I51">
        <f t="shared" si="28"/>
        <v>0</v>
      </c>
      <c r="J51">
        <f t="shared" si="28"/>
        <v>0</v>
      </c>
      <c r="K51">
        <f t="shared" si="28"/>
        <v>0</v>
      </c>
      <c r="L51">
        <f t="shared" si="28"/>
        <v>0</v>
      </c>
      <c r="M51">
        <f t="shared" si="28"/>
        <v>0</v>
      </c>
      <c r="N51">
        <f t="shared" si="28"/>
        <v>0</v>
      </c>
      <c r="O51">
        <f t="shared" si="28"/>
        <v>0</v>
      </c>
      <c r="P51">
        <f t="shared" si="28"/>
        <v>0</v>
      </c>
      <c r="Q51">
        <f t="shared" si="28"/>
        <v>0</v>
      </c>
      <c r="R51">
        <f t="shared" si="28"/>
        <v>0</v>
      </c>
      <c r="S51">
        <f t="shared" si="28"/>
        <v>0</v>
      </c>
      <c r="T51">
        <f t="shared" si="28"/>
        <v>0</v>
      </c>
      <c r="U51">
        <f t="shared" si="28"/>
        <v>0</v>
      </c>
      <c r="V51">
        <f t="shared" si="28"/>
        <v>0</v>
      </c>
      <c r="W51">
        <f t="shared" si="28"/>
        <v>1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7</v>
      </c>
      <c r="AB51">
        <f t="shared" si="28"/>
        <v>0</v>
      </c>
      <c r="AC51">
        <f t="shared" si="28"/>
        <v>0</v>
      </c>
      <c r="AD51">
        <f t="shared" si="28"/>
        <v>0</v>
      </c>
      <c r="AE51">
        <f t="shared" si="28"/>
        <v>0</v>
      </c>
      <c r="AF51">
        <f t="shared" si="28"/>
        <v>0</v>
      </c>
      <c r="AG51">
        <f t="shared" si="28"/>
        <v>0</v>
      </c>
      <c r="AH51">
        <f t="shared" si="28"/>
        <v>0</v>
      </c>
      <c r="AI51">
        <f t="shared" si="28"/>
        <v>0</v>
      </c>
      <c r="AJ51">
        <f t="shared" ref="AJ51:BN51" si="29">AJ4-AI4</f>
        <v>0</v>
      </c>
      <c r="AK51">
        <f t="shared" si="29"/>
        <v>0</v>
      </c>
      <c r="AL51">
        <f t="shared" si="29"/>
        <v>0</v>
      </c>
      <c r="AM51">
        <f t="shared" si="29"/>
        <v>0</v>
      </c>
      <c r="AN51">
        <f t="shared" si="29"/>
        <v>0</v>
      </c>
      <c r="AO51">
        <f t="shared" si="29"/>
        <v>0</v>
      </c>
      <c r="AP51">
        <f t="shared" si="29"/>
        <v>0</v>
      </c>
      <c r="AQ51">
        <f t="shared" si="29"/>
        <v>0</v>
      </c>
      <c r="AR51">
        <f t="shared" si="29"/>
        <v>0</v>
      </c>
      <c r="AS51">
        <f t="shared" si="29"/>
        <v>0</v>
      </c>
      <c r="AT51">
        <f t="shared" si="29"/>
        <v>0</v>
      </c>
      <c r="AU51">
        <f t="shared" si="29"/>
        <v>10</v>
      </c>
      <c r="AV51">
        <f t="shared" si="29"/>
        <v>0</v>
      </c>
      <c r="AW51">
        <f t="shared" si="29"/>
        <v>0</v>
      </c>
      <c r="AX51">
        <f t="shared" si="29"/>
        <v>1</v>
      </c>
      <c r="AY51">
        <f t="shared" si="29"/>
        <v>0</v>
      </c>
      <c r="AZ51">
        <f t="shared" si="29"/>
        <v>0</v>
      </c>
      <c r="BA51">
        <f t="shared" si="29"/>
        <v>0</v>
      </c>
      <c r="BB51">
        <f t="shared" si="29"/>
        <v>0</v>
      </c>
      <c r="BC51">
        <f t="shared" si="29"/>
        <v>0</v>
      </c>
      <c r="BD51">
        <f t="shared" si="29"/>
        <v>2</v>
      </c>
      <c r="BE51">
        <f t="shared" si="29"/>
        <v>32</v>
      </c>
      <c r="BF51">
        <f t="shared" si="29"/>
        <v>14</v>
      </c>
      <c r="BG51">
        <f t="shared" si="29"/>
        <v>0</v>
      </c>
      <c r="BH51">
        <f t="shared" si="29"/>
        <v>0</v>
      </c>
      <c r="BI51">
        <f t="shared" si="29"/>
        <v>0</v>
      </c>
      <c r="BJ51">
        <f t="shared" si="29"/>
        <v>0</v>
      </c>
      <c r="BK51">
        <f t="shared" si="29"/>
        <v>0</v>
      </c>
      <c r="BL51">
        <f t="shared" si="29"/>
        <v>73</v>
      </c>
      <c r="BM51">
        <f t="shared" si="29"/>
        <v>0</v>
      </c>
      <c r="BN51">
        <f t="shared" si="29"/>
        <v>10</v>
      </c>
      <c r="BO51">
        <f t="shared" ref="BO51:DD51" si="30">BO4-BN4</f>
        <v>1</v>
      </c>
      <c r="BP51">
        <f t="shared" si="30"/>
        <v>0</v>
      </c>
      <c r="BQ51">
        <f t="shared" si="30"/>
        <v>0</v>
      </c>
      <c r="BR51">
        <f t="shared" si="30"/>
        <v>20</v>
      </c>
      <c r="BS51">
        <f t="shared" si="30"/>
        <v>8</v>
      </c>
      <c r="BT51">
        <f t="shared" si="30"/>
        <v>0</v>
      </c>
      <c r="BU51">
        <f t="shared" si="30"/>
        <v>13</v>
      </c>
      <c r="BV51">
        <f t="shared" si="30"/>
        <v>16</v>
      </c>
      <c r="BW51">
        <f t="shared" si="30"/>
        <v>7</v>
      </c>
      <c r="BX51">
        <f t="shared" si="30"/>
        <v>14</v>
      </c>
      <c r="BY51">
        <f t="shared" si="30"/>
        <v>58</v>
      </c>
      <c r="BZ51">
        <f t="shared" si="30"/>
        <v>38</v>
      </c>
      <c r="CA51">
        <f t="shared" si="30"/>
        <v>20</v>
      </c>
      <c r="CB51">
        <f t="shared" si="30"/>
        <v>14</v>
      </c>
      <c r="CC51">
        <f t="shared" si="30"/>
        <v>229</v>
      </c>
      <c r="CD51">
        <f t="shared" si="30"/>
        <v>34</v>
      </c>
      <c r="CE51">
        <f t="shared" si="30"/>
        <v>4</v>
      </c>
      <c r="CF51">
        <f t="shared" si="30"/>
        <v>-322</v>
      </c>
      <c r="CG51">
        <f t="shared" si="30"/>
        <v>19</v>
      </c>
      <c r="CH51">
        <f t="shared" si="30"/>
        <v>45</v>
      </c>
      <c r="CI51">
        <f t="shared" si="30"/>
        <v>7</v>
      </c>
      <c r="CJ51">
        <f t="shared" si="30"/>
        <v>19</v>
      </c>
      <c r="CK51">
        <f t="shared" si="30"/>
        <v>20</v>
      </c>
      <c r="CL51">
        <f t="shared" si="30"/>
        <v>22</v>
      </c>
      <c r="CM51">
        <f t="shared" si="30"/>
        <v>10</v>
      </c>
      <c r="CN51">
        <f t="shared" si="30"/>
        <v>192</v>
      </c>
      <c r="CO51">
        <f t="shared" si="30"/>
        <v>45</v>
      </c>
      <c r="CP51">
        <f t="shared" si="30"/>
        <v>29</v>
      </c>
      <c r="CQ51">
        <f t="shared" si="30"/>
        <v>12</v>
      </c>
      <c r="CR51">
        <f t="shared" si="30"/>
        <v>50</v>
      </c>
      <c r="CS51">
        <f t="shared" si="30"/>
        <v>4</v>
      </c>
      <c r="CT51">
        <f t="shared" si="30"/>
        <v>29</v>
      </c>
      <c r="CU51">
        <f t="shared" si="30"/>
        <v>6</v>
      </c>
      <c r="CV51">
        <f t="shared" si="30"/>
        <v>44</v>
      </c>
      <c r="CW51">
        <f t="shared" si="30"/>
        <v>2</v>
      </c>
      <c r="CX51">
        <f t="shared" si="30"/>
        <v>33</v>
      </c>
      <c r="CY51">
        <f t="shared" si="30"/>
        <v>4</v>
      </c>
      <c r="CZ51">
        <f t="shared" si="30"/>
        <v>5</v>
      </c>
      <c r="DA51">
        <f t="shared" si="30"/>
        <v>9</v>
      </c>
      <c r="DB51">
        <f t="shared" si="30"/>
        <v>16</v>
      </c>
      <c r="DC51">
        <f t="shared" si="30"/>
        <v>8</v>
      </c>
      <c r="DD51">
        <f t="shared" si="30"/>
        <v>36</v>
      </c>
      <c r="DE51">
        <f t="shared" ref="DE51:DI51" si="31">DE4-DD4</f>
        <v>27</v>
      </c>
      <c r="DF51">
        <f t="shared" si="31"/>
        <v>4</v>
      </c>
      <c r="DG51">
        <f t="shared" si="31"/>
        <v>1</v>
      </c>
      <c r="DH51">
        <f t="shared" si="31"/>
        <v>13</v>
      </c>
      <c r="DI51">
        <f t="shared" si="31"/>
        <v>8</v>
      </c>
    </row>
    <row r="52" spans="1:113" x14ac:dyDescent="0.35">
      <c r="A52" t="s">
        <v>298</v>
      </c>
      <c r="C52">
        <f t="shared" si="24"/>
        <v>0</v>
      </c>
      <c r="D52">
        <f t="shared" ref="D52:AI52" si="32">D5-C5</f>
        <v>0</v>
      </c>
      <c r="E52">
        <f t="shared" si="32"/>
        <v>0</v>
      </c>
      <c r="F52">
        <f t="shared" si="32"/>
        <v>0</v>
      </c>
      <c r="G52">
        <f t="shared" si="32"/>
        <v>0</v>
      </c>
      <c r="H52">
        <f t="shared" si="32"/>
        <v>0</v>
      </c>
      <c r="I52">
        <f t="shared" si="32"/>
        <v>0</v>
      </c>
      <c r="J52">
        <f t="shared" si="32"/>
        <v>0</v>
      </c>
      <c r="K52">
        <f t="shared" si="32"/>
        <v>0</v>
      </c>
      <c r="L52">
        <f t="shared" si="32"/>
        <v>0</v>
      </c>
      <c r="M52">
        <f t="shared" si="32"/>
        <v>0</v>
      </c>
      <c r="N52">
        <f t="shared" si="32"/>
        <v>0</v>
      </c>
      <c r="O52">
        <f t="shared" si="32"/>
        <v>0</v>
      </c>
      <c r="P52">
        <f t="shared" si="32"/>
        <v>0</v>
      </c>
      <c r="Q52">
        <f t="shared" si="32"/>
        <v>0</v>
      </c>
      <c r="R52">
        <f t="shared" si="32"/>
        <v>0</v>
      </c>
      <c r="S52">
        <f t="shared" si="32"/>
        <v>0</v>
      </c>
      <c r="T52">
        <f t="shared" si="32"/>
        <v>0</v>
      </c>
      <c r="U52">
        <f t="shared" si="32"/>
        <v>0</v>
      </c>
      <c r="V52">
        <f t="shared" si="32"/>
        <v>0</v>
      </c>
      <c r="W52">
        <f t="shared" si="32"/>
        <v>0</v>
      </c>
      <c r="X52">
        <f t="shared" si="32"/>
        <v>0</v>
      </c>
      <c r="Y52">
        <f t="shared" si="32"/>
        <v>0</v>
      </c>
      <c r="Z52">
        <f t="shared" si="32"/>
        <v>0</v>
      </c>
      <c r="AA52">
        <f t="shared" si="32"/>
        <v>0</v>
      </c>
      <c r="AB52">
        <f t="shared" si="32"/>
        <v>0</v>
      </c>
      <c r="AC52">
        <f t="shared" si="32"/>
        <v>0</v>
      </c>
      <c r="AD52">
        <f t="shared" si="32"/>
        <v>0</v>
      </c>
      <c r="AE52">
        <f t="shared" si="32"/>
        <v>0</v>
      </c>
      <c r="AF52">
        <f t="shared" si="32"/>
        <v>0</v>
      </c>
      <c r="AG52">
        <f t="shared" si="32"/>
        <v>1</v>
      </c>
      <c r="AH52">
        <f t="shared" si="32"/>
        <v>1</v>
      </c>
      <c r="AI52">
        <f t="shared" si="32"/>
        <v>-1</v>
      </c>
      <c r="AJ52">
        <f t="shared" ref="AJ52:BN52" si="33">AJ5-AI5</f>
        <v>0</v>
      </c>
      <c r="AK52">
        <f t="shared" si="33"/>
        <v>2</v>
      </c>
      <c r="AL52">
        <f t="shared" si="33"/>
        <v>42</v>
      </c>
      <c r="AM52">
        <f t="shared" si="33"/>
        <v>1</v>
      </c>
      <c r="AN52">
        <f t="shared" si="33"/>
        <v>0</v>
      </c>
      <c r="AO52">
        <f t="shared" si="33"/>
        <v>37</v>
      </c>
      <c r="AP52">
        <f t="shared" si="33"/>
        <v>66</v>
      </c>
      <c r="AQ52">
        <f t="shared" si="33"/>
        <v>11</v>
      </c>
      <c r="AR52">
        <f t="shared" si="33"/>
        <v>116</v>
      </c>
      <c r="AS52">
        <f t="shared" si="33"/>
        <v>138</v>
      </c>
      <c r="AT52">
        <f t="shared" si="33"/>
        <v>109</v>
      </c>
      <c r="AU52">
        <f t="shared" si="33"/>
        <v>66</v>
      </c>
      <c r="AV52">
        <f t="shared" si="33"/>
        <v>33</v>
      </c>
      <c r="AW52">
        <f t="shared" si="33"/>
        <v>102</v>
      </c>
      <c r="AX52">
        <f t="shared" si="33"/>
        <v>0</v>
      </c>
      <c r="AY52">
        <f t="shared" si="33"/>
        <v>321</v>
      </c>
      <c r="AZ52">
        <f t="shared" si="33"/>
        <v>0</v>
      </c>
      <c r="BA52">
        <f t="shared" si="33"/>
        <v>394</v>
      </c>
      <c r="BB52">
        <f t="shared" si="33"/>
        <v>527</v>
      </c>
      <c r="BC52">
        <f t="shared" si="33"/>
        <v>369</v>
      </c>
      <c r="BD52">
        <f t="shared" si="33"/>
        <v>414</v>
      </c>
      <c r="BE52">
        <f t="shared" si="33"/>
        <v>192</v>
      </c>
      <c r="BF52">
        <f t="shared" si="33"/>
        <v>1084</v>
      </c>
      <c r="BG52">
        <f t="shared" si="33"/>
        <v>415</v>
      </c>
      <c r="BH52">
        <f t="shared" si="33"/>
        <v>0</v>
      </c>
      <c r="BI52">
        <f t="shared" si="33"/>
        <v>1632</v>
      </c>
      <c r="BJ52">
        <f t="shared" si="33"/>
        <v>952</v>
      </c>
      <c r="BK52">
        <f t="shared" si="33"/>
        <v>0</v>
      </c>
      <c r="BL52">
        <f t="shared" si="33"/>
        <v>1302</v>
      </c>
      <c r="BM52">
        <f t="shared" si="33"/>
        <v>1036</v>
      </c>
      <c r="BN52">
        <f t="shared" si="33"/>
        <v>999</v>
      </c>
      <c r="BO52">
        <f t="shared" ref="BO52:DD52" si="34">BO5-BN5</f>
        <v>589</v>
      </c>
      <c r="BP52">
        <f t="shared" si="34"/>
        <v>1434</v>
      </c>
      <c r="BQ52">
        <f t="shared" si="34"/>
        <v>646</v>
      </c>
      <c r="BR52">
        <f t="shared" si="34"/>
        <v>1590</v>
      </c>
      <c r="BS52">
        <f t="shared" si="34"/>
        <v>1109</v>
      </c>
      <c r="BT52">
        <f t="shared" si="34"/>
        <v>1118</v>
      </c>
      <c r="BU52">
        <f t="shared" si="34"/>
        <v>1431</v>
      </c>
      <c r="BV52">
        <f t="shared" si="34"/>
        <v>1480</v>
      </c>
      <c r="BW52">
        <f t="shared" si="34"/>
        <v>1238</v>
      </c>
      <c r="BX52">
        <f t="shared" si="34"/>
        <v>819</v>
      </c>
      <c r="BY52">
        <f t="shared" si="34"/>
        <v>1022</v>
      </c>
      <c r="BZ52">
        <f t="shared" si="34"/>
        <v>1555</v>
      </c>
      <c r="CA52">
        <f t="shared" si="34"/>
        <v>2099</v>
      </c>
      <c r="CB52">
        <f t="shared" si="34"/>
        <v>1979</v>
      </c>
      <c r="CC52">
        <f t="shared" si="34"/>
        <v>1985</v>
      </c>
      <c r="CD52">
        <f t="shared" si="34"/>
        <v>2079</v>
      </c>
      <c r="CE52">
        <f t="shared" si="34"/>
        <v>1677</v>
      </c>
      <c r="CF52">
        <f t="shared" si="34"/>
        <v>1224</v>
      </c>
      <c r="CG52">
        <f t="shared" si="34"/>
        <v>1695</v>
      </c>
      <c r="CH52">
        <f t="shared" si="34"/>
        <v>962</v>
      </c>
      <c r="CI52">
        <f t="shared" si="34"/>
        <v>2072</v>
      </c>
      <c r="CJ52">
        <f t="shared" si="34"/>
        <v>2563</v>
      </c>
      <c r="CK52">
        <f t="shared" si="34"/>
        <v>2200</v>
      </c>
      <c r="CL52">
        <f t="shared" si="34"/>
        <v>2128</v>
      </c>
      <c r="CM52">
        <f t="shared" si="34"/>
        <v>1822</v>
      </c>
      <c r="CN52">
        <f t="shared" si="34"/>
        <v>2723</v>
      </c>
      <c r="CO52">
        <f t="shared" si="34"/>
        <v>2943</v>
      </c>
      <c r="CP52">
        <f t="shared" si="34"/>
        <v>3033</v>
      </c>
      <c r="CQ52">
        <f t="shared" si="34"/>
        <v>2922</v>
      </c>
      <c r="CR52">
        <f t="shared" si="34"/>
        <v>2622</v>
      </c>
      <c r="CS52">
        <f t="shared" si="34"/>
        <v>1808</v>
      </c>
      <c r="CT52">
        <f t="shared" si="34"/>
        <v>1696</v>
      </c>
      <c r="CU52">
        <f t="shared" si="34"/>
        <v>2317</v>
      </c>
      <c r="CV52">
        <f t="shared" si="34"/>
        <v>2311</v>
      </c>
      <c r="CW52">
        <f t="shared" si="34"/>
        <v>4693</v>
      </c>
      <c r="CX52">
        <f t="shared" si="34"/>
        <v>2304</v>
      </c>
      <c r="CY52">
        <f t="shared" si="34"/>
        <v>1665</v>
      </c>
      <c r="CZ52">
        <f t="shared" si="34"/>
        <v>1740</v>
      </c>
      <c r="DA52">
        <f t="shared" si="34"/>
        <v>1225</v>
      </c>
      <c r="DB52">
        <f t="shared" si="34"/>
        <v>2352</v>
      </c>
      <c r="DC52">
        <f t="shared" si="34"/>
        <v>8014</v>
      </c>
      <c r="DD52">
        <f t="shared" si="34"/>
        <v>3031</v>
      </c>
      <c r="DE52">
        <f t="shared" ref="DE52:DI52" si="35">DE5-DD5</f>
        <v>2747</v>
      </c>
      <c r="DF52">
        <f t="shared" si="35"/>
        <v>4008</v>
      </c>
      <c r="DG52">
        <f t="shared" si="35"/>
        <v>2155</v>
      </c>
      <c r="DH52">
        <f t="shared" si="35"/>
        <v>1401</v>
      </c>
      <c r="DI52">
        <f t="shared" si="35"/>
        <v>2452</v>
      </c>
    </row>
    <row r="53" spans="1:113" x14ac:dyDescent="0.35">
      <c r="A53" t="s">
        <v>303</v>
      </c>
      <c r="C53">
        <f t="shared" si="24"/>
        <v>0</v>
      </c>
      <c r="D53">
        <f t="shared" ref="D53:AI53" si="36">D6-C6</f>
        <v>0</v>
      </c>
      <c r="E53">
        <f t="shared" si="36"/>
        <v>0</v>
      </c>
      <c r="F53">
        <f t="shared" si="36"/>
        <v>0</v>
      </c>
      <c r="G53">
        <f t="shared" si="36"/>
        <v>0</v>
      </c>
      <c r="H53">
        <f t="shared" si="36"/>
        <v>0</v>
      </c>
      <c r="I53">
        <f t="shared" si="36"/>
        <v>0</v>
      </c>
      <c r="J53">
        <f t="shared" si="36"/>
        <v>0</v>
      </c>
      <c r="K53">
        <f t="shared" si="36"/>
        <v>0</v>
      </c>
      <c r="L53">
        <f t="shared" si="36"/>
        <v>0</v>
      </c>
      <c r="M53">
        <f t="shared" si="36"/>
        <v>0</v>
      </c>
      <c r="N53">
        <f t="shared" si="36"/>
        <v>0</v>
      </c>
      <c r="O53">
        <f t="shared" si="36"/>
        <v>0</v>
      </c>
      <c r="P53">
        <f t="shared" si="36"/>
        <v>0</v>
      </c>
      <c r="Q53">
        <f t="shared" si="36"/>
        <v>0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0</v>
      </c>
      <c r="AF53">
        <f t="shared" si="36"/>
        <v>0</v>
      </c>
      <c r="AG53">
        <f t="shared" si="36"/>
        <v>0</v>
      </c>
      <c r="AH53">
        <f t="shared" si="36"/>
        <v>0</v>
      </c>
      <c r="AI53">
        <f t="shared" si="36"/>
        <v>0</v>
      </c>
      <c r="AJ53">
        <f t="shared" ref="AJ53:BN53" si="37">AJ6-AI6</f>
        <v>0</v>
      </c>
      <c r="AK53">
        <f t="shared" si="37"/>
        <v>0</v>
      </c>
      <c r="AL53">
        <f t="shared" si="37"/>
        <v>0</v>
      </c>
      <c r="AM53">
        <f t="shared" si="37"/>
        <v>0</v>
      </c>
      <c r="AN53">
        <f t="shared" si="37"/>
        <v>0</v>
      </c>
      <c r="AO53">
        <f t="shared" si="37"/>
        <v>0</v>
      </c>
      <c r="AP53">
        <f t="shared" si="37"/>
        <v>0</v>
      </c>
      <c r="AQ53">
        <f t="shared" si="37"/>
        <v>0</v>
      </c>
      <c r="AR53">
        <f t="shared" si="37"/>
        <v>0</v>
      </c>
      <c r="AS53">
        <f t="shared" si="37"/>
        <v>0</v>
      </c>
      <c r="AT53">
        <f t="shared" si="37"/>
        <v>0</v>
      </c>
      <c r="AU53">
        <f t="shared" si="37"/>
        <v>0</v>
      </c>
      <c r="AV53">
        <f t="shared" si="37"/>
        <v>0</v>
      </c>
      <c r="AW53">
        <f t="shared" si="37"/>
        <v>0</v>
      </c>
      <c r="AX53">
        <f t="shared" si="37"/>
        <v>0</v>
      </c>
      <c r="AY53">
        <f t="shared" si="37"/>
        <v>0</v>
      </c>
      <c r="AZ53">
        <f t="shared" si="37"/>
        <v>0</v>
      </c>
      <c r="BA53">
        <f t="shared" si="37"/>
        <v>0</v>
      </c>
      <c r="BB53">
        <f t="shared" si="37"/>
        <v>0</v>
      </c>
      <c r="BC53">
        <f t="shared" si="37"/>
        <v>0</v>
      </c>
      <c r="BD53">
        <f t="shared" si="37"/>
        <v>0</v>
      </c>
      <c r="BE53">
        <f t="shared" si="37"/>
        <v>0</v>
      </c>
      <c r="BF53">
        <f t="shared" si="37"/>
        <v>0</v>
      </c>
      <c r="BG53">
        <f t="shared" si="37"/>
        <v>0</v>
      </c>
      <c r="BH53">
        <f t="shared" si="37"/>
        <v>0</v>
      </c>
      <c r="BI53">
        <f t="shared" si="37"/>
        <v>0</v>
      </c>
      <c r="BJ53">
        <f t="shared" si="37"/>
        <v>0</v>
      </c>
      <c r="BK53">
        <f t="shared" si="37"/>
        <v>0</v>
      </c>
      <c r="BL53">
        <f t="shared" si="37"/>
        <v>4</v>
      </c>
      <c r="BM53">
        <f t="shared" si="37"/>
        <v>8</v>
      </c>
      <c r="BN53">
        <f t="shared" si="37"/>
        <v>0</v>
      </c>
      <c r="BO53">
        <f t="shared" ref="BO53:DD53" si="38">BO6-BN6</f>
        <v>19</v>
      </c>
      <c r="BP53">
        <f t="shared" si="38"/>
        <v>0</v>
      </c>
      <c r="BQ53">
        <f t="shared" si="38"/>
        <v>0</v>
      </c>
      <c r="BR53">
        <f t="shared" si="38"/>
        <v>0</v>
      </c>
      <c r="BS53">
        <f t="shared" si="38"/>
        <v>0</v>
      </c>
      <c r="BT53">
        <f t="shared" si="38"/>
        <v>19</v>
      </c>
      <c r="BU53">
        <f t="shared" si="38"/>
        <v>0</v>
      </c>
      <c r="BV53">
        <f t="shared" si="38"/>
        <v>45</v>
      </c>
      <c r="BW53">
        <f t="shared" si="38"/>
        <v>0</v>
      </c>
      <c r="BX53">
        <f t="shared" si="38"/>
        <v>0</v>
      </c>
      <c r="BY53">
        <f t="shared" si="38"/>
        <v>0</v>
      </c>
      <c r="BZ53">
        <f t="shared" si="38"/>
        <v>0</v>
      </c>
      <c r="CA53">
        <f t="shared" si="38"/>
        <v>0</v>
      </c>
      <c r="CB53">
        <f t="shared" si="38"/>
        <v>0</v>
      </c>
      <c r="CC53">
        <f t="shared" si="38"/>
        <v>315</v>
      </c>
      <c r="CD53">
        <f t="shared" si="38"/>
        <v>0</v>
      </c>
      <c r="CE53">
        <f t="shared" si="38"/>
        <v>0</v>
      </c>
      <c r="CF53">
        <f t="shared" si="38"/>
        <v>0</v>
      </c>
      <c r="CG53">
        <f t="shared" si="38"/>
        <v>0</v>
      </c>
      <c r="CH53">
        <f t="shared" si="38"/>
        <v>0</v>
      </c>
      <c r="CI53">
        <f t="shared" si="38"/>
        <v>493</v>
      </c>
      <c r="CJ53">
        <f t="shared" si="38"/>
        <v>0</v>
      </c>
      <c r="CK53">
        <f t="shared" si="38"/>
        <v>0</v>
      </c>
      <c r="CL53">
        <f t="shared" si="38"/>
        <v>0</v>
      </c>
      <c r="CM53">
        <f t="shared" si="38"/>
        <v>152</v>
      </c>
      <c r="CN53">
        <f t="shared" si="38"/>
        <v>0</v>
      </c>
      <c r="CO53">
        <f t="shared" si="38"/>
        <v>0</v>
      </c>
      <c r="CP53">
        <f t="shared" si="38"/>
        <v>418</v>
      </c>
      <c r="CQ53">
        <f t="shared" si="38"/>
        <v>0</v>
      </c>
      <c r="CR53">
        <f t="shared" si="38"/>
        <v>0</v>
      </c>
      <c r="CS53">
        <f t="shared" si="38"/>
        <v>0</v>
      </c>
      <c r="CT53">
        <f t="shared" si="38"/>
        <v>0</v>
      </c>
      <c r="CU53">
        <f t="shared" si="38"/>
        <v>600</v>
      </c>
      <c r="CV53">
        <f t="shared" si="38"/>
        <v>0</v>
      </c>
      <c r="CW53">
        <f t="shared" si="38"/>
        <v>0</v>
      </c>
      <c r="CX53">
        <f t="shared" si="38"/>
        <v>309</v>
      </c>
      <c r="CY53">
        <f t="shared" si="38"/>
        <v>167</v>
      </c>
      <c r="CZ53">
        <f t="shared" si="38"/>
        <v>0</v>
      </c>
      <c r="DA53">
        <f t="shared" si="38"/>
        <v>197</v>
      </c>
      <c r="DB53">
        <f t="shared" si="38"/>
        <v>0</v>
      </c>
      <c r="DC53">
        <f t="shared" si="38"/>
        <v>407</v>
      </c>
      <c r="DD53">
        <f t="shared" si="38"/>
        <v>0</v>
      </c>
      <c r="DE53">
        <f t="shared" ref="DE53:DI53" si="39">DE6-DD6</f>
        <v>0</v>
      </c>
      <c r="DF53">
        <f t="shared" si="39"/>
        <v>830</v>
      </c>
      <c r="DG53">
        <f t="shared" si="39"/>
        <v>190</v>
      </c>
      <c r="DH53">
        <f t="shared" si="39"/>
        <v>184</v>
      </c>
      <c r="DI53">
        <f t="shared" si="39"/>
        <v>0</v>
      </c>
    </row>
    <row r="54" spans="1:113" x14ac:dyDescent="0.35">
      <c r="A54" t="s">
        <v>304</v>
      </c>
      <c r="C54">
        <f t="shared" si="24"/>
        <v>0</v>
      </c>
      <c r="D54">
        <f t="shared" ref="D54:AI54" si="40">D7-C7</f>
        <v>0</v>
      </c>
      <c r="E54">
        <f t="shared" si="40"/>
        <v>0</v>
      </c>
      <c r="F54">
        <f t="shared" si="40"/>
        <v>0</v>
      </c>
      <c r="G54">
        <f t="shared" si="40"/>
        <v>0</v>
      </c>
      <c r="H54">
        <f t="shared" si="40"/>
        <v>0</v>
      </c>
      <c r="I54">
        <f t="shared" si="40"/>
        <v>0</v>
      </c>
      <c r="J54">
        <f t="shared" si="40"/>
        <v>0</v>
      </c>
      <c r="K54">
        <f t="shared" si="40"/>
        <v>0</v>
      </c>
      <c r="L54">
        <f t="shared" si="40"/>
        <v>0</v>
      </c>
      <c r="M54">
        <f t="shared" si="40"/>
        <v>0</v>
      </c>
      <c r="N54">
        <f t="shared" si="40"/>
        <v>0</v>
      </c>
      <c r="O54">
        <f t="shared" si="40"/>
        <v>0</v>
      </c>
      <c r="P54">
        <f t="shared" si="40"/>
        <v>0</v>
      </c>
      <c r="Q54">
        <f t="shared" si="40"/>
        <v>0</v>
      </c>
      <c r="R54">
        <f t="shared" si="40"/>
        <v>0</v>
      </c>
      <c r="S54">
        <f t="shared" si="40"/>
        <v>0</v>
      </c>
      <c r="T54">
        <f t="shared" si="40"/>
        <v>0</v>
      </c>
      <c r="U54">
        <f t="shared" si="40"/>
        <v>0</v>
      </c>
      <c r="V54">
        <f t="shared" si="40"/>
        <v>0</v>
      </c>
      <c r="W54">
        <f t="shared" si="40"/>
        <v>0</v>
      </c>
      <c r="X54">
        <f t="shared" si="40"/>
        <v>0</v>
      </c>
      <c r="Y54">
        <f t="shared" si="40"/>
        <v>0</v>
      </c>
      <c r="Z54">
        <f t="shared" si="40"/>
        <v>2</v>
      </c>
      <c r="AA54">
        <f t="shared" si="40"/>
        <v>0</v>
      </c>
      <c r="AB54">
        <f t="shared" si="40"/>
        <v>0</v>
      </c>
      <c r="AC54">
        <f t="shared" si="40"/>
        <v>0</v>
      </c>
      <c r="AD54">
        <f t="shared" si="40"/>
        <v>0</v>
      </c>
      <c r="AE54">
        <f t="shared" si="40"/>
        <v>0</v>
      </c>
      <c r="AF54">
        <f t="shared" si="40"/>
        <v>0</v>
      </c>
      <c r="AG54">
        <f t="shared" si="40"/>
        <v>0</v>
      </c>
      <c r="AH54">
        <f t="shared" si="40"/>
        <v>0</v>
      </c>
      <c r="AI54">
        <f t="shared" si="40"/>
        <v>0</v>
      </c>
      <c r="AJ54">
        <f t="shared" ref="AJ54:BN54" si="41">AJ7-AI7</f>
        <v>0</v>
      </c>
      <c r="AK54">
        <f t="shared" si="41"/>
        <v>0</v>
      </c>
      <c r="AL54">
        <f t="shared" si="41"/>
        <v>0</v>
      </c>
      <c r="AM54">
        <f t="shared" si="41"/>
        <v>0</v>
      </c>
      <c r="AN54">
        <f t="shared" si="41"/>
        <v>0</v>
      </c>
      <c r="AO54">
        <f t="shared" si="41"/>
        <v>0</v>
      </c>
      <c r="AP54">
        <f t="shared" si="41"/>
        <v>0</v>
      </c>
      <c r="AQ54">
        <f t="shared" si="41"/>
        <v>0</v>
      </c>
      <c r="AR54">
        <f t="shared" si="41"/>
        <v>0</v>
      </c>
      <c r="AS54">
        <f t="shared" si="41"/>
        <v>0</v>
      </c>
      <c r="AT54">
        <f t="shared" si="41"/>
        <v>0</v>
      </c>
      <c r="AU54">
        <f t="shared" si="41"/>
        <v>28</v>
      </c>
      <c r="AV54">
        <f t="shared" si="41"/>
        <v>0</v>
      </c>
      <c r="AW54">
        <f t="shared" si="41"/>
        <v>2</v>
      </c>
      <c r="AX54">
        <f t="shared" si="41"/>
        <v>0</v>
      </c>
      <c r="AY54">
        <f t="shared" si="41"/>
        <v>151</v>
      </c>
      <c r="AZ54">
        <f t="shared" si="41"/>
        <v>0</v>
      </c>
      <c r="BA54">
        <f t="shared" si="41"/>
        <v>10</v>
      </c>
      <c r="BB54">
        <f t="shared" si="41"/>
        <v>324</v>
      </c>
      <c r="BC54">
        <f t="shared" si="41"/>
        <v>0</v>
      </c>
      <c r="BD54">
        <f t="shared" si="41"/>
        <v>13</v>
      </c>
      <c r="BE54">
        <f t="shared" si="41"/>
        <v>498</v>
      </c>
      <c r="BF54">
        <f t="shared" si="41"/>
        <v>53</v>
      </c>
      <c r="BG54">
        <f t="shared" si="41"/>
        <v>26</v>
      </c>
      <c r="BH54">
        <f t="shared" si="41"/>
        <v>481</v>
      </c>
      <c r="BI54">
        <f t="shared" si="41"/>
        <v>537</v>
      </c>
      <c r="BJ54">
        <f t="shared" si="41"/>
        <v>450</v>
      </c>
      <c r="BK54">
        <f t="shared" si="41"/>
        <v>0</v>
      </c>
      <c r="BL54">
        <f t="shared" si="41"/>
        <v>1219</v>
      </c>
      <c r="BM54">
        <f t="shared" si="41"/>
        <v>1573</v>
      </c>
      <c r="BN54">
        <f t="shared" si="41"/>
        <v>1648</v>
      </c>
      <c r="BO54">
        <f t="shared" ref="BO54:DD54" si="42">BO7-BN7</f>
        <v>2342</v>
      </c>
      <c r="BP54">
        <f t="shared" si="42"/>
        <v>2928</v>
      </c>
      <c r="BQ54">
        <f t="shared" si="42"/>
        <v>2424</v>
      </c>
      <c r="BR54">
        <f t="shared" si="42"/>
        <v>2071</v>
      </c>
      <c r="BS54">
        <f t="shared" si="42"/>
        <v>2479</v>
      </c>
      <c r="BT54">
        <f t="shared" si="42"/>
        <v>3388</v>
      </c>
      <c r="BU54">
        <f t="shared" si="42"/>
        <v>4096</v>
      </c>
      <c r="BV54">
        <f t="shared" si="42"/>
        <v>3770</v>
      </c>
      <c r="BW54">
        <f t="shared" si="42"/>
        <v>3706</v>
      </c>
      <c r="BX54">
        <f t="shared" si="42"/>
        <v>3861</v>
      </c>
      <c r="BY54">
        <f t="shared" si="42"/>
        <v>2357</v>
      </c>
      <c r="BZ54">
        <f t="shared" si="42"/>
        <v>2771</v>
      </c>
      <c r="CA54">
        <f t="shared" si="42"/>
        <v>4813</v>
      </c>
      <c r="CB54">
        <f t="shared" si="42"/>
        <v>4144</v>
      </c>
      <c r="CC54">
        <f t="shared" si="42"/>
        <v>3503</v>
      </c>
      <c r="CD54">
        <f t="shared" si="42"/>
        <v>3441</v>
      </c>
      <c r="CE54">
        <f t="shared" si="42"/>
        <v>3282</v>
      </c>
      <c r="CF54">
        <f t="shared" si="42"/>
        <v>2336</v>
      </c>
      <c r="CG54">
        <f t="shared" si="42"/>
        <v>2777</v>
      </c>
      <c r="CH54">
        <f t="shared" si="42"/>
        <v>3349</v>
      </c>
      <c r="CI54">
        <f t="shared" si="42"/>
        <v>3944</v>
      </c>
      <c r="CJ54">
        <f t="shared" si="42"/>
        <v>0</v>
      </c>
      <c r="CK54">
        <f t="shared" si="42"/>
        <v>0</v>
      </c>
      <c r="CL54">
        <f t="shared" si="42"/>
        <v>2560</v>
      </c>
      <c r="CM54">
        <f t="shared" si="42"/>
        <v>3230</v>
      </c>
      <c r="CN54">
        <f t="shared" si="42"/>
        <v>1927</v>
      </c>
      <c r="CO54">
        <f t="shared" si="42"/>
        <v>3401</v>
      </c>
      <c r="CP54">
        <f t="shared" si="42"/>
        <v>3335</v>
      </c>
      <c r="CQ54">
        <f t="shared" si="42"/>
        <v>3105</v>
      </c>
      <c r="CR54">
        <f t="shared" si="42"/>
        <v>3353</v>
      </c>
      <c r="CS54">
        <f t="shared" si="42"/>
        <v>2664</v>
      </c>
      <c r="CT54">
        <f t="shared" si="42"/>
        <v>2503</v>
      </c>
      <c r="CU54">
        <f t="shared" si="42"/>
        <v>1673</v>
      </c>
      <c r="CV54">
        <f t="shared" si="42"/>
        <v>6399</v>
      </c>
      <c r="CW54">
        <f t="shared" si="42"/>
        <v>3103</v>
      </c>
      <c r="CX54">
        <f t="shared" si="42"/>
        <v>0</v>
      </c>
      <c r="CY54">
        <f t="shared" si="42"/>
        <v>5198</v>
      </c>
      <c r="CZ54">
        <f t="shared" si="42"/>
        <v>1654</v>
      </c>
      <c r="DA54">
        <f t="shared" si="42"/>
        <v>2441</v>
      </c>
      <c r="DB54">
        <f t="shared" si="42"/>
        <v>2143</v>
      </c>
      <c r="DC54">
        <f t="shared" si="42"/>
        <v>2516</v>
      </c>
      <c r="DD54">
        <f t="shared" si="42"/>
        <v>2509</v>
      </c>
      <c r="DE54">
        <f t="shared" ref="DE54:DI54" si="43">DE7-DD7</f>
        <v>2637</v>
      </c>
      <c r="DF54">
        <f t="shared" si="43"/>
        <v>2804</v>
      </c>
      <c r="DG54">
        <f t="shared" si="43"/>
        <v>2214</v>
      </c>
      <c r="DH54">
        <f t="shared" si="43"/>
        <v>973</v>
      </c>
      <c r="DI54">
        <f t="shared" si="43"/>
        <v>1841</v>
      </c>
    </row>
    <row r="55" spans="1:113" x14ac:dyDescent="0.35">
      <c r="A55" t="s">
        <v>354</v>
      </c>
      <c r="C55">
        <f t="shared" si="24"/>
        <v>0</v>
      </c>
      <c r="D55">
        <f t="shared" ref="D55:BO55" si="44">D8-C8</f>
        <v>0</v>
      </c>
      <c r="E55">
        <f t="shared" si="44"/>
        <v>0</v>
      </c>
      <c r="F55">
        <f t="shared" si="44"/>
        <v>0</v>
      </c>
      <c r="G55">
        <f t="shared" si="44"/>
        <v>0</v>
      </c>
      <c r="H55">
        <f t="shared" si="44"/>
        <v>0</v>
      </c>
      <c r="I55">
        <f t="shared" si="44"/>
        <v>0</v>
      </c>
      <c r="J55">
        <f t="shared" si="44"/>
        <v>0</v>
      </c>
      <c r="K55">
        <f t="shared" si="44"/>
        <v>0</v>
      </c>
      <c r="L55">
        <f t="shared" si="44"/>
        <v>0</v>
      </c>
      <c r="M55">
        <f t="shared" si="44"/>
        <v>0</v>
      </c>
      <c r="N55">
        <f t="shared" si="44"/>
        <v>0</v>
      </c>
      <c r="O55">
        <f t="shared" si="44"/>
        <v>0</v>
      </c>
      <c r="P55">
        <f t="shared" si="44"/>
        <v>0</v>
      </c>
      <c r="Q55">
        <f t="shared" si="44"/>
        <v>0</v>
      </c>
      <c r="R55">
        <f t="shared" si="44"/>
        <v>0</v>
      </c>
      <c r="S55">
        <f t="shared" si="44"/>
        <v>0</v>
      </c>
      <c r="T55">
        <f t="shared" si="44"/>
        <v>0</v>
      </c>
      <c r="U55">
        <f t="shared" si="44"/>
        <v>0</v>
      </c>
      <c r="V55">
        <f t="shared" si="44"/>
        <v>0</v>
      </c>
      <c r="W55">
        <f t="shared" si="44"/>
        <v>2</v>
      </c>
      <c r="X55">
        <f t="shared" si="44"/>
        <v>0</v>
      </c>
      <c r="Y55">
        <f t="shared" si="44"/>
        <v>0</v>
      </c>
      <c r="Z55">
        <f t="shared" si="44"/>
        <v>0</v>
      </c>
      <c r="AA55">
        <f t="shared" si="44"/>
        <v>0</v>
      </c>
      <c r="AB55">
        <f t="shared" si="44"/>
        <v>0</v>
      </c>
      <c r="AC55">
        <f t="shared" si="44"/>
        <v>0</v>
      </c>
      <c r="AD55">
        <f t="shared" si="44"/>
        <v>0</v>
      </c>
      <c r="AE55">
        <f t="shared" si="44"/>
        <v>0</v>
      </c>
      <c r="AF55">
        <f t="shared" si="44"/>
        <v>0</v>
      </c>
      <c r="AG55">
        <f t="shared" si="44"/>
        <v>0</v>
      </c>
      <c r="AH55">
        <f t="shared" si="44"/>
        <v>0</v>
      </c>
      <c r="AI55">
        <f t="shared" si="44"/>
        <v>0</v>
      </c>
      <c r="AJ55">
        <f t="shared" si="44"/>
        <v>0</v>
      </c>
      <c r="AK55">
        <f t="shared" si="44"/>
        <v>0</v>
      </c>
      <c r="AL55">
        <f t="shared" si="44"/>
        <v>0</v>
      </c>
      <c r="AM55">
        <f t="shared" si="44"/>
        <v>0</v>
      </c>
      <c r="AN55">
        <f t="shared" si="44"/>
        <v>0</v>
      </c>
      <c r="AO55">
        <f t="shared" si="44"/>
        <v>0</v>
      </c>
      <c r="AP55">
        <f t="shared" si="44"/>
        <v>0</v>
      </c>
      <c r="AQ55">
        <f t="shared" si="44"/>
        <v>0</v>
      </c>
      <c r="AR55">
        <f t="shared" si="44"/>
        <v>0</v>
      </c>
      <c r="AS55">
        <f t="shared" si="44"/>
        <v>0</v>
      </c>
      <c r="AT55">
        <f t="shared" si="44"/>
        <v>0</v>
      </c>
      <c r="AU55">
        <f t="shared" si="44"/>
        <v>0</v>
      </c>
      <c r="AV55">
        <f t="shared" si="44"/>
        <v>1</v>
      </c>
      <c r="AW55">
        <f t="shared" si="44"/>
        <v>0</v>
      </c>
      <c r="AX55">
        <f t="shared" si="44"/>
        <v>0</v>
      </c>
      <c r="AY55">
        <f t="shared" si="44"/>
        <v>0</v>
      </c>
      <c r="AZ55">
        <f t="shared" si="44"/>
        <v>0</v>
      </c>
      <c r="BA55">
        <f t="shared" si="44"/>
        <v>0</v>
      </c>
      <c r="BB55">
        <f t="shared" si="44"/>
        <v>5</v>
      </c>
      <c r="BC55">
        <f t="shared" si="44"/>
        <v>0</v>
      </c>
      <c r="BD55">
        <f t="shared" si="44"/>
        <v>0</v>
      </c>
      <c r="BE55">
        <f t="shared" si="44"/>
        <v>0</v>
      </c>
      <c r="BF55">
        <f t="shared" si="44"/>
        <v>0</v>
      </c>
      <c r="BG55">
        <f t="shared" si="44"/>
        <v>1</v>
      </c>
      <c r="BH55">
        <f t="shared" si="44"/>
        <v>0</v>
      </c>
      <c r="BI55">
        <f t="shared" si="44"/>
        <v>3</v>
      </c>
      <c r="BJ55">
        <f t="shared" si="44"/>
        <v>4</v>
      </c>
      <c r="BK55">
        <f t="shared" si="44"/>
        <v>0</v>
      </c>
      <c r="BL55">
        <f t="shared" si="44"/>
        <v>6</v>
      </c>
      <c r="BM55">
        <f t="shared" si="44"/>
        <v>7</v>
      </c>
      <c r="BN55">
        <f t="shared" si="44"/>
        <v>9</v>
      </c>
      <c r="BO55">
        <f t="shared" si="44"/>
        <v>7</v>
      </c>
      <c r="BP55">
        <f t="shared" ref="BP55:DI55" si="45">BP8-BO8</f>
        <v>4</v>
      </c>
      <c r="BQ55">
        <f t="shared" si="45"/>
        <v>15</v>
      </c>
      <c r="BR55">
        <f t="shared" si="45"/>
        <v>2</v>
      </c>
      <c r="BS55">
        <f t="shared" si="45"/>
        <v>55</v>
      </c>
      <c r="BT55">
        <f t="shared" si="45"/>
        <v>69</v>
      </c>
      <c r="BU55">
        <f t="shared" si="45"/>
        <v>45</v>
      </c>
      <c r="BV55">
        <f t="shared" si="45"/>
        <v>46</v>
      </c>
      <c r="BW55">
        <f t="shared" si="45"/>
        <v>52</v>
      </c>
      <c r="BX55">
        <f t="shared" si="45"/>
        <v>22</v>
      </c>
      <c r="BY55">
        <f t="shared" si="45"/>
        <v>51</v>
      </c>
      <c r="BZ55">
        <f t="shared" si="45"/>
        <v>88</v>
      </c>
      <c r="CA55">
        <f t="shared" si="45"/>
        <v>86</v>
      </c>
      <c r="CB55">
        <f t="shared" si="45"/>
        <v>118</v>
      </c>
      <c r="CC55">
        <f t="shared" si="45"/>
        <v>97</v>
      </c>
      <c r="CD55">
        <f t="shared" si="45"/>
        <v>250</v>
      </c>
      <c r="CE55">
        <f t="shared" si="45"/>
        <v>246</v>
      </c>
      <c r="CF55">
        <f t="shared" si="45"/>
        <v>179</v>
      </c>
      <c r="CG55">
        <f t="shared" si="45"/>
        <v>224</v>
      </c>
      <c r="CH55">
        <f t="shared" si="45"/>
        <v>292</v>
      </c>
      <c r="CI55">
        <f t="shared" si="45"/>
        <v>318</v>
      </c>
      <c r="CJ55">
        <f t="shared" si="45"/>
        <v>286</v>
      </c>
      <c r="CK55">
        <f t="shared" si="45"/>
        <v>467</v>
      </c>
      <c r="CL55">
        <f t="shared" si="45"/>
        <v>234</v>
      </c>
      <c r="CM55">
        <f t="shared" si="45"/>
        <v>155</v>
      </c>
      <c r="CN55">
        <f t="shared" si="45"/>
        <v>427</v>
      </c>
      <c r="CO55">
        <f t="shared" si="45"/>
        <v>547</v>
      </c>
      <c r="CP55">
        <f t="shared" si="45"/>
        <v>471</v>
      </c>
      <c r="CQ55">
        <f t="shared" si="45"/>
        <v>677</v>
      </c>
      <c r="CR55">
        <f t="shared" si="45"/>
        <v>682</v>
      </c>
      <c r="CS55">
        <f t="shared" si="45"/>
        <v>517</v>
      </c>
      <c r="CT55">
        <f t="shared" si="45"/>
        <v>579</v>
      </c>
      <c r="CU55">
        <f t="shared" si="45"/>
        <v>1110</v>
      </c>
      <c r="CV55">
        <f t="shared" si="45"/>
        <v>1830</v>
      </c>
      <c r="CW55">
        <f t="shared" si="45"/>
        <v>1333</v>
      </c>
      <c r="CX55">
        <f t="shared" si="45"/>
        <v>1601</v>
      </c>
      <c r="CY55">
        <f t="shared" si="45"/>
        <v>1793</v>
      </c>
      <c r="CZ55">
        <f t="shared" si="45"/>
        <v>1626</v>
      </c>
      <c r="DA55">
        <f t="shared" si="45"/>
        <v>1456</v>
      </c>
      <c r="DB55">
        <f t="shared" si="45"/>
        <v>1770</v>
      </c>
      <c r="DC55">
        <f t="shared" si="45"/>
        <v>1462</v>
      </c>
      <c r="DD55">
        <f t="shared" si="45"/>
        <v>2476</v>
      </c>
      <c r="DE55">
        <f t="shared" si="45"/>
        <v>2805</v>
      </c>
      <c r="DF55">
        <f t="shared" si="45"/>
        <v>5308</v>
      </c>
      <c r="DG55">
        <f t="shared" si="45"/>
        <v>2390</v>
      </c>
      <c r="DH55">
        <f t="shared" si="45"/>
        <v>5495</v>
      </c>
      <c r="DI55">
        <f t="shared" si="45"/>
        <v>3711</v>
      </c>
    </row>
    <row r="56" spans="1:113" x14ac:dyDescent="0.35">
      <c r="A56" t="s">
        <v>301</v>
      </c>
      <c r="C56">
        <f t="shared" ref="C56" si="46">C9-B9</f>
        <v>0</v>
      </c>
      <c r="D56">
        <f t="shared" ref="D56:U56" si="47">D9-C9</f>
        <v>0</v>
      </c>
      <c r="E56">
        <f t="shared" si="47"/>
        <v>0</v>
      </c>
      <c r="F56">
        <f t="shared" si="47"/>
        <v>0</v>
      </c>
      <c r="G56">
        <f t="shared" si="47"/>
        <v>0</v>
      </c>
      <c r="H56">
        <f t="shared" si="47"/>
        <v>0</v>
      </c>
      <c r="I56">
        <f t="shared" si="47"/>
        <v>0</v>
      </c>
      <c r="J56">
        <f t="shared" si="47"/>
        <v>0</v>
      </c>
      <c r="K56">
        <f t="shared" si="47"/>
        <v>0</v>
      </c>
      <c r="L56">
        <f t="shared" si="47"/>
        <v>0</v>
      </c>
      <c r="M56">
        <f t="shared" si="47"/>
        <v>0</v>
      </c>
      <c r="N56">
        <f t="shared" si="47"/>
        <v>0</v>
      </c>
      <c r="O56">
        <f t="shared" si="47"/>
        <v>0</v>
      </c>
      <c r="P56">
        <f t="shared" si="47"/>
        <v>0</v>
      </c>
      <c r="Q56">
        <f t="shared" si="47"/>
        <v>0</v>
      </c>
      <c r="R56">
        <f t="shared" si="47"/>
        <v>0</v>
      </c>
      <c r="S56">
        <f t="shared" si="47"/>
        <v>0</v>
      </c>
      <c r="T56">
        <f t="shared" si="47"/>
        <v>3</v>
      </c>
      <c r="U56">
        <f t="shared" si="47"/>
        <v>0</v>
      </c>
      <c r="V56">
        <f t="shared" ref="V56:BN56" si="48">V9-U9</f>
        <v>0</v>
      </c>
      <c r="W56">
        <f t="shared" si="48"/>
        <v>0</v>
      </c>
      <c r="X56">
        <f t="shared" si="48"/>
        <v>0</v>
      </c>
      <c r="Y56">
        <f t="shared" si="48"/>
        <v>0</v>
      </c>
      <c r="Z56">
        <f t="shared" si="48"/>
        <v>0</v>
      </c>
      <c r="AA56">
        <f t="shared" si="48"/>
        <v>0</v>
      </c>
      <c r="AB56">
        <f t="shared" si="48"/>
        <v>0</v>
      </c>
      <c r="AC56">
        <f t="shared" si="48"/>
        <v>0</v>
      </c>
      <c r="AD56">
        <f t="shared" si="48"/>
        <v>0</v>
      </c>
      <c r="AE56">
        <f t="shared" si="48"/>
        <v>0</v>
      </c>
      <c r="AF56">
        <f t="shared" si="48"/>
        <v>2</v>
      </c>
      <c r="AG56">
        <f t="shared" si="48"/>
        <v>0</v>
      </c>
      <c r="AH56">
        <f t="shared" si="48"/>
        <v>0</v>
      </c>
      <c r="AI56">
        <f t="shared" si="48"/>
        <v>0</v>
      </c>
      <c r="AJ56">
        <f t="shared" si="48"/>
        <v>1</v>
      </c>
      <c r="AK56">
        <f t="shared" si="48"/>
        <v>0</v>
      </c>
      <c r="AL56">
        <f t="shared" si="48"/>
        <v>0</v>
      </c>
      <c r="AM56">
        <f t="shared" si="48"/>
        <v>1</v>
      </c>
      <c r="AN56">
        <f t="shared" si="48"/>
        <v>0</v>
      </c>
      <c r="AO56">
        <f t="shared" si="48"/>
        <v>0</v>
      </c>
      <c r="AP56">
        <f t="shared" si="48"/>
        <v>0</v>
      </c>
      <c r="AQ56">
        <f t="shared" si="48"/>
        <v>0</v>
      </c>
      <c r="AR56">
        <f t="shared" si="48"/>
        <v>0</v>
      </c>
      <c r="AS56">
        <f t="shared" si="48"/>
        <v>0</v>
      </c>
      <c r="AT56">
        <f t="shared" si="48"/>
        <v>0</v>
      </c>
      <c r="AU56">
        <f t="shared" si="48"/>
        <v>0</v>
      </c>
      <c r="AV56">
        <f t="shared" si="48"/>
        <v>0</v>
      </c>
      <c r="AW56">
        <f t="shared" si="48"/>
        <v>0</v>
      </c>
      <c r="AX56">
        <f t="shared" si="48"/>
        <v>1</v>
      </c>
      <c r="AY56">
        <f t="shared" si="48"/>
        <v>0</v>
      </c>
      <c r="AZ56">
        <f t="shared" si="48"/>
        <v>4</v>
      </c>
      <c r="BA56">
        <f t="shared" si="48"/>
        <v>0</v>
      </c>
      <c r="BB56">
        <f t="shared" si="48"/>
        <v>0</v>
      </c>
      <c r="BC56">
        <f t="shared" si="48"/>
        <v>0</v>
      </c>
      <c r="BD56">
        <f t="shared" si="48"/>
        <v>5</v>
      </c>
      <c r="BE56">
        <f t="shared" si="48"/>
        <v>0</v>
      </c>
      <c r="BF56">
        <f t="shared" si="48"/>
        <v>88</v>
      </c>
      <c r="BG56">
        <f t="shared" si="48"/>
        <v>16</v>
      </c>
      <c r="BH56">
        <f t="shared" si="48"/>
        <v>26</v>
      </c>
      <c r="BI56">
        <f t="shared" si="48"/>
        <v>29</v>
      </c>
      <c r="BJ56">
        <f t="shared" si="48"/>
        <v>2</v>
      </c>
      <c r="BK56">
        <f t="shared" si="48"/>
        <v>0</v>
      </c>
      <c r="BL56">
        <f t="shared" si="48"/>
        <v>170</v>
      </c>
      <c r="BM56">
        <f t="shared" si="48"/>
        <v>13</v>
      </c>
      <c r="BN56">
        <f t="shared" si="48"/>
        <v>320</v>
      </c>
      <c r="BO56">
        <f t="shared" ref="BO56:DI56" si="49">BO9-BN9</f>
        <v>188</v>
      </c>
      <c r="BP56">
        <f t="shared" si="49"/>
        <v>203</v>
      </c>
      <c r="BQ56">
        <f t="shared" si="49"/>
        <v>1593</v>
      </c>
      <c r="BR56">
        <f t="shared" si="49"/>
        <v>2979</v>
      </c>
      <c r="BS56">
        <f t="shared" si="49"/>
        <v>1380</v>
      </c>
      <c r="BT56">
        <f t="shared" si="49"/>
        <v>1450</v>
      </c>
      <c r="BU56">
        <f t="shared" si="49"/>
        <v>527</v>
      </c>
      <c r="BV56">
        <f t="shared" si="49"/>
        <v>706</v>
      </c>
      <c r="BW56">
        <f t="shared" si="49"/>
        <v>4945</v>
      </c>
      <c r="BX56">
        <f t="shared" si="49"/>
        <v>2796</v>
      </c>
      <c r="BY56">
        <f t="shared" si="49"/>
        <v>2133</v>
      </c>
      <c r="BZ56">
        <f t="shared" si="49"/>
        <v>2182</v>
      </c>
      <c r="CA56">
        <f t="shared" si="49"/>
        <v>1796</v>
      </c>
      <c r="CB56">
        <f t="shared" si="49"/>
        <v>1851</v>
      </c>
      <c r="CC56">
        <f t="shared" si="49"/>
        <v>3380</v>
      </c>
      <c r="CD56">
        <f t="shared" si="49"/>
        <v>2480</v>
      </c>
      <c r="CE56">
        <f t="shared" si="49"/>
        <v>1718</v>
      </c>
      <c r="CF56">
        <f t="shared" si="49"/>
        <v>10494</v>
      </c>
      <c r="CG56">
        <f t="shared" si="49"/>
        <v>4281</v>
      </c>
      <c r="CH56">
        <f t="shared" si="49"/>
        <v>4333</v>
      </c>
      <c r="CI56">
        <f t="shared" si="49"/>
        <v>2607</v>
      </c>
      <c r="CJ56">
        <f t="shared" si="49"/>
        <v>3842</v>
      </c>
      <c r="CK56">
        <f t="shared" si="49"/>
        <v>6295</v>
      </c>
      <c r="CL56">
        <f t="shared" si="49"/>
        <v>5497</v>
      </c>
      <c r="CM56">
        <f t="shared" si="49"/>
        <v>1992</v>
      </c>
      <c r="CN56">
        <f t="shared" si="49"/>
        <v>2875</v>
      </c>
      <c r="CO56">
        <f t="shared" si="49"/>
        <v>2162</v>
      </c>
      <c r="CP56">
        <f t="shared" si="49"/>
        <v>2837</v>
      </c>
      <c r="CQ56">
        <f t="shared" si="49"/>
        <v>18876</v>
      </c>
      <c r="CR56">
        <f t="shared" si="49"/>
        <v>1293</v>
      </c>
      <c r="CS56">
        <f t="shared" si="49"/>
        <v>6616</v>
      </c>
      <c r="CT56">
        <f t="shared" si="49"/>
        <v>4436</v>
      </c>
      <c r="CU56">
        <f t="shared" si="49"/>
        <v>4512</v>
      </c>
      <c r="CV56">
        <f t="shared" si="49"/>
        <v>4784</v>
      </c>
      <c r="CW56">
        <f t="shared" si="49"/>
        <v>33227</v>
      </c>
      <c r="CX56">
        <f t="shared" si="49"/>
        <v>10068</v>
      </c>
      <c r="CY56">
        <f t="shared" si="49"/>
        <v>11367</v>
      </c>
      <c r="CZ56">
        <f t="shared" si="49"/>
        <v>4770</v>
      </c>
      <c r="DA56">
        <f t="shared" si="49"/>
        <v>7028</v>
      </c>
      <c r="DB56">
        <f t="shared" si="49"/>
        <v>2611</v>
      </c>
      <c r="DC56">
        <f t="shared" si="49"/>
        <v>119</v>
      </c>
      <c r="DD56">
        <f t="shared" si="49"/>
        <v>5126</v>
      </c>
      <c r="DE56">
        <f t="shared" si="49"/>
        <v>3957</v>
      </c>
      <c r="DF56">
        <f t="shared" si="49"/>
        <v>13541</v>
      </c>
      <c r="DG56">
        <f t="shared" si="49"/>
        <v>3635</v>
      </c>
      <c r="DH56">
        <f t="shared" si="49"/>
        <v>16564</v>
      </c>
      <c r="DI56">
        <f t="shared" si="49"/>
        <v>-2446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I58"/>
  <sheetViews>
    <sheetView topLeftCell="A25" zoomScale="80" zoomScaleNormal="80" workbookViewId="0">
      <selection activeCell="A30" sqref="A30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13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</row>
    <row r="3" spans="1:113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31798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140659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</row>
    <row r="4" spans="1:113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  <c r="DA4" s="2">
        <f>SUM('time_series_19-covid-Deaths'!DD220:DD226)+SUM('time_series_19-covid-Deaths'!DD252:DD254)+'time_series_19-covid-Deaths'!DD261</f>
        <v>28809</v>
      </c>
      <c r="DB4" s="2">
        <f>SUM('time_series_19-covid-Deaths'!DE220:DE226)+SUM('time_series_19-covid-Deaths'!DE252:DE254)+'time_series_19-covid-Deaths'!DE261</f>
        <v>29501</v>
      </c>
      <c r="DC4" s="2">
        <f>SUM('time_series_19-covid-Deaths'!DF220:DF226)+SUM('time_series_19-covid-Deaths'!DF252:DF254)+'time_series_19-covid-Deaths'!DF261</f>
        <v>30150</v>
      </c>
      <c r="DD4" s="2">
        <f>SUM('time_series_19-covid-Deaths'!DG220:DG226)+SUM('time_series_19-covid-Deaths'!DG252:DG254)+'time_series_19-covid-Deaths'!DG261</f>
        <v>30689</v>
      </c>
      <c r="DE4" s="2">
        <f>SUM('time_series_19-covid-Deaths'!DH220:DH226)+SUM('time_series_19-covid-Deaths'!DH252:DH254)+'time_series_19-covid-Deaths'!DH261</f>
        <v>31316</v>
      </c>
      <c r="DF4" s="2">
        <f>SUM('time_series_19-covid-Deaths'!DI220:DI226)+SUM('time_series_19-covid-Deaths'!DI252:DI254)+'time_series_19-covid-Deaths'!DI261</f>
        <v>31662</v>
      </c>
      <c r="DG4" s="2">
        <f>SUM('time_series_19-covid-Deaths'!DJ220:DJ226)+SUM('time_series_19-covid-Deaths'!DJ252:DJ254)+'time_series_19-covid-Deaths'!DJ261</f>
        <v>31930</v>
      </c>
      <c r="DH4" s="2">
        <f>SUM('time_series_19-covid-Deaths'!DK220:DK226)+SUM('time_series_19-covid-Deaths'!DK252:DK254)+'time_series_19-covid-Deaths'!DK261</f>
        <v>32141</v>
      </c>
      <c r="DI4" s="2">
        <f>SUM('time_series_19-covid-Deaths'!DL220:DL226)+SUM('time_series_19-covid-Deaths'!DL252:DL254)+'time_series_19-covid-Deaths'!DL261</f>
        <v>32769</v>
      </c>
    </row>
    <row r="5" spans="1:113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</row>
    <row r="6" spans="1:113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</row>
    <row r="7" spans="1:113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</row>
    <row r="8" spans="1:113" x14ac:dyDescent="0.35">
      <c r="A8" s="4" t="s">
        <v>353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</row>
    <row r="9" spans="1:113" x14ac:dyDescent="0.35">
      <c r="A9" s="4" t="s">
        <v>301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</row>
    <row r="10" spans="1:113" x14ac:dyDescent="0.35">
      <c r="A10" s="4"/>
    </row>
    <row r="51" spans="1:113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:DH51" si="23">DG2</f>
        <v>44109</v>
      </c>
      <c r="DH51" s="1">
        <f t="shared" si="23"/>
        <v>44140</v>
      </c>
      <c r="DI51" s="1">
        <f t="shared" ref="DI51" si="24">DI2</f>
        <v>44170</v>
      </c>
    </row>
    <row r="52" spans="1:113" x14ac:dyDescent="0.35">
      <c r="A52" s="9" t="s">
        <v>252</v>
      </c>
      <c r="C52">
        <f t="shared" ref="C52:C57" si="25">C3-B3</f>
        <v>1</v>
      </c>
      <c r="D52">
        <f t="shared" ref="D52:DI52" si="26">D3-C3</f>
        <v>8</v>
      </c>
      <c r="E52">
        <f t="shared" si="26"/>
        <v>16</v>
      </c>
      <c r="F52">
        <f t="shared" si="26"/>
        <v>14</v>
      </c>
      <c r="G52">
        <f t="shared" si="26"/>
        <v>26</v>
      </c>
      <c r="H52">
        <f t="shared" si="26"/>
        <v>49</v>
      </c>
      <c r="I52">
        <f t="shared" si="26"/>
        <v>2</v>
      </c>
      <c r="J52">
        <f t="shared" si="26"/>
        <v>38</v>
      </c>
      <c r="K52">
        <f t="shared" si="26"/>
        <v>42</v>
      </c>
      <c r="L52">
        <f t="shared" si="26"/>
        <v>46</v>
      </c>
      <c r="M52">
        <f t="shared" si="26"/>
        <v>103</v>
      </c>
      <c r="N52">
        <f t="shared" si="26"/>
        <v>64</v>
      </c>
      <c r="O52">
        <f t="shared" si="26"/>
        <v>66</v>
      </c>
      <c r="P52">
        <f t="shared" si="26"/>
        <v>72</v>
      </c>
      <c r="Q52">
        <f t="shared" si="26"/>
        <v>70</v>
      </c>
      <c r="R52">
        <f t="shared" si="26"/>
        <v>85</v>
      </c>
      <c r="S52">
        <f t="shared" si="26"/>
        <v>87</v>
      </c>
      <c r="T52">
        <f t="shared" si="26"/>
        <v>100</v>
      </c>
      <c r="U52">
        <f t="shared" si="26"/>
        <v>107</v>
      </c>
      <c r="V52">
        <f t="shared" si="26"/>
        <v>100</v>
      </c>
      <c r="W52">
        <f t="shared" si="26"/>
        <v>5</v>
      </c>
      <c r="X52">
        <f t="shared" si="26"/>
        <v>253</v>
      </c>
      <c r="Y52">
        <f t="shared" si="26"/>
        <v>152</v>
      </c>
      <c r="Z52">
        <f t="shared" si="26"/>
        <v>143</v>
      </c>
      <c r="AA52">
        <f t="shared" si="26"/>
        <v>104</v>
      </c>
      <c r="AB52">
        <f t="shared" si="26"/>
        <v>98</v>
      </c>
      <c r="AC52">
        <f t="shared" si="26"/>
        <v>139</v>
      </c>
      <c r="AD52">
        <f t="shared" si="26"/>
        <v>115</v>
      </c>
      <c r="AE52">
        <f t="shared" si="26"/>
        <v>125</v>
      </c>
      <c r="AF52">
        <f t="shared" si="26"/>
        <v>4</v>
      </c>
      <c r="AG52">
        <f t="shared" si="26"/>
        <v>207</v>
      </c>
      <c r="AH52">
        <f t="shared" si="26"/>
        <v>11</v>
      </c>
      <c r="AI52">
        <f t="shared" si="26"/>
        <v>160</v>
      </c>
      <c r="AJ52">
        <f t="shared" si="26"/>
        <v>79</v>
      </c>
      <c r="AK52">
        <f t="shared" si="26"/>
        <v>62</v>
      </c>
      <c r="AL52">
        <f t="shared" si="26"/>
        <v>44</v>
      </c>
      <c r="AM52">
        <f t="shared" si="26"/>
        <v>58</v>
      </c>
      <c r="AN52">
        <f t="shared" si="26"/>
        <v>69</v>
      </c>
      <c r="AO52">
        <f t="shared" si="26"/>
        <v>55</v>
      </c>
      <c r="AP52">
        <f t="shared" si="26"/>
        <v>89</v>
      </c>
      <c r="AQ52">
        <f t="shared" si="26"/>
        <v>75</v>
      </c>
      <c r="AR52">
        <f t="shared" si="26"/>
        <v>94</v>
      </c>
      <c r="AS52">
        <f t="shared" si="26"/>
        <v>93</v>
      </c>
      <c r="AT52">
        <f t="shared" si="26"/>
        <v>112</v>
      </c>
      <c r="AU52">
        <f t="shared" si="26"/>
        <v>99</v>
      </c>
      <c r="AV52">
        <f t="shared" si="26"/>
        <v>243</v>
      </c>
      <c r="AW52">
        <f t="shared" si="26"/>
        <v>186</v>
      </c>
      <c r="AX52">
        <f t="shared" si="26"/>
        <v>276</v>
      </c>
      <c r="AY52">
        <f t="shared" si="26"/>
        <v>351</v>
      </c>
      <c r="AZ52">
        <f t="shared" si="26"/>
        <v>108</v>
      </c>
      <c r="BA52">
        <f t="shared" si="26"/>
        <v>686</v>
      </c>
      <c r="BB52">
        <f t="shared" si="26"/>
        <v>422</v>
      </c>
      <c r="BC52">
        <f t="shared" si="26"/>
        <v>642</v>
      </c>
      <c r="BD52">
        <f t="shared" si="26"/>
        <v>678</v>
      </c>
      <c r="BE52">
        <f t="shared" si="26"/>
        <v>806</v>
      </c>
      <c r="BF52">
        <f t="shared" si="26"/>
        <v>867</v>
      </c>
      <c r="BG52">
        <f t="shared" si="26"/>
        <v>1123</v>
      </c>
      <c r="BH52">
        <f t="shared" si="26"/>
        <v>1476</v>
      </c>
      <c r="BI52">
        <f t="shared" si="26"/>
        <v>1703</v>
      </c>
      <c r="BJ52">
        <f t="shared" si="26"/>
        <v>1700</v>
      </c>
      <c r="BK52">
        <f t="shared" si="26"/>
        <v>1934</v>
      </c>
      <c r="BL52">
        <f t="shared" si="26"/>
        <v>2255</v>
      </c>
      <c r="BM52">
        <f t="shared" si="26"/>
        <v>2771</v>
      </c>
      <c r="BN52">
        <f t="shared" si="26"/>
        <v>3003</v>
      </c>
      <c r="BO52">
        <f t="shared" si="26"/>
        <v>3500</v>
      </c>
      <c r="BP52">
        <f t="shared" si="26"/>
        <v>3510</v>
      </c>
      <c r="BQ52">
        <f t="shared" si="26"/>
        <v>3525</v>
      </c>
      <c r="BR52">
        <f t="shared" si="26"/>
        <v>4116</v>
      </c>
      <c r="BS52">
        <f t="shared" si="26"/>
        <v>4799</v>
      </c>
      <c r="BT52">
        <f t="shared" si="26"/>
        <v>5437</v>
      </c>
      <c r="BU52">
        <f t="shared" si="26"/>
        <v>6142</v>
      </c>
      <c r="BV52">
        <f t="shared" si="26"/>
        <v>5995</v>
      </c>
      <c r="BW52">
        <f t="shared" si="26"/>
        <v>6169</v>
      </c>
      <c r="BX52">
        <f t="shared" si="26"/>
        <v>5096</v>
      </c>
      <c r="BY52">
        <f t="shared" si="26"/>
        <v>5690</v>
      </c>
      <c r="BZ52">
        <f t="shared" si="26"/>
        <v>7895</v>
      </c>
      <c r="CA52">
        <f t="shared" si="26"/>
        <v>6692</v>
      </c>
      <c r="CB52">
        <f t="shared" si="26"/>
        <v>7528</v>
      </c>
      <c r="CC52">
        <f t="shared" si="26"/>
        <v>7231</v>
      </c>
      <c r="CD52">
        <f t="shared" si="26"/>
        <v>6033</v>
      </c>
      <c r="CE52">
        <f t="shared" si="26"/>
        <v>5707</v>
      </c>
      <c r="CF52">
        <f t="shared" si="26"/>
        <v>5708</v>
      </c>
      <c r="CG52">
        <f t="shared" si="26"/>
        <v>6878</v>
      </c>
      <c r="CH52">
        <f t="shared" si="26"/>
        <v>8220</v>
      </c>
      <c r="CI52">
        <f t="shared" si="26"/>
        <v>7287</v>
      </c>
      <c r="CJ52">
        <f t="shared" si="26"/>
        <v>8858</v>
      </c>
      <c r="CK52">
        <f t="shared" si="26"/>
        <v>6410</v>
      </c>
      <c r="CL52">
        <f t="shared" si="26"/>
        <v>4558</v>
      </c>
      <c r="CM52">
        <f t="shared" si="26"/>
        <v>5325</v>
      </c>
      <c r="CN52">
        <f t="shared" si="26"/>
        <v>7139</v>
      </c>
      <c r="CO52">
        <f t="shared" si="26"/>
        <v>6676</v>
      </c>
      <c r="CP52">
        <f t="shared" si="26"/>
        <v>6753</v>
      </c>
      <c r="CQ52">
        <f t="shared" si="26"/>
        <v>6332</v>
      </c>
      <c r="CR52">
        <f t="shared" si="26"/>
        <v>6190</v>
      </c>
      <c r="CS52">
        <f t="shared" si="26"/>
        <v>3713</v>
      </c>
      <c r="CT52">
        <f t="shared" si="26"/>
        <v>4544</v>
      </c>
      <c r="CU52">
        <f t="shared" si="26"/>
        <v>6357</v>
      </c>
      <c r="CV52">
        <f t="shared" si="26"/>
        <v>6864</v>
      </c>
      <c r="CW52">
        <f t="shared" si="26"/>
        <v>5695</v>
      </c>
      <c r="CX52">
        <f t="shared" si="26"/>
        <v>5259</v>
      </c>
      <c r="CY52">
        <f t="shared" si="26"/>
        <v>5194</v>
      </c>
      <c r="CZ52">
        <f t="shared" si="26"/>
        <v>3657</v>
      </c>
      <c r="DA52">
        <f t="shared" si="26"/>
        <v>4067</v>
      </c>
      <c r="DB52">
        <f t="shared" si="26"/>
        <v>5702</v>
      </c>
      <c r="DC52">
        <f t="shared" si="26"/>
        <v>6616</v>
      </c>
      <c r="DD52">
        <f t="shared" si="26"/>
        <v>5712</v>
      </c>
      <c r="DE52">
        <f t="shared" si="26"/>
        <v>5331</v>
      </c>
      <c r="DF52">
        <f t="shared" si="26"/>
        <v>4413</v>
      </c>
      <c r="DG52">
        <f t="shared" si="26"/>
        <v>3398</v>
      </c>
      <c r="DH52">
        <f t="shared" si="26"/>
        <v>3621</v>
      </c>
      <c r="DI52">
        <f t="shared" si="26"/>
        <v>5612</v>
      </c>
    </row>
    <row r="53" spans="1:113" x14ac:dyDescent="0.35">
      <c r="A53" s="4" t="s">
        <v>324</v>
      </c>
      <c r="C53">
        <f t="shared" si="25"/>
        <v>0</v>
      </c>
      <c r="D53">
        <f t="shared" ref="D53:DI53" si="27">D4-C4</f>
        <v>0</v>
      </c>
      <c r="E53">
        <f t="shared" si="27"/>
        <v>0</v>
      </c>
      <c r="F53">
        <f t="shared" si="27"/>
        <v>0</v>
      </c>
      <c r="G53">
        <f t="shared" si="27"/>
        <v>0</v>
      </c>
      <c r="H53">
        <f t="shared" si="27"/>
        <v>0</v>
      </c>
      <c r="I53">
        <f t="shared" si="27"/>
        <v>0</v>
      </c>
      <c r="J53">
        <f t="shared" si="27"/>
        <v>0</v>
      </c>
      <c r="K53">
        <f t="shared" si="27"/>
        <v>0</v>
      </c>
      <c r="L53">
        <f t="shared" si="27"/>
        <v>0</v>
      </c>
      <c r="M53">
        <f t="shared" si="27"/>
        <v>0</v>
      </c>
      <c r="N53">
        <f t="shared" si="27"/>
        <v>0</v>
      </c>
      <c r="O53">
        <f t="shared" si="27"/>
        <v>0</v>
      </c>
      <c r="P53">
        <f t="shared" si="27"/>
        <v>0</v>
      </c>
      <c r="Q53">
        <f t="shared" si="27"/>
        <v>0</v>
      </c>
      <c r="R53">
        <f t="shared" si="27"/>
        <v>0</v>
      </c>
      <c r="S53">
        <f t="shared" si="27"/>
        <v>0</v>
      </c>
      <c r="T53">
        <f t="shared" si="27"/>
        <v>0</v>
      </c>
      <c r="U53">
        <f t="shared" si="27"/>
        <v>0</v>
      </c>
      <c r="V53">
        <f t="shared" si="27"/>
        <v>0</v>
      </c>
      <c r="W53">
        <f t="shared" si="27"/>
        <v>0</v>
      </c>
      <c r="X53">
        <f t="shared" si="27"/>
        <v>0</v>
      </c>
      <c r="Y53">
        <f t="shared" si="27"/>
        <v>0</v>
      </c>
      <c r="Z53">
        <f t="shared" si="27"/>
        <v>0</v>
      </c>
      <c r="AA53">
        <f t="shared" si="27"/>
        <v>0</v>
      </c>
      <c r="AB53">
        <f t="shared" si="27"/>
        <v>0</v>
      </c>
      <c r="AC53">
        <f t="shared" si="27"/>
        <v>0</v>
      </c>
      <c r="AD53">
        <f t="shared" si="27"/>
        <v>0</v>
      </c>
      <c r="AE53">
        <f t="shared" si="27"/>
        <v>0</v>
      </c>
      <c r="AF53">
        <f t="shared" si="27"/>
        <v>0</v>
      </c>
      <c r="AG53">
        <f t="shared" si="27"/>
        <v>0</v>
      </c>
      <c r="AH53">
        <f t="shared" si="27"/>
        <v>0</v>
      </c>
      <c r="AI53">
        <f t="shared" si="27"/>
        <v>0</v>
      </c>
      <c r="AJ53">
        <f t="shared" si="27"/>
        <v>0</v>
      </c>
      <c r="AK53">
        <f t="shared" si="27"/>
        <v>0</v>
      </c>
      <c r="AL53">
        <f t="shared" si="27"/>
        <v>0</v>
      </c>
      <c r="AM53">
        <f t="shared" si="27"/>
        <v>0</v>
      </c>
      <c r="AN53">
        <f t="shared" si="27"/>
        <v>0</v>
      </c>
      <c r="AO53">
        <f t="shared" si="27"/>
        <v>0</v>
      </c>
      <c r="AP53">
        <f t="shared" si="27"/>
        <v>0</v>
      </c>
      <c r="AQ53">
        <f t="shared" si="27"/>
        <v>0</v>
      </c>
      <c r="AR53">
        <f t="shared" si="27"/>
        <v>0</v>
      </c>
      <c r="AS53">
        <f t="shared" si="27"/>
        <v>0</v>
      </c>
      <c r="AT53">
        <f t="shared" si="27"/>
        <v>1</v>
      </c>
      <c r="AU53">
        <f t="shared" si="27"/>
        <v>1</v>
      </c>
      <c r="AV53">
        <f t="shared" si="27"/>
        <v>0</v>
      </c>
      <c r="AW53">
        <f t="shared" si="27"/>
        <v>1</v>
      </c>
      <c r="AX53">
        <f t="shared" si="27"/>
        <v>4</v>
      </c>
      <c r="AY53">
        <f t="shared" si="27"/>
        <v>0</v>
      </c>
      <c r="AZ53">
        <f t="shared" si="27"/>
        <v>2</v>
      </c>
      <c r="BA53">
        <f t="shared" si="27"/>
        <v>1</v>
      </c>
      <c r="BB53">
        <f t="shared" si="27"/>
        <v>18</v>
      </c>
      <c r="BC53">
        <f t="shared" si="27"/>
        <v>15</v>
      </c>
      <c r="BD53">
        <f t="shared" si="27"/>
        <v>23</v>
      </c>
      <c r="BE53">
        <f t="shared" si="27"/>
        <v>16</v>
      </c>
      <c r="BF53">
        <f t="shared" si="27"/>
        <v>34</v>
      </c>
      <c r="BG53">
        <f t="shared" si="27"/>
        <v>43</v>
      </c>
      <c r="BH53">
        <f t="shared" si="27"/>
        <v>36</v>
      </c>
      <c r="BI53">
        <f t="shared" si="27"/>
        <v>56</v>
      </c>
      <c r="BJ53">
        <f t="shared" si="27"/>
        <v>35</v>
      </c>
      <c r="BK53">
        <f t="shared" si="27"/>
        <v>74</v>
      </c>
      <c r="BL53">
        <f t="shared" si="27"/>
        <v>149</v>
      </c>
      <c r="BM53">
        <f t="shared" si="27"/>
        <v>186</v>
      </c>
      <c r="BN53">
        <f t="shared" si="27"/>
        <v>184</v>
      </c>
      <c r="BO53">
        <f t="shared" si="27"/>
        <v>284</v>
      </c>
      <c r="BP53">
        <f t="shared" si="27"/>
        <v>294</v>
      </c>
      <c r="BQ53">
        <f t="shared" si="27"/>
        <v>215</v>
      </c>
      <c r="BR53">
        <f t="shared" si="27"/>
        <v>374</v>
      </c>
      <c r="BS53">
        <f t="shared" si="27"/>
        <v>383</v>
      </c>
      <c r="BT53">
        <f t="shared" si="27"/>
        <v>671</v>
      </c>
      <c r="BU53">
        <f t="shared" si="27"/>
        <v>652</v>
      </c>
      <c r="BV53">
        <f t="shared" si="27"/>
        <v>715</v>
      </c>
      <c r="BW53">
        <f t="shared" si="27"/>
        <v>761</v>
      </c>
      <c r="BX53">
        <f t="shared" si="27"/>
        <v>646</v>
      </c>
      <c r="BY53">
        <f t="shared" si="27"/>
        <v>571</v>
      </c>
      <c r="BZ53">
        <f t="shared" si="27"/>
        <v>1038</v>
      </c>
      <c r="CA53">
        <f t="shared" si="27"/>
        <v>1036</v>
      </c>
      <c r="CB53">
        <f t="shared" si="27"/>
        <v>1104</v>
      </c>
      <c r="CC53">
        <f t="shared" si="27"/>
        <v>1153</v>
      </c>
      <c r="CD53">
        <f t="shared" si="27"/>
        <v>840</v>
      </c>
      <c r="CE53">
        <f t="shared" si="27"/>
        <v>686</v>
      </c>
      <c r="CF53">
        <f t="shared" si="27"/>
        <v>745</v>
      </c>
      <c r="CG53">
        <f t="shared" si="27"/>
        <v>1048</v>
      </c>
      <c r="CH53">
        <f t="shared" si="27"/>
        <v>846</v>
      </c>
      <c r="CI53">
        <f t="shared" si="27"/>
        <v>1033</v>
      </c>
      <c r="CJ53">
        <f t="shared" si="27"/>
        <v>936</v>
      </c>
      <c r="CK53">
        <f t="shared" si="27"/>
        <v>1118</v>
      </c>
      <c r="CL53">
        <f t="shared" si="27"/>
        <v>499</v>
      </c>
      <c r="CM53">
        <f t="shared" si="27"/>
        <v>565</v>
      </c>
      <c r="CN53">
        <f t="shared" si="27"/>
        <v>1172</v>
      </c>
      <c r="CO53">
        <f t="shared" si="27"/>
        <v>847</v>
      </c>
      <c r="CP53">
        <f t="shared" si="27"/>
        <v>729</v>
      </c>
      <c r="CQ53">
        <f t="shared" si="27"/>
        <v>1013</v>
      </c>
      <c r="CR53">
        <f t="shared" si="27"/>
        <v>844</v>
      </c>
      <c r="CS53">
        <f t="shared" si="27"/>
        <v>420</v>
      </c>
      <c r="CT53">
        <f t="shared" si="27"/>
        <v>341</v>
      </c>
      <c r="CU53">
        <f t="shared" si="27"/>
        <v>911</v>
      </c>
      <c r="CV53">
        <f t="shared" si="27"/>
        <v>797</v>
      </c>
      <c r="CW53">
        <f t="shared" si="27"/>
        <v>676</v>
      </c>
      <c r="CX53">
        <f t="shared" si="27"/>
        <v>741</v>
      </c>
      <c r="CY53">
        <f t="shared" si="27"/>
        <v>622</v>
      </c>
      <c r="CZ53">
        <f t="shared" si="27"/>
        <v>315</v>
      </c>
      <c r="DA53">
        <f t="shared" si="27"/>
        <v>289</v>
      </c>
      <c r="DB53">
        <f t="shared" si="27"/>
        <v>692</v>
      </c>
      <c r="DC53">
        <f t="shared" si="27"/>
        <v>649</v>
      </c>
      <c r="DD53">
        <f t="shared" si="27"/>
        <v>539</v>
      </c>
      <c r="DE53">
        <f t="shared" si="27"/>
        <v>627</v>
      </c>
      <c r="DF53">
        <f t="shared" si="27"/>
        <v>346</v>
      </c>
      <c r="DG53">
        <f t="shared" si="27"/>
        <v>268</v>
      </c>
      <c r="DH53">
        <f t="shared" si="27"/>
        <v>211</v>
      </c>
      <c r="DI53">
        <f t="shared" si="27"/>
        <v>628</v>
      </c>
    </row>
    <row r="54" spans="1:113" x14ac:dyDescent="0.35">
      <c r="A54" s="9" t="s">
        <v>298</v>
      </c>
      <c r="C54">
        <f t="shared" si="25"/>
        <v>0</v>
      </c>
      <c r="D54">
        <f t="shared" ref="D54:DI54" si="28">D5-C5</f>
        <v>0</v>
      </c>
      <c r="E54">
        <f t="shared" si="28"/>
        <v>0</v>
      </c>
      <c r="F54">
        <f t="shared" si="28"/>
        <v>0</v>
      </c>
      <c r="G54">
        <f t="shared" si="28"/>
        <v>0</v>
      </c>
      <c r="H54">
        <f t="shared" si="28"/>
        <v>0</v>
      </c>
      <c r="I54">
        <f t="shared" si="28"/>
        <v>0</v>
      </c>
      <c r="J54">
        <f t="shared" si="28"/>
        <v>0</v>
      </c>
      <c r="K54">
        <f t="shared" si="28"/>
        <v>0</v>
      </c>
      <c r="L54">
        <f t="shared" si="28"/>
        <v>0</v>
      </c>
      <c r="M54">
        <f t="shared" si="28"/>
        <v>0</v>
      </c>
      <c r="N54">
        <f t="shared" si="28"/>
        <v>0</v>
      </c>
      <c r="O54">
        <f t="shared" si="28"/>
        <v>0</v>
      </c>
      <c r="P54">
        <f t="shared" si="28"/>
        <v>0</v>
      </c>
      <c r="Q54">
        <f t="shared" si="28"/>
        <v>0</v>
      </c>
      <c r="R54">
        <f t="shared" si="28"/>
        <v>0</v>
      </c>
      <c r="S54">
        <f t="shared" si="28"/>
        <v>0</v>
      </c>
      <c r="T54">
        <f t="shared" si="28"/>
        <v>0</v>
      </c>
      <c r="U54">
        <f t="shared" si="28"/>
        <v>0</v>
      </c>
      <c r="V54">
        <f t="shared" si="28"/>
        <v>0</v>
      </c>
      <c r="W54">
        <f t="shared" si="28"/>
        <v>0</v>
      </c>
      <c r="X54">
        <f t="shared" si="28"/>
        <v>0</v>
      </c>
      <c r="Y54">
        <f t="shared" si="28"/>
        <v>0</v>
      </c>
      <c r="Z54">
        <f t="shared" si="28"/>
        <v>0</v>
      </c>
      <c r="AA54">
        <f t="shared" si="28"/>
        <v>0</v>
      </c>
      <c r="AB54">
        <f t="shared" si="28"/>
        <v>0</v>
      </c>
      <c r="AC54">
        <f t="shared" si="28"/>
        <v>0</v>
      </c>
      <c r="AD54">
        <f t="shared" si="28"/>
        <v>0</v>
      </c>
      <c r="AE54">
        <f t="shared" si="28"/>
        <v>0</v>
      </c>
      <c r="AF54">
        <f t="shared" si="28"/>
        <v>1</v>
      </c>
      <c r="AG54">
        <f t="shared" si="28"/>
        <v>1</v>
      </c>
      <c r="AH54">
        <f t="shared" si="28"/>
        <v>1</v>
      </c>
      <c r="AI54">
        <f t="shared" si="28"/>
        <v>4</v>
      </c>
      <c r="AJ54">
        <f t="shared" si="28"/>
        <v>3</v>
      </c>
      <c r="AK54">
        <f t="shared" si="28"/>
        <v>2</v>
      </c>
      <c r="AL54">
        <f t="shared" si="28"/>
        <v>5</v>
      </c>
      <c r="AM54">
        <f t="shared" si="28"/>
        <v>4</v>
      </c>
      <c r="AN54">
        <f t="shared" si="28"/>
        <v>8</v>
      </c>
      <c r="AO54">
        <f t="shared" si="28"/>
        <v>5</v>
      </c>
      <c r="AP54">
        <f t="shared" si="28"/>
        <v>18</v>
      </c>
      <c r="AQ54">
        <f t="shared" si="28"/>
        <v>27</v>
      </c>
      <c r="AR54">
        <f t="shared" si="28"/>
        <v>28</v>
      </c>
      <c r="AS54">
        <f t="shared" si="28"/>
        <v>41</v>
      </c>
      <c r="AT54">
        <f t="shared" si="28"/>
        <v>49</v>
      </c>
      <c r="AU54">
        <f t="shared" si="28"/>
        <v>36</v>
      </c>
      <c r="AV54">
        <f t="shared" si="28"/>
        <v>133</v>
      </c>
      <c r="AW54">
        <f t="shared" si="28"/>
        <v>97</v>
      </c>
      <c r="AX54">
        <f t="shared" si="28"/>
        <v>168</v>
      </c>
      <c r="AY54">
        <f t="shared" si="28"/>
        <v>196</v>
      </c>
      <c r="AZ54">
        <f t="shared" si="28"/>
        <v>0</v>
      </c>
      <c r="BA54">
        <f t="shared" si="28"/>
        <v>439</v>
      </c>
      <c r="BB54">
        <f t="shared" si="28"/>
        <v>175</v>
      </c>
      <c r="BC54">
        <f t="shared" si="28"/>
        <v>368</v>
      </c>
      <c r="BD54">
        <f t="shared" si="28"/>
        <v>349</v>
      </c>
      <c r="BE54">
        <f t="shared" si="28"/>
        <v>345</v>
      </c>
      <c r="BF54">
        <f t="shared" si="28"/>
        <v>475</v>
      </c>
      <c r="BG54">
        <f t="shared" si="28"/>
        <v>427</v>
      </c>
      <c r="BH54">
        <f t="shared" si="28"/>
        <v>627</v>
      </c>
      <c r="BI54">
        <f t="shared" si="28"/>
        <v>793</v>
      </c>
      <c r="BJ54">
        <f t="shared" si="28"/>
        <v>651</v>
      </c>
      <c r="BK54">
        <f t="shared" si="28"/>
        <v>601</v>
      </c>
      <c r="BL54">
        <f t="shared" si="28"/>
        <v>743</v>
      </c>
      <c r="BM54">
        <f t="shared" si="28"/>
        <v>683</v>
      </c>
      <c r="BN54">
        <f t="shared" si="28"/>
        <v>712</v>
      </c>
      <c r="BO54">
        <f t="shared" si="28"/>
        <v>919</v>
      </c>
      <c r="BP54">
        <f t="shared" si="28"/>
        <v>889</v>
      </c>
      <c r="BQ54">
        <f t="shared" si="28"/>
        <v>756</v>
      </c>
      <c r="BR54">
        <f t="shared" si="28"/>
        <v>812</v>
      </c>
      <c r="BS54">
        <f t="shared" si="28"/>
        <v>837</v>
      </c>
      <c r="BT54">
        <f t="shared" si="28"/>
        <v>727</v>
      </c>
      <c r="BU54">
        <f t="shared" si="28"/>
        <v>760</v>
      </c>
      <c r="BV54">
        <f t="shared" si="28"/>
        <v>766</v>
      </c>
      <c r="BW54">
        <f t="shared" si="28"/>
        <v>681</v>
      </c>
      <c r="BX54">
        <f t="shared" si="28"/>
        <v>525</v>
      </c>
      <c r="BY54">
        <f t="shared" si="28"/>
        <v>636</v>
      </c>
      <c r="BZ54">
        <f t="shared" si="28"/>
        <v>604</v>
      </c>
      <c r="CA54">
        <f t="shared" si="28"/>
        <v>542</v>
      </c>
      <c r="CB54">
        <f t="shared" si="28"/>
        <v>610</v>
      </c>
      <c r="CC54">
        <f t="shared" si="28"/>
        <v>570</v>
      </c>
      <c r="CD54">
        <f t="shared" si="28"/>
        <v>619</v>
      </c>
      <c r="CE54">
        <f t="shared" si="28"/>
        <v>431</v>
      </c>
      <c r="CF54">
        <f t="shared" si="28"/>
        <v>566</v>
      </c>
      <c r="CG54">
        <f t="shared" si="28"/>
        <v>602</v>
      </c>
      <c r="CH54">
        <f t="shared" si="28"/>
        <v>578</v>
      </c>
      <c r="CI54">
        <f t="shared" si="28"/>
        <v>525</v>
      </c>
      <c r="CJ54">
        <f t="shared" si="28"/>
        <v>575</v>
      </c>
      <c r="CK54">
        <f t="shared" si="28"/>
        <v>482</v>
      </c>
      <c r="CL54">
        <f t="shared" si="28"/>
        <v>433</v>
      </c>
      <c r="CM54">
        <f t="shared" si="28"/>
        <v>454</v>
      </c>
      <c r="CN54">
        <f t="shared" si="28"/>
        <v>534</v>
      </c>
      <c r="CO54">
        <f t="shared" si="28"/>
        <v>437</v>
      </c>
      <c r="CP54">
        <f t="shared" si="28"/>
        <v>464</v>
      </c>
      <c r="CQ54">
        <f t="shared" si="28"/>
        <v>420</v>
      </c>
      <c r="CR54">
        <f t="shared" si="28"/>
        <v>415</v>
      </c>
      <c r="CS54">
        <f t="shared" si="28"/>
        <v>260</v>
      </c>
      <c r="CT54">
        <f t="shared" si="28"/>
        <v>333</v>
      </c>
      <c r="CU54">
        <f t="shared" si="28"/>
        <v>382</v>
      </c>
      <c r="CV54">
        <f t="shared" si="28"/>
        <v>323</v>
      </c>
      <c r="CW54">
        <f t="shared" si="28"/>
        <v>285</v>
      </c>
      <c r="CX54">
        <f t="shared" si="28"/>
        <v>269</v>
      </c>
      <c r="CY54">
        <f t="shared" si="28"/>
        <v>474</v>
      </c>
      <c r="CZ54">
        <f t="shared" si="28"/>
        <v>174</v>
      </c>
      <c r="DA54">
        <f t="shared" si="28"/>
        <v>195</v>
      </c>
      <c r="DB54">
        <f t="shared" si="28"/>
        <v>236</v>
      </c>
      <c r="DC54">
        <f t="shared" si="28"/>
        <v>369</v>
      </c>
      <c r="DD54">
        <f t="shared" si="28"/>
        <v>274</v>
      </c>
      <c r="DE54">
        <f t="shared" si="28"/>
        <v>243</v>
      </c>
      <c r="DF54">
        <f t="shared" si="28"/>
        <v>194</v>
      </c>
      <c r="DG54">
        <f t="shared" si="28"/>
        <v>165</v>
      </c>
      <c r="DH54">
        <f t="shared" si="28"/>
        <v>179</v>
      </c>
      <c r="DI54">
        <f t="shared" si="28"/>
        <v>172</v>
      </c>
    </row>
    <row r="55" spans="1:113" x14ac:dyDescent="0.35">
      <c r="A55" s="9" t="s">
        <v>299</v>
      </c>
      <c r="C55">
        <f t="shared" si="25"/>
        <v>0</v>
      </c>
      <c r="D55">
        <f t="shared" ref="D55:DI55" si="29">D6-C6</f>
        <v>0</v>
      </c>
      <c r="E55">
        <f t="shared" si="29"/>
        <v>0</v>
      </c>
      <c r="F55">
        <f t="shared" si="29"/>
        <v>0</v>
      </c>
      <c r="G55">
        <f t="shared" si="29"/>
        <v>0</v>
      </c>
      <c r="H55">
        <f t="shared" si="29"/>
        <v>0</v>
      </c>
      <c r="I55">
        <f t="shared" si="29"/>
        <v>0</v>
      </c>
      <c r="J55">
        <f t="shared" si="29"/>
        <v>0</v>
      </c>
      <c r="K55">
        <f t="shared" si="29"/>
        <v>0</v>
      </c>
      <c r="L55">
        <f t="shared" si="29"/>
        <v>0</v>
      </c>
      <c r="M55">
        <f t="shared" si="29"/>
        <v>0</v>
      </c>
      <c r="N55">
        <f t="shared" si="29"/>
        <v>0</v>
      </c>
      <c r="O55">
        <f t="shared" si="29"/>
        <v>0</v>
      </c>
      <c r="P55">
        <f t="shared" si="29"/>
        <v>0</v>
      </c>
      <c r="Q55">
        <f t="shared" si="29"/>
        <v>0</v>
      </c>
      <c r="R55">
        <f t="shared" si="29"/>
        <v>0</v>
      </c>
      <c r="S55">
        <f t="shared" si="29"/>
        <v>0</v>
      </c>
      <c r="T55">
        <f t="shared" si="29"/>
        <v>0</v>
      </c>
      <c r="U55">
        <f t="shared" si="29"/>
        <v>0</v>
      </c>
      <c r="V55">
        <f t="shared" si="29"/>
        <v>0</v>
      </c>
      <c r="W55">
        <f t="shared" si="29"/>
        <v>0</v>
      </c>
      <c r="X55">
        <f t="shared" si="29"/>
        <v>0</v>
      </c>
      <c r="Y55">
        <f t="shared" si="29"/>
        <v>0</v>
      </c>
      <c r="Z55">
        <f t="shared" si="29"/>
        <v>0</v>
      </c>
      <c r="AA55">
        <f t="shared" si="29"/>
        <v>0</v>
      </c>
      <c r="AB55">
        <f t="shared" si="29"/>
        <v>0</v>
      </c>
      <c r="AC55">
        <f t="shared" si="29"/>
        <v>0</v>
      </c>
      <c r="AD55">
        <f t="shared" si="29"/>
        <v>0</v>
      </c>
      <c r="AE55">
        <f t="shared" si="29"/>
        <v>0</v>
      </c>
      <c r="AF55">
        <f t="shared" si="29"/>
        <v>0</v>
      </c>
      <c r="AG55">
        <f t="shared" si="29"/>
        <v>0</v>
      </c>
      <c r="AH55">
        <f t="shared" si="29"/>
        <v>0</v>
      </c>
      <c r="AI55">
        <f t="shared" si="29"/>
        <v>0</v>
      </c>
      <c r="AJ55">
        <f t="shared" si="29"/>
        <v>0</v>
      </c>
      <c r="AK55">
        <f t="shared" si="29"/>
        <v>0</v>
      </c>
      <c r="AL55">
        <f t="shared" si="29"/>
        <v>0</v>
      </c>
      <c r="AM55">
        <f t="shared" si="29"/>
        <v>0</v>
      </c>
      <c r="AN55">
        <f t="shared" si="29"/>
        <v>0</v>
      </c>
      <c r="AO55">
        <f t="shared" si="29"/>
        <v>0</v>
      </c>
      <c r="AP55">
        <f t="shared" si="29"/>
        <v>0</v>
      </c>
      <c r="AQ55">
        <f t="shared" si="29"/>
        <v>0</v>
      </c>
      <c r="AR55">
        <f t="shared" si="29"/>
        <v>0</v>
      </c>
      <c r="AS55">
        <f t="shared" si="29"/>
        <v>0</v>
      </c>
      <c r="AT55">
        <f t="shared" si="29"/>
        <v>0</v>
      </c>
      <c r="AU55">
        <f t="shared" si="29"/>
        <v>0</v>
      </c>
      <c r="AV55">
        <f t="shared" si="29"/>
        <v>0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f t="shared" si="29"/>
        <v>0</v>
      </c>
      <c r="BE55">
        <f t="shared" si="29"/>
        <v>0</v>
      </c>
      <c r="BF55">
        <f t="shared" si="29"/>
        <v>0</v>
      </c>
      <c r="BG55">
        <f t="shared" si="29"/>
        <v>0</v>
      </c>
      <c r="BH55">
        <f t="shared" si="29"/>
        <v>0</v>
      </c>
      <c r="BI55">
        <f t="shared" si="29"/>
        <v>0</v>
      </c>
      <c r="BJ55">
        <f t="shared" si="29"/>
        <v>0</v>
      </c>
      <c r="BK55">
        <f t="shared" si="29"/>
        <v>0</v>
      </c>
      <c r="BL55">
        <f t="shared" si="29"/>
        <v>0</v>
      </c>
      <c r="BM55">
        <f t="shared" si="29"/>
        <v>0</v>
      </c>
      <c r="BN55">
        <f t="shared" si="29"/>
        <v>0</v>
      </c>
      <c r="BO55">
        <f t="shared" si="29"/>
        <v>1</v>
      </c>
      <c r="BP55">
        <f t="shared" si="29"/>
        <v>0</v>
      </c>
      <c r="BQ55">
        <f t="shared" si="29"/>
        <v>1</v>
      </c>
      <c r="BR55">
        <f t="shared" si="29"/>
        <v>1</v>
      </c>
      <c r="BS55">
        <f t="shared" si="29"/>
        <v>2</v>
      </c>
      <c r="BT55">
        <f t="shared" si="29"/>
        <v>0</v>
      </c>
      <c r="BU55">
        <f t="shared" si="29"/>
        <v>0</v>
      </c>
      <c r="BV55">
        <f t="shared" si="29"/>
        <v>4</v>
      </c>
      <c r="BW55">
        <f t="shared" si="29"/>
        <v>0</v>
      </c>
      <c r="BX55">
        <f t="shared" si="29"/>
        <v>2</v>
      </c>
      <c r="BY55">
        <f t="shared" si="29"/>
        <v>1</v>
      </c>
      <c r="BZ55">
        <f t="shared" si="29"/>
        <v>1</v>
      </c>
      <c r="CA55">
        <f t="shared" si="29"/>
        <v>5</v>
      </c>
      <c r="CB55">
        <f t="shared" si="29"/>
        <v>0</v>
      </c>
      <c r="CC55">
        <f t="shared" si="29"/>
        <v>6</v>
      </c>
      <c r="CD55">
        <f t="shared" si="29"/>
        <v>1</v>
      </c>
      <c r="CE55">
        <f t="shared" si="29"/>
        <v>0</v>
      </c>
      <c r="CF55">
        <f t="shared" si="29"/>
        <v>2</v>
      </c>
      <c r="CG55">
        <f t="shared" si="29"/>
        <v>0</v>
      </c>
      <c r="CH55">
        <f t="shared" si="29"/>
        <v>7</v>
      </c>
      <c r="CI55">
        <f t="shared" si="29"/>
        <v>14</v>
      </c>
      <c r="CJ55">
        <f t="shared" si="29"/>
        <v>2</v>
      </c>
      <c r="CK55">
        <f t="shared" si="29"/>
        <v>2</v>
      </c>
      <c r="CL55">
        <f t="shared" si="29"/>
        <v>2</v>
      </c>
      <c r="CM55">
        <f t="shared" si="29"/>
        <v>4</v>
      </c>
      <c r="CN55">
        <f t="shared" si="29"/>
        <v>0</v>
      </c>
      <c r="CO55">
        <f t="shared" si="29"/>
        <v>7</v>
      </c>
      <c r="CP55">
        <f t="shared" si="29"/>
        <v>10</v>
      </c>
      <c r="CQ55">
        <f t="shared" si="29"/>
        <v>4</v>
      </c>
      <c r="CR55">
        <f t="shared" si="29"/>
        <v>7</v>
      </c>
      <c r="CS55">
        <f t="shared" si="29"/>
        <v>1</v>
      </c>
      <c r="CT55">
        <f t="shared" si="29"/>
        <v>3</v>
      </c>
      <c r="CU55">
        <f t="shared" si="29"/>
        <v>3</v>
      </c>
      <c r="CV55">
        <f t="shared" si="29"/>
        <v>10</v>
      </c>
      <c r="CW55">
        <f t="shared" si="29"/>
        <v>0</v>
      </c>
      <c r="CX55">
        <f t="shared" si="29"/>
        <v>13</v>
      </c>
      <c r="CY55">
        <f t="shared" si="29"/>
        <v>7</v>
      </c>
      <c r="CZ55">
        <f t="shared" si="29"/>
        <v>8</v>
      </c>
      <c r="DA55">
        <f t="shared" si="29"/>
        <v>7</v>
      </c>
      <c r="DB55">
        <f t="shared" si="29"/>
        <v>10</v>
      </c>
      <c r="DC55">
        <f t="shared" si="29"/>
        <v>5</v>
      </c>
      <c r="DD55">
        <f t="shared" si="29"/>
        <v>8</v>
      </c>
      <c r="DE55">
        <f t="shared" si="29"/>
        <v>17</v>
      </c>
      <c r="DF55">
        <f t="shared" si="29"/>
        <v>8</v>
      </c>
      <c r="DG55">
        <f t="shared" si="29"/>
        <v>8</v>
      </c>
      <c r="DH55">
        <f t="shared" si="29"/>
        <v>12</v>
      </c>
      <c r="DI55">
        <f t="shared" si="29"/>
        <v>0</v>
      </c>
    </row>
    <row r="56" spans="1:113" x14ac:dyDescent="0.35">
      <c r="A56" s="9" t="s">
        <v>300</v>
      </c>
      <c r="C56">
        <f t="shared" si="25"/>
        <v>0</v>
      </c>
      <c r="D56">
        <f t="shared" ref="D56:DI56" si="30">D7-C7</f>
        <v>0</v>
      </c>
      <c r="E56">
        <f t="shared" si="30"/>
        <v>0</v>
      </c>
      <c r="F56">
        <f t="shared" si="30"/>
        <v>0</v>
      </c>
      <c r="G56">
        <f t="shared" si="30"/>
        <v>0</v>
      </c>
      <c r="H56">
        <f t="shared" si="30"/>
        <v>0</v>
      </c>
      <c r="I56">
        <f t="shared" si="30"/>
        <v>0</v>
      </c>
      <c r="J56">
        <f t="shared" si="30"/>
        <v>0</v>
      </c>
      <c r="K56">
        <f t="shared" si="30"/>
        <v>0</v>
      </c>
      <c r="L56">
        <f t="shared" si="30"/>
        <v>0</v>
      </c>
      <c r="M56">
        <f t="shared" si="30"/>
        <v>0</v>
      </c>
      <c r="N56">
        <f t="shared" si="30"/>
        <v>0</v>
      </c>
      <c r="O56">
        <f t="shared" si="30"/>
        <v>0</v>
      </c>
      <c r="P56">
        <f t="shared" si="30"/>
        <v>0</v>
      </c>
      <c r="Q56">
        <f t="shared" si="30"/>
        <v>0</v>
      </c>
      <c r="R56">
        <f t="shared" si="30"/>
        <v>0</v>
      </c>
      <c r="S56">
        <f t="shared" si="30"/>
        <v>0</v>
      </c>
      <c r="T56">
        <f t="shared" si="30"/>
        <v>0</v>
      </c>
      <c r="U56">
        <f t="shared" si="30"/>
        <v>0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  <c r="AE56">
        <f t="shared" si="30"/>
        <v>0</v>
      </c>
      <c r="AF56">
        <f t="shared" si="30"/>
        <v>0</v>
      </c>
      <c r="AG56">
        <f t="shared" si="30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0</v>
      </c>
      <c r="AP56">
        <f t="shared" si="30"/>
        <v>0</v>
      </c>
      <c r="AQ56">
        <f t="shared" si="30"/>
        <v>1</v>
      </c>
      <c r="AR56">
        <f t="shared" si="30"/>
        <v>1</v>
      </c>
      <c r="AS56">
        <f t="shared" si="30"/>
        <v>1</v>
      </c>
      <c r="AT56">
        <f t="shared" si="30"/>
        <v>2</v>
      </c>
      <c r="AU56">
        <f t="shared" si="30"/>
        <v>5</v>
      </c>
      <c r="AV56">
        <f t="shared" si="30"/>
        <v>7</v>
      </c>
      <c r="AW56">
        <f t="shared" si="30"/>
        <v>11</v>
      </c>
      <c r="AX56">
        <f t="shared" si="30"/>
        <v>7</v>
      </c>
      <c r="AY56">
        <f t="shared" si="30"/>
        <v>19</v>
      </c>
      <c r="AZ56">
        <f t="shared" si="30"/>
        <v>1</v>
      </c>
      <c r="BA56">
        <f t="shared" si="30"/>
        <v>78</v>
      </c>
      <c r="BB56">
        <f t="shared" si="30"/>
        <v>62</v>
      </c>
      <c r="BC56">
        <f t="shared" si="30"/>
        <v>94</v>
      </c>
      <c r="BD56">
        <f t="shared" si="30"/>
        <v>53</v>
      </c>
      <c r="BE56">
        <f t="shared" si="30"/>
        <v>191</v>
      </c>
      <c r="BF56">
        <f t="shared" si="30"/>
        <v>90</v>
      </c>
      <c r="BG56">
        <f t="shared" si="30"/>
        <v>207</v>
      </c>
      <c r="BH56">
        <f t="shared" si="30"/>
        <v>213</v>
      </c>
      <c r="BI56">
        <f t="shared" si="30"/>
        <v>332</v>
      </c>
      <c r="BJ56">
        <f t="shared" si="30"/>
        <v>397</v>
      </c>
      <c r="BK56">
        <f t="shared" si="30"/>
        <v>539</v>
      </c>
      <c r="BL56">
        <f t="shared" si="30"/>
        <v>497</v>
      </c>
      <c r="BM56">
        <f t="shared" si="30"/>
        <v>839</v>
      </c>
      <c r="BN56">
        <f t="shared" si="30"/>
        <v>718</v>
      </c>
      <c r="BO56">
        <f t="shared" si="30"/>
        <v>773</v>
      </c>
      <c r="BP56">
        <f t="shared" si="30"/>
        <v>844</v>
      </c>
      <c r="BQ56">
        <f t="shared" si="30"/>
        <v>821</v>
      </c>
      <c r="BR56">
        <f t="shared" si="30"/>
        <v>913</v>
      </c>
      <c r="BS56">
        <f t="shared" si="30"/>
        <v>748</v>
      </c>
      <c r="BT56">
        <f t="shared" si="30"/>
        <v>923</v>
      </c>
      <c r="BU56">
        <f t="shared" si="30"/>
        <v>961</v>
      </c>
      <c r="BV56">
        <f t="shared" si="30"/>
        <v>850</v>
      </c>
      <c r="BW56">
        <f t="shared" si="30"/>
        <v>749</v>
      </c>
      <c r="BX56">
        <f t="shared" si="30"/>
        <v>694</v>
      </c>
      <c r="BY56">
        <f t="shared" si="30"/>
        <v>700</v>
      </c>
      <c r="BZ56">
        <f t="shared" si="30"/>
        <v>704</v>
      </c>
      <c r="CA56">
        <f t="shared" si="30"/>
        <v>747</v>
      </c>
      <c r="CB56">
        <f t="shared" si="30"/>
        <v>655</v>
      </c>
      <c r="CC56">
        <f t="shared" si="30"/>
        <v>634</v>
      </c>
      <c r="CD56">
        <f t="shared" si="30"/>
        <v>525</v>
      </c>
      <c r="CE56">
        <f t="shared" si="30"/>
        <v>603</v>
      </c>
      <c r="CF56">
        <f t="shared" si="30"/>
        <v>547</v>
      </c>
      <c r="CG56">
        <f t="shared" si="30"/>
        <v>300</v>
      </c>
      <c r="CH56">
        <f t="shared" si="30"/>
        <v>652</v>
      </c>
      <c r="CI56">
        <f t="shared" si="30"/>
        <v>607</v>
      </c>
      <c r="CJ56">
        <f t="shared" si="30"/>
        <v>687</v>
      </c>
      <c r="CK56">
        <f t="shared" si="30"/>
        <v>41</v>
      </c>
      <c r="CL56">
        <f t="shared" si="30"/>
        <v>410</v>
      </c>
      <c r="CM56">
        <f t="shared" si="30"/>
        <v>399</v>
      </c>
      <c r="CN56">
        <f t="shared" si="30"/>
        <v>430</v>
      </c>
      <c r="CO56">
        <f t="shared" si="30"/>
        <v>435</v>
      </c>
      <c r="CP56">
        <f t="shared" si="30"/>
        <v>440</v>
      </c>
      <c r="CQ56">
        <f t="shared" si="30"/>
        <v>367</v>
      </c>
      <c r="CR56">
        <f t="shared" si="30"/>
        <v>378</v>
      </c>
      <c r="CS56">
        <f t="shared" si="30"/>
        <v>288</v>
      </c>
      <c r="CT56">
        <f t="shared" si="30"/>
        <v>331</v>
      </c>
      <c r="CU56">
        <f t="shared" si="30"/>
        <v>301</v>
      </c>
      <c r="CV56">
        <f t="shared" si="30"/>
        <v>453</v>
      </c>
      <c r="CW56">
        <f t="shared" si="30"/>
        <v>268</v>
      </c>
      <c r="CX56">
        <f t="shared" si="30"/>
        <v>0</v>
      </c>
      <c r="CY56">
        <f t="shared" si="30"/>
        <v>557</v>
      </c>
      <c r="CZ56">
        <f t="shared" si="30"/>
        <v>164</v>
      </c>
      <c r="DA56">
        <f t="shared" si="30"/>
        <v>164</v>
      </c>
      <c r="DB56">
        <f t="shared" si="30"/>
        <v>185</v>
      </c>
      <c r="DC56">
        <f t="shared" si="30"/>
        <v>244</v>
      </c>
      <c r="DD56">
        <f t="shared" si="30"/>
        <v>213</v>
      </c>
      <c r="DE56">
        <f t="shared" si="30"/>
        <v>229</v>
      </c>
      <c r="DF56">
        <f t="shared" si="30"/>
        <v>179</v>
      </c>
      <c r="DG56">
        <f t="shared" si="30"/>
        <v>143</v>
      </c>
      <c r="DH56">
        <f t="shared" si="30"/>
        <v>123</v>
      </c>
      <c r="DI56">
        <f t="shared" si="30"/>
        <v>176</v>
      </c>
    </row>
    <row r="57" spans="1:113" x14ac:dyDescent="0.35">
      <c r="A57" s="4" t="s">
        <v>353</v>
      </c>
      <c r="C57">
        <f t="shared" si="25"/>
        <v>0</v>
      </c>
      <c r="D57">
        <f t="shared" ref="D57:BO57" si="31">D8-C8</f>
        <v>0</v>
      </c>
      <c r="E57">
        <f t="shared" si="31"/>
        <v>0</v>
      </c>
      <c r="F57">
        <f t="shared" si="31"/>
        <v>0</v>
      </c>
      <c r="G57">
        <f t="shared" si="31"/>
        <v>0</v>
      </c>
      <c r="H57">
        <f t="shared" si="31"/>
        <v>0</v>
      </c>
      <c r="I57">
        <f t="shared" si="31"/>
        <v>0</v>
      </c>
      <c r="J57">
        <f t="shared" si="31"/>
        <v>0</v>
      </c>
      <c r="K57">
        <f t="shared" si="31"/>
        <v>0</v>
      </c>
      <c r="L57">
        <f t="shared" si="31"/>
        <v>0</v>
      </c>
      <c r="M57">
        <f t="shared" si="31"/>
        <v>0</v>
      </c>
      <c r="N57">
        <f t="shared" si="31"/>
        <v>0</v>
      </c>
      <c r="O57">
        <f t="shared" si="31"/>
        <v>0</v>
      </c>
      <c r="P57">
        <f t="shared" si="31"/>
        <v>0</v>
      </c>
      <c r="Q57">
        <f t="shared" si="31"/>
        <v>0</v>
      </c>
      <c r="R57">
        <f t="shared" si="31"/>
        <v>0</v>
      </c>
      <c r="S57">
        <f t="shared" si="31"/>
        <v>0</v>
      </c>
      <c r="T57">
        <f t="shared" si="31"/>
        <v>0</v>
      </c>
      <c r="U57">
        <f t="shared" si="31"/>
        <v>0</v>
      </c>
      <c r="V57">
        <f t="shared" si="31"/>
        <v>0</v>
      </c>
      <c r="W57">
        <f t="shared" si="31"/>
        <v>0</v>
      </c>
      <c r="X57">
        <f t="shared" si="31"/>
        <v>0</v>
      </c>
      <c r="Y57">
        <f t="shared" si="31"/>
        <v>0</v>
      </c>
      <c r="Z57">
        <f t="shared" si="31"/>
        <v>0</v>
      </c>
      <c r="AA57">
        <f t="shared" si="31"/>
        <v>0</v>
      </c>
      <c r="AB57">
        <f t="shared" si="31"/>
        <v>0</v>
      </c>
      <c r="AC57">
        <f t="shared" si="31"/>
        <v>0</v>
      </c>
      <c r="AD57">
        <f t="shared" si="31"/>
        <v>0</v>
      </c>
      <c r="AE57">
        <f t="shared" si="31"/>
        <v>0</v>
      </c>
      <c r="AF57">
        <f t="shared" si="31"/>
        <v>0</v>
      </c>
      <c r="AG57">
        <f t="shared" si="31"/>
        <v>0</v>
      </c>
      <c r="AH57">
        <f t="shared" si="31"/>
        <v>0</v>
      </c>
      <c r="AI57">
        <f t="shared" si="31"/>
        <v>0</v>
      </c>
      <c r="AJ57">
        <f t="shared" si="31"/>
        <v>0</v>
      </c>
      <c r="AK57">
        <f t="shared" si="31"/>
        <v>0</v>
      </c>
      <c r="AL57">
        <f t="shared" si="31"/>
        <v>0</v>
      </c>
      <c r="AM57">
        <f t="shared" si="31"/>
        <v>0</v>
      </c>
      <c r="AN57">
        <f t="shared" si="31"/>
        <v>0</v>
      </c>
      <c r="AO57">
        <f t="shared" si="31"/>
        <v>0</v>
      </c>
      <c r="AP57">
        <f t="shared" si="31"/>
        <v>0</v>
      </c>
      <c r="AQ57">
        <f t="shared" si="31"/>
        <v>0</v>
      </c>
      <c r="AR57">
        <f t="shared" si="31"/>
        <v>0</v>
      </c>
      <c r="AS57">
        <f t="shared" si="31"/>
        <v>0</v>
      </c>
      <c r="AT57">
        <f t="shared" si="31"/>
        <v>0</v>
      </c>
      <c r="AU57">
        <f t="shared" si="31"/>
        <v>0</v>
      </c>
      <c r="AV57">
        <f t="shared" si="31"/>
        <v>0</v>
      </c>
      <c r="AW57">
        <f t="shared" si="31"/>
        <v>0</v>
      </c>
      <c r="AX57">
        <f t="shared" si="31"/>
        <v>0</v>
      </c>
      <c r="AY57">
        <f t="shared" si="31"/>
        <v>0</v>
      </c>
      <c r="AZ57">
        <f t="shared" si="31"/>
        <v>0</v>
      </c>
      <c r="BA57">
        <f t="shared" si="31"/>
        <v>0</v>
      </c>
      <c r="BB57">
        <f t="shared" si="31"/>
        <v>0</v>
      </c>
      <c r="BC57">
        <f t="shared" si="31"/>
        <v>0</v>
      </c>
      <c r="BD57">
        <f t="shared" si="31"/>
        <v>0</v>
      </c>
      <c r="BE57">
        <f t="shared" si="31"/>
        <v>0</v>
      </c>
      <c r="BF57">
        <f t="shared" si="31"/>
        <v>0</v>
      </c>
      <c r="BG57">
        <f t="shared" si="31"/>
        <v>1</v>
      </c>
      <c r="BH57">
        <f t="shared" si="31"/>
        <v>0</v>
      </c>
      <c r="BI57">
        <f t="shared" si="31"/>
        <v>0</v>
      </c>
      <c r="BJ57">
        <f t="shared" si="31"/>
        <v>0</v>
      </c>
      <c r="BK57">
        <f t="shared" si="31"/>
        <v>0</v>
      </c>
      <c r="BL57">
        <f t="shared" si="31"/>
        <v>0</v>
      </c>
      <c r="BM57">
        <f t="shared" si="31"/>
        <v>2</v>
      </c>
      <c r="BN57">
        <f t="shared" si="31"/>
        <v>0</v>
      </c>
      <c r="BO57">
        <f t="shared" si="31"/>
        <v>1</v>
      </c>
      <c r="BP57">
        <f t="shared" ref="BP57:DI57" si="32">BP8-BO8</f>
        <v>0</v>
      </c>
      <c r="BQ57">
        <f t="shared" si="32"/>
        <v>4</v>
      </c>
      <c r="BR57">
        <f t="shared" si="32"/>
        <v>1</v>
      </c>
      <c r="BS57">
        <f t="shared" si="32"/>
        <v>8</v>
      </c>
      <c r="BT57">
        <f t="shared" si="32"/>
        <v>7</v>
      </c>
      <c r="BU57">
        <f t="shared" si="32"/>
        <v>6</v>
      </c>
      <c r="BV57">
        <f t="shared" si="32"/>
        <v>4</v>
      </c>
      <c r="BW57">
        <f t="shared" si="32"/>
        <v>9</v>
      </c>
      <c r="BX57">
        <f t="shared" si="32"/>
        <v>2</v>
      </c>
      <c r="BY57">
        <f t="shared" si="32"/>
        <v>2</v>
      </c>
      <c r="BZ57">
        <f t="shared" si="32"/>
        <v>11</v>
      </c>
      <c r="CA57">
        <f t="shared" si="32"/>
        <v>5</v>
      </c>
      <c r="CB57">
        <f t="shared" si="32"/>
        <v>13</v>
      </c>
      <c r="CC57">
        <f t="shared" si="32"/>
        <v>18</v>
      </c>
      <c r="CD57">
        <f t="shared" si="32"/>
        <v>12</v>
      </c>
      <c r="CE57">
        <f t="shared" si="32"/>
        <v>24</v>
      </c>
      <c r="CF57">
        <f t="shared" si="32"/>
        <v>18</v>
      </c>
      <c r="CG57">
        <f t="shared" si="32"/>
        <v>22</v>
      </c>
      <c r="CH57">
        <f t="shared" si="32"/>
        <v>28</v>
      </c>
      <c r="CI57">
        <f t="shared" si="32"/>
        <v>34</v>
      </c>
      <c r="CJ57">
        <f t="shared" si="32"/>
        <v>41</v>
      </c>
      <c r="CK57">
        <f t="shared" si="32"/>
        <v>40</v>
      </c>
      <c r="CL57">
        <f t="shared" si="32"/>
        <v>48</v>
      </c>
      <c r="CM57">
        <f t="shared" si="32"/>
        <v>44</v>
      </c>
      <c r="CN57">
        <f t="shared" si="32"/>
        <v>51</v>
      </c>
      <c r="CO57">
        <f t="shared" si="32"/>
        <v>57</v>
      </c>
      <c r="CP57">
        <f t="shared" si="32"/>
        <v>42</v>
      </c>
      <c r="CQ57">
        <f t="shared" si="32"/>
        <v>60</v>
      </c>
      <c r="CR57">
        <f t="shared" si="32"/>
        <v>66</v>
      </c>
      <c r="CS57">
        <f t="shared" si="32"/>
        <v>66</v>
      </c>
      <c r="CT57">
        <f t="shared" si="32"/>
        <v>47</v>
      </c>
      <c r="CU57">
        <f t="shared" si="32"/>
        <v>73</v>
      </c>
      <c r="CV57">
        <f t="shared" si="32"/>
        <v>105</v>
      </c>
      <c r="CW57">
        <f t="shared" si="32"/>
        <v>101</v>
      </c>
      <c r="CX57">
        <f t="shared" si="32"/>
        <v>96</v>
      </c>
      <c r="CY57">
        <f t="shared" si="32"/>
        <v>53</v>
      </c>
      <c r="CZ57">
        <f t="shared" si="32"/>
        <v>58</v>
      </c>
      <c r="DA57">
        <f t="shared" si="32"/>
        <v>76</v>
      </c>
      <c r="DB57">
        <f t="shared" si="32"/>
        <v>95</v>
      </c>
      <c r="DC57">
        <f t="shared" si="32"/>
        <v>86</v>
      </c>
      <c r="DD57">
        <f t="shared" si="32"/>
        <v>88</v>
      </c>
      <c r="DE57">
        <f t="shared" si="32"/>
        <v>98</v>
      </c>
      <c r="DF57">
        <f t="shared" si="32"/>
        <v>104</v>
      </c>
      <c r="DG57">
        <f t="shared" si="32"/>
        <v>88</v>
      </c>
      <c r="DH57">
        <f t="shared" si="32"/>
        <v>94</v>
      </c>
      <c r="DI57">
        <f t="shared" si="32"/>
        <v>107</v>
      </c>
    </row>
    <row r="58" spans="1:113" x14ac:dyDescent="0.35">
      <c r="A58" s="9" t="s">
        <v>301</v>
      </c>
      <c r="C58">
        <f t="shared" ref="C58" si="33">C9-B9</f>
        <v>0</v>
      </c>
      <c r="D58">
        <f t="shared" ref="D58:DI58" si="34">D9-C9</f>
        <v>0</v>
      </c>
      <c r="E58">
        <f t="shared" si="34"/>
        <v>0</v>
      </c>
      <c r="F58">
        <f t="shared" si="34"/>
        <v>0</v>
      </c>
      <c r="G58">
        <f t="shared" si="34"/>
        <v>0</v>
      </c>
      <c r="H58">
        <f t="shared" si="34"/>
        <v>0</v>
      </c>
      <c r="I58">
        <f t="shared" si="34"/>
        <v>0</v>
      </c>
      <c r="J58">
        <f t="shared" si="34"/>
        <v>0</v>
      </c>
      <c r="K58">
        <f t="shared" si="34"/>
        <v>0</v>
      </c>
      <c r="L58">
        <f t="shared" si="34"/>
        <v>0</v>
      </c>
      <c r="M58">
        <f t="shared" si="34"/>
        <v>0</v>
      </c>
      <c r="N58">
        <f t="shared" si="34"/>
        <v>0</v>
      </c>
      <c r="O58">
        <f t="shared" si="34"/>
        <v>0</v>
      </c>
      <c r="P58">
        <f t="shared" si="34"/>
        <v>0</v>
      </c>
      <c r="Q58">
        <f t="shared" si="34"/>
        <v>0</v>
      </c>
      <c r="R58">
        <f t="shared" si="34"/>
        <v>0</v>
      </c>
      <c r="S58">
        <f t="shared" si="34"/>
        <v>0</v>
      </c>
      <c r="T58">
        <f t="shared" si="34"/>
        <v>0</v>
      </c>
      <c r="U58">
        <f t="shared" si="34"/>
        <v>0</v>
      </c>
      <c r="V58">
        <f t="shared" si="34"/>
        <v>0</v>
      </c>
      <c r="W58">
        <f t="shared" si="34"/>
        <v>0</v>
      </c>
      <c r="X58">
        <f t="shared" si="34"/>
        <v>0</v>
      </c>
      <c r="Y58">
        <f t="shared" si="34"/>
        <v>0</v>
      </c>
      <c r="Z58">
        <f t="shared" si="34"/>
        <v>0</v>
      </c>
      <c r="AA58">
        <f t="shared" si="34"/>
        <v>0</v>
      </c>
      <c r="AB58">
        <f t="shared" si="34"/>
        <v>0</v>
      </c>
      <c r="AC58">
        <f t="shared" si="34"/>
        <v>0</v>
      </c>
      <c r="AD58">
        <f t="shared" si="34"/>
        <v>0</v>
      </c>
      <c r="AE58">
        <f t="shared" si="34"/>
        <v>0</v>
      </c>
      <c r="AF58">
        <f t="shared" si="34"/>
        <v>0</v>
      </c>
      <c r="AG58">
        <f t="shared" si="34"/>
        <v>0</v>
      </c>
      <c r="AH58">
        <f t="shared" si="34"/>
        <v>0</v>
      </c>
      <c r="AI58">
        <f t="shared" si="34"/>
        <v>0</v>
      </c>
      <c r="AJ58">
        <f t="shared" si="34"/>
        <v>0</v>
      </c>
      <c r="AK58">
        <f t="shared" si="34"/>
        <v>0</v>
      </c>
      <c r="AL58">
        <f t="shared" si="34"/>
        <v>0</v>
      </c>
      <c r="AM58">
        <f t="shared" si="34"/>
        <v>0</v>
      </c>
      <c r="AN58">
        <f t="shared" si="34"/>
        <v>1</v>
      </c>
      <c r="AO58">
        <f t="shared" si="34"/>
        <v>0</v>
      </c>
      <c r="AP58">
        <f t="shared" si="34"/>
        <v>5</v>
      </c>
      <c r="AQ58">
        <f t="shared" si="34"/>
        <v>1</v>
      </c>
      <c r="AR58">
        <f t="shared" si="34"/>
        <v>4</v>
      </c>
      <c r="AS58">
        <f t="shared" si="34"/>
        <v>1</v>
      </c>
      <c r="AT58">
        <f t="shared" si="34"/>
        <v>2</v>
      </c>
      <c r="AU58">
        <f t="shared" si="34"/>
        <v>3</v>
      </c>
      <c r="AV58">
        <f t="shared" si="34"/>
        <v>4</v>
      </c>
      <c r="AW58">
        <f t="shared" si="34"/>
        <v>1</v>
      </c>
      <c r="AX58">
        <f t="shared" si="34"/>
        <v>6</v>
      </c>
      <c r="AY58">
        <f t="shared" si="34"/>
        <v>8</v>
      </c>
      <c r="AZ58">
        <f t="shared" si="34"/>
        <v>5</v>
      </c>
      <c r="BA58">
        <f t="shared" si="34"/>
        <v>8</v>
      </c>
      <c r="BB58">
        <f t="shared" si="34"/>
        <v>9</v>
      </c>
      <c r="BC58">
        <f t="shared" si="34"/>
        <v>15</v>
      </c>
      <c r="BD58">
        <f t="shared" si="34"/>
        <v>26</v>
      </c>
      <c r="BE58">
        <f t="shared" si="34"/>
        <v>34</v>
      </c>
      <c r="BF58">
        <f t="shared" si="34"/>
        <v>31</v>
      </c>
      <c r="BG58">
        <f t="shared" si="34"/>
        <v>94</v>
      </c>
      <c r="BH58">
        <f t="shared" si="34"/>
        <v>91</v>
      </c>
      <c r="BI58">
        <f t="shared" si="34"/>
        <v>93</v>
      </c>
      <c r="BJ58">
        <f t="shared" si="34"/>
        <v>144</v>
      </c>
      <c r="BK58">
        <f t="shared" si="34"/>
        <v>200</v>
      </c>
      <c r="BL58">
        <f t="shared" si="34"/>
        <v>222</v>
      </c>
      <c r="BM58">
        <f t="shared" si="34"/>
        <v>308</v>
      </c>
      <c r="BN58">
        <f t="shared" si="34"/>
        <v>410</v>
      </c>
      <c r="BO58">
        <f t="shared" si="34"/>
        <v>539</v>
      </c>
      <c r="BP58">
        <f t="shared" si="34"/>
        <v>466</v>
      </c>
      <c r="BQ58">
        <f t="shared" si="34"/>
        <v>689</v>
      </c>
      <c r="BR58">
        <f t="shared" si="34"/>
        <v>772</v>
      </c>
      <c r="BS58">
        <f t="shared" si="34"/>
        <v>1175</v>
      </c>
      <c r="BT58">
        <f t="shared" si="34"/>
        <v>1134</v>
      </c>
      <c r="BU58">
        <f t="shared" si="34"/>
        <v>1420</v>
      </c>
      <c r="BV58">
        <f t="shared" si="34"/>
        <v>1325</v>
      </c>
      <c r="BW58">
        <f t="shared" si="34"/>
        <v>1609</v>
      </c>
      <c r="BX58">
        <f t="shared" si="34"/>
        <v>1520</v>
      </c>
      <c r="BY58">
        <f t="shared" si="34"/>
        <v>1519</v>
      </c>
      <c r="BZ58">
        <f t="shared" si="34"/>
        <v>2297</v>
      </c>
      <c r="CA58">
        <f t="shared" si="34"/>
        <v>2079</v>
      </c>
      <c r="CB58">
        <f t="shared" si="34"/>
        <v>1985</v>
      </c>
      <c r="CC58">
        <f t="shared" si="34"/>
        <v>2078</v>
      </c>
      <c r="CD58">
        <f t="shared" si="34"/>
        <v>2009</v>
      </c>
      <c r="CE58">
        <f t="shared" si="34"/>
        <v>1744</v>
      </c>
      <c r="CF58">
        <f t="shared" si="34"/>
        <v>1784</v>
      </c>
      <c r="CG58">
        <f t="shared" si="34"/>
        <v>2392</v>
      </c>
      <c r="CH58">
        <f t="shared" si="34"/>
        <v>2472</v>
      </c>
      <c r="CI58">
        <f t="shared" si="34"/>
        <v>2093</v>
      </c>
      <c r="CJ58">
        <f t="shared" si="34"/>
        <v>2584</v>
      </c>
      <c r="CK58">
        <f t="shared" si="34"/>
        <v>2342</v>
      </c>
      <c r="CL58">
        <f t="shared" si="34"/>
        <v>1192</v>
      </c>
      <c r="CM58">
        <f t="shared" si="34"/>
        <v>1714</v>
      </c>
      <c r="CN58">
        <f t="shared" si="34"/>
        <v>2427</v>
      </c>
      <c r="CO58">
        <f t="shared" si="34"/>
        <v>2326</v>
      </c>
      <c r="CP58">
        <f t="shared" si="34"/>
        <v>2312</v>
      </c>
      <c r="CQ58">
        <f t="shared" si="34"/>
        <v>1769</v>
      </c>
      <c r="CR58">
        <f t="shared" si="34"/>
        <v>2262</v>
      </c>
      <c r="CS58">
        <f t="shared" si="34"/>
        <v>1126</v>
      </c>
      <c r="CT58">
        <f t="shared" si="34"/>
        <v>1338</v>
      </c>
      <c r="CU58">
        <f t="shared" si="34"/>
        <v>2136</v>
      </c>
      <c r="CV58">
        <f t="shared" si="34"/>
        <v>2612</v>
      </c>
      <c r="CW58">
        <f t="shared" si="34"/>
        <v>2029</v>
      </c>
      <c r="CX58">
        <f t="shared" si="34"/>
        <v>1947</v>
      </c>
      <c r="CY58">
        <f t="shared" si="34"/>
        <v>1426</v>
      </c>
      <c r="CZ58">
        <f t="shared" si="34"/>
        <v>1313</v>
      </c>
      <c r="DA58">
        <f t="shared" si="34"/>
        <v>1240</v>
      </c>
      <c r="DB58">
        <f t="shared" si="34"/>
        <v>2142</v>
      </c>
      <c r="DC58">
        <f t="shared" si="34"/>
        <v>2391</v>
      </c>
      <c r="DD58">
        <f t="shared" si="34"/>
        <v>2207</v>
      </c>
      <c r="DE58">
        <f t="shared" si="34"/>
        <v>1518</v>
      </c>
      <c r="DF58">
        <f t="shared" si="34"/>
        <v>1615</v>
      </c>
      <c r="DG58">
        <f t="shared" si="34"/>
        <v>731</v>
      </c>
      <c r="DH58">
        <f t="shared" si="34"/>
        <v>1156</v>
      </c>
      <c r="DI58">
        <f t="shared" si="34"/>
        <v>1674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I9"/>
  <sheetViews>
    <sheetView topLeftCell="L1" workbookViewId="0">
      <selection activeCell="A31" sqref="A3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</row>
    <row r="2" spans="1:113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0.18572187859566738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0.20453076299135761</v>
      </c>
      <c r="BU2" s="6">
        <f>IFERROR(Deaths!BU3/(Deaths!BU3+Recovered!BU3), 0)</f>
        <v>0.20977052531888188</v>
      </c>
      <c r="BV2" s="6">
        <f>IFERROR(Deaths!BV3/(Deaths!BV3+Recovered!BV3), 0)</f>
        <v>0.21490407682198409</v>
      </c>
      <c r="BW2" s="6">
        <f>IFERROR(Deaths!BW3/(Deaths!BW3+Recovered!BW3), 0)</f>
        <v>0.21640833659628247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0.22178156004669455</v>
      </c>
      <c r="CC2" s="6">
        <f>IFERROR(Deaths!CC3/(Deaths!CC3+Recovered!CC3), 0)</f>
        <v>0.22327386275161756</v>
      </c>
      <c r="CD2" s="6">
        <f>IFERROR(Deaths!CD3/(Deaths!CD3+Recovered!CD3), 0)</f>
        <v>0.22109920079958781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0.21600798556455639</v>
      </c>
      <c r="CI2" s="6">
        <f>IFERROR(Deaths!CI3/(Deaths!CI3+Recovered!CI3), 0)</f>
        <v>0.2145581534302678</v>
      </c>
      <c r="CJ2" s="6">
        <f>IFERROR(Deaths!CJ3/(Deaths!CJ3+Recovered!CJ3), 0)</f>
        <v>0.21641003134277068</v>
      </c>
      <c r="CK2" s="6">
        <f>IFERROR(Deaths!CK3/(Deaths!CK3+Recovered!CK3), 0)</f>
        <v>0.21619666910838445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</row>
    <row r="3" spans="1:113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  <c r="DA3" s="6">
        <f>IFERROR(Deaths!DA4/(Deaths!DA4+Recovered!DA4), 0)</f>
        <v>0.96937985800329751</v>
      </c>
      <c r="DB3" s="6">
        <f>IFERROR(Deaths!DB4/(Deaths!DB4+Recovered!DB4), 0)</f>
        <v>0.96956650343444961</v>
      </c>
      <c r="DC3" s="6">
        <f>IFERROR(Deaths!DC4/(Deaths!DC4+Recovered!DC4), 0)</f>
        <v>0.96995238708016984</v>
      </c>
      <c r="DD3" s="6">
        <f>IFERROR(Deaths!DD4/(Deaths!DD4+Recovered!DD4), 0)</f>
        <v>0.9693610031902461</v>
      </c>
      <c r="DE3" s="6">
        <f>IFERROR(Deaths!DE4/(Deaths!DE4+Recovered!DE4), 0)</f>
        <v>0.96914554513663231</v>
      </c>
      <c r="DF3" s="6">
        <f>IFERROR(Deaths!DF4/(Deaths!DF4+Recovered!DF4), 0)</f>
        <v>0.96935370296665957</v>
      </c>
      <c r="DG3" s="6">
        <f>IFERROR(Deaths!DG4/(Deaths!DG4+Recovered!DG4), 0)</f>
        <v>0.96957366695007896</v>
      </c>
      <c r="DH3" s="6">
        <f>IFERROR(Deaths!DH4/(Deaths!DH4+Recovered!DH4), 0)</f>
        <v>0.96938713958257927</v>
      </c>
      <c r="DI3" s="6">
        <f>IFERROR(Deaths!DI4/(Deaths!DI4+Recovered!DI4), 0)</f>
        <v>0.9697265625</v>
      </c>
    </row>
    <row r="4" spans="1:113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</row>
    <row r="5" spans="1:113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</row>
    <row r="6" spans="1:113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</row>
    <row r="7" spans="1:113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</row>
    <row r="8" spans="1:113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</row>
    <row r="9" spans="1:113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I9"/>
  <sheetViews>
    <sheetView topLeftCell="S1" workbookViewId="0">
      <selection activeCell="AE41" sqref="AE4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</row>
    <row r="2" spans="1:113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3.7239280279294601E-2</v>
      </c>
      <c r="BB2" s="6">
        <f>IFERROR(Deaths!BB3/Confirmed!BB2, 0)</f>
        <v>3.7343547829206111E-2</v>
      </c>
      <c r="BC2" s="6">
        <f>IFERROR(Deaths!BC3/Confirmed!BC2, 0)</f>
        <v>3.8645727593001729E-2</v>
      </c>
      <c r="BD2" s="6">
        <f>IFERROR(Deaths!BD3/Confirmed!BD2, 0)</f>
        <v>3.9367044002995198E-2</v>
      </c>
      <c r="BE2" s="6">
        <f>IFERROR(Deaths!BE3/Confirmed!BE2, 0)</f>
        <v>4.0358334939685693E-2</v>
      </c>
      <c r="BF2" s="6">
        <f>IFERROR(Deaths!BF3/Confirmed!BF2, 0)</f>
        <v>4.1061082024432809E-2</v>
      </c>
      <c r="BG2" s="6">
        <f>IFERROR(Deaths!BG3/Confirmed!BG2, 0)</f>
        <v>4.0992288701773474E-2</v>
      </c>
      <c r="BH2" s="6">
        <f>IFERROR(Deaths!BH3/Confirmed!BH2, 0)</f>
        <v>4.1952083096123971E-2</v>
      </c>
      <c r="BI2" s="6">
        <f>IFERROR(Deaths!BI3/Confirmed!BI2, 0)</f>
        <v>4.3092126863221489E-2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4.547650595781931E-2</v>
      </c>
      <c r="BM2" s="6">
        <f>IFERROR(Deaths!BM3/Confirmed!BM2, 0)</f>
        <v>4.6573925015660038E-2</v>
      </c>
      <c r="BN2" s="6">
        <f>IFERROR(Deaths!BN3/Confirmed!BN2, 0)</f>
        <v>4.6794356284994773E-2</v>
      </c>
      <c r="BO2" s="6">
        <f>IFERROR(Deaths!BO3/Confirmed!BO2, 0)</f>
        <v>4.7666308877277117E-2</v>
      </c>
      <c r="BP2" s="6">
        <f>IFERROR(Deaths!BP3/Confirmed!BP2, 0)</f>
        <v>4.8116600817428384E-2</v>
      </c>
      <c r="BQ2" s="6">
        <f>IFERROR(Deaths!BQ3/Confirmed!BQ2, 0)</f>
        <v>4.9039970012078465E-2</v>
      </c>
      <c r="BR2" s="6">
        <f>IFERROR(Deaths!BR3/Confirmed!BR2, 0)</f>
        <v>5.0401277955271565E-2</v>
      </c>
      <c r="BS2" s="6">
        <f>IFERROR(Deaths!BS3/Confirmed!BS2, 0)</f>
        <v>5.1583007621197566E-2</v>
      </c>
      <c r="BT2" s="6">
        <f>IFERROR(Deaths!BT3/Confirmed!BT2, 0)</f>
        <v>5.3262209832198572E-2</v>
      </c>
      <c r="BU2" s="6">
        <f>IFERROR(Deaths!BU3/Confirmed!BU2, 0)</f>
        <v>5.5074757493263293E-2</v>
      </c>
      <c r="BV2" s="6">
        <f>IFERROR(Deaths!BV3/Confirmed!BV2, 0)</f>
        <v>5.6403316747164187E-2</v>
      </c>
      <c r="BW2" s="6">
        <f>IFERROR(Deaths!BW3/Confirmed!BW2, 0)</f>
        <v>5.7804072754853282E-2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6.4438489864616699E-2</v>
      </c>
      <c r="CC2" s="6">
        <f>IFERROR(Deaths!CC3/Confirmed!CC2, 0)</f>
        <v>6.5208842244941043E-2</v>
      </c>
      <c r="CD2" s="6">
        <f>IFERROR(Deaths!CD3/Confirmed!CD2, 0)</f>
        <v>6.5751092145766896E-2</v>
      </c>
      <c r="CE2" s="6">
        <f>IFERROR(Deaths!CE3/Confirmed!CE2, 0)</f>
        <v>6.530982565410362E-2</v>
      </c>
      <c r="CF2" s="6">
        <f>IFERROR(Deaths!CF3/Confirmed!CF2, 0)</f>
        <v>6.5905750698104101E-2</v>
      </c>
      <c r="CG2" s="6">
        <f>IFERROR(Deaths!CG3/Confirmed!CG2, 0)</f>
        <v>6.7038509470197405E-2</v>
      </c>
      <c r="CH2" s="6">
        <f>IFERROR(Deaths!CH3/Confirmed!CH2, 0)</f>
        <v>6.8433082419977587E-2</v>
      </c>
      <c r="CI2" s="6">
        <f>IFERROR(Deaths!CI3/Confirmed!CI2, 0)</f>
        <v>6.8754786708008955E-2</v>
      </c>
      <c r="CJ2" s="6">
        <f>IFERROR(Deaths!CJ3/Confirmed!CJ2, 0)</f>
        <v>7.0013225375217564E-2</v>
      </c>
      <c r="CK2" s="6">
        <f>IFERROR(Deaths!CK3/Confirmed!CK2, 0)</f>
        <v>7.0434563832968741E-2</v>
      </c>
      <c r="CL2" s="6">
        <f>IFERROR(Deaths!CL3/Confirmed!CL2, 0)</f>
        <v>6.9882084499791108E-2</v>
      </c>
      <c r="CM2" s="6">
        <f>IFERROR(Deaths!CM3/Confirmed!CM2, 0)</f>
        <v>7.0030792235550282E-2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7.1324125900671873E-2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  <c r="DH2" s="6">
        <f>IFERROR(Deaths!DH3/Confirmed!DH2, 0)</f>
        <v>6.8540960602771706E-2</v>
      </c>
      <c r="DI2" s="6">
        <f>IFERROR(Deaths!DI3/Confirmed!DI2, 0)</f>
        <v>6.850289329704462E-2</v>
      </c>
    </row>
    <row r="3" spans="1:113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  <c r="DA3" s="6">
        <f>IFERROR(Deaths!DA4/Confirmed!DA3, 0)</f>
        <v>0.15017828099587138</v>
      </c>
      <c r="DB3" s="6">
        <f>IFERROR(Deaths!DB4/Confirmed!DB3, 0)</f>
        <v>0.15032892892994909</v>
      </c>
      <c r="DC3" s="6">
        <f>IFERROR(Deaths!DC4/Confirmed!DC3, 0)</f>
        <v>0.14899263190666093</v>
      </c>
      <c r="DD3" s="6">
        <f>IFERROR(Deaths!DD4/Confirmed!DD3, 0)</f>
        <v>0.1475595859157503</v>
      </c>
      <c r="DE3" s="6">
        <f>IFERROR(Deaths!DE4/Confirmed!DE3, 0)</f>
        <v>0.14728000413866404</v>
      </c>
      <c r="DF3" s="6">
        <f>IFERROR(Deaths!DF4/Confirmed!DF3, 0)</f>
        <v>0.14622791825424317</v>
      </c>
      <c r="DG3" s="6">
        <f>IFERROR(Deaths!DG4/Confirmed!DG3, 0)</f>
        <v>0.14484075681903752</v>
      </c>
      <c r="DH3" s="6">
        <f>IFERROR(Deaths!DH4/Confirmed!DH3, 0)</f>
        <v>0.14327425423033718</v>
      </c>
      <c r="DI3" s="6">
        <f>IFERROR(Deaths!DI4/Confirmed!DI3, 0)</f>
        <v>0.14388713494715488</v>
      </c>
    </row>
    <row r="4" spans="1:113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  <c r="DH4" s="6">
        <f>IFERROR(Deaths!DH5/Confirmed!DH4, 0)</f>
        <v>0.13984095644499439</v>
      </c>
      <c r="DI4" s="6">
        <f>IFERROR(Deaths!DI5/Confirmed!DI4, 0)</f>
        <v>0.13973220743526688</v>
      </c>
    </row>
    <row r="5" spans="1:113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  <c r="DH5" s="6">
        <f>IFERROR(Deaths!DH6/Confirmed!DH5, 0)</f>
        <v>1.9339091250469394E-2</v>
      </c>
      <c r="DI5" s="6">
        <f>IFERROR(Deaths!DI6/Confirmed!DI5, 0)</f>
        <v>1.8149779735682818E-2</v>
      </c>
    </row>
    <row r="6" spans="1:113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0.11403891903947662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  <c r="DH6" s="6">
        <f>IFERROR(Deaths!DH7/Confirmed!DH6, 0)</f>
        <v>0.11758912397333755</v>
      </c>
      <c r="DI6" s="6">
        <f>IFERROR(Deaths!DI7/Confirmed!DI6, 0)</f>
        <v>0.11805464193307898</v>
      </c>
    </row>
    <row r="7" spans="1:113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  <c r="DH7" s="6">
        <f>IFERROR(Deaths!DH8/Confirmed!DH7, 0)</f>
        <v>9.0763698135029637E-3</v>
      </c>
      <c r="DI7" s="6">
        <f>IFERROR(Deaths!DI8/Confirmed!DI7, 0)</f>
        <v>9.111146514641991E-3</v>
      </c>
    </row>
    <row r="8" spans="1:113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  <c r="DH8" s="6">
        <f>IFERROR(Deaths!DH9/Confirmed!DH8, 0)</f>
        <v>5.9858399962607972E-2</v>
      </c>
      <c r="DI8" s="6">
        <f>IFERROR(Deaths!DI9/Confirmed!DI8, 0)</f>
        <v>6.0141261421260486E-2</v>
      </c>
    </row>
    <row r="9" spans="1:113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J17"/>
  <sheetViews>
    <sheetView tabSelected="1" topLeftCell="A13" zoomScale="70" zoomScaleNormal="70" workbookViewId="0">
      <selection activeCell="A49" sqref="A49"/>
    </sheetView>
  </sheetViews>
  <sheetFormatPr defaultRowHeight="14.5" x14ac:dyDescent="0.35"/>
  <cols>
    <col min="1" max="1" width="12.7265625" customWidth="1"/>
    <col min="2" max="2" width="10.81640625" hidden="1" customWidth="1"/>
    <col min="3" max="3" width="11.90625" bestFit="1" customWidth="1"/>
    <col min="4" max="12" width="8.81640625" bestFit="1" customWidth="1"/>
    <col min="13" max="24" width="10.453125" bestFit="1" customWidth="1"/>
    <col min="25" max="41" width="8.81640625" bestFit="1" customWidth="1"/>
    <col min="42" max="53" width="10.453125" bestFit="1" customWidth="1"/>
    <col min="54" max="63" width="8.81640625" bestFit="1" customWidth="1"/>
    <col min="64" max="102" width="9.36328125" bestFit="1" customWidth="1"/>
    <col min="103" max="107" width="10.54296875" bestFit="1" customWidth="1"/>
    <col min="108" max="114" width="10.453125" bestFit="1" customWidth="1"/>
  </cols>
  <sheetData>
    <row r="1" spans="1:114" ht="18.5" x14ac:dyDescent="0.45">
      <c r="A1" s="10" t="s">
        <v>351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</row>
    <row r="2" spans="1:114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1.8630756849872274</v>
      </c>
      <c r="BC2" s="8">
        <f>Confirmed!BB2/'By Population Size'!$B2*100000</f>
        <v>2.0028483765576799</v>
      </c>
      <c r="BD2" s="8">
        <f>Confirmed!BC2/'By Population Size'!$B2*100000</f>
        <v>2.1484839520242036</v>
      </c>
      <c r="BE2" s="8">
        <f>Confirmed!BD2/'By Population Size'!$B2*100000</f>
        <v>2.3300665749235328</v>
      </c>
      <c r="BF2" s="8">
        <f>Confirmed!BE2/'By Population Size'!$B2*100000</f>
        <v>2.5290454134969811</v>
      </c>
      <c r="BG2" s="8">
        <f>Confirmed!BF2/'By Population Size'!$B2*100000</f>
        <v>2.7566459019000464</v>
      </c>
      <c r="BH2" s="8">
        <f>Confirmed!BG2/'By Population Size'!$B2*100000</f>
        <v>3.1127295023800352</v>
      </c>
      <c r="BI2" s="8">
        <f>Confirmed!BH2/'By Population Size'!$B2*100000</f>
        <v>3.4928804336894115</v>
      </c>
      <c r="BJ2" s="8">
        <f>Confirmed!BI2/'By Population Size'!$B2*100000</f>
        <v>3.9074774115216577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5.3639101405925347</v>
      </c>
      <c r="BN2" s="8">
        <f>Confirmed!BM2/'By Population Size'!$B2*100000</f>
        <v>6.000809201906451</v>
      </c>
      <c r="BO2" s="8">
        <f>Confirmed!BN2/'By Population Size'!$B2*100000</f>
        <v>6.7958393505354104</v>
      </c>
      <c r="BP2" s="8">
        <f>Confirmed!BO2/'By Population Size'!$B2*100000</f>
        <v>7.6135256325570664</v>
      </c>
      <c r="BQ2" s="8">
        <f>Confirmed!BP2/'By Population Size'!$B2*100000</f>
        <v>8.4781278148148989</v>
      </c>
      <c r="BR2" s="8">
        <f>Confirmed!BQ2/'By Population Size'!$B2*100000</f>
        <v>9.2406491061295384</v>
      </c>
      <c r="BS2" s="8">
        <f>Confirmed!BR2/'By Population Size'!$B2*100000</f>
        <v>10.038745401916399</v>
      </c>
      <c r="BT2" s="8">
        <f>Confirmed!BS2/'By Population Size'!$B2*100000</f>
        <v>11.002311011689098</v>
      </c>
      <c r="BU2" s="8">
        <f>Confirmed!BT2/'By Population Size'!$B2*100000</f>
        <v>11.965029902999783</v>
      </c>
      <c r="BV2" s="8">
        <f>Confirmed!BU2/'By Population Size'!$B2*100000</f>
        <v>13.001964950412814</v>
      </c>
      <c r="BW2" s="8">
        <f>Confirmed!BV2/'By Population Size'!$B2*100000</f>
        <v>14.059285386252229</v>
      </c>
      <c r="BX2" s="8">
        <f>Confirmed!BW2/'By Population Size'!$B2*100000</f>
        <v>15.087740419977507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20.084610936354288</v>
      </c>
      <c r="CD2" s="8">
        <f>Confirmed!CC2/'By Population Size'!$B2*100000</f>
        <v>21.269952637836798</v>
      </c>
      <c r="CE2" s="8">
        <f>Confirmed!CD2/'By Population Size'!$B2*100000</f>
        <v>22.271671894670583</v>
      </c>
      <c r="CF2" s="8">
        <f>Confirmed!CE2/'By Population Size'!$B2*100000</f>
        <v>23.543199272332103</v>
      </c>
      <c r="CG2" s="8">
        <f>Confirmed!CF2/'By Population Size'!$B2*100000</f>
        <v>24.441426440786007</v>
      </c>
      <c r="CH2" s="8">
        <f>Confirmed!CG2/'By Population Size'!$B2*100000</f>
        <v>25.34466977467396</v>
      </c>
      <c r="CI2" s="8">
        <f>Confirmed!CH2/'By Population Size'!$B2*100000</f>
        <v>26.369173455576504</v>
      </c>
      <c r="CJ2" s="8">
        <f>Confirmed!CI2/'By Population Size'!$B2*100000</f>
        <v>27.605485042658778</v>
      </c>
      <c r="CK2" s="8">
        <f>Confirmed!CJ2/'By Population Size'!$B2*100000</f>
        <v>28.732415999329881</v>
      </c>
      <c r="CL2" s="8">
        <f>Confirmed!CK2/'By Population Size'!$B2*100000</f>
        <v>29.728067107185897</v>
      </c>
      <c r="CM2" s="8">
        <f>Confirmed!CL2/'By Population Size'!$B2*100000</f>
        <v>30.799858731285198</v>
      </c>
      <c r="CN2" s="8">
        <f>Confirmed!CM2/'By Population Size'!$B2*100000</f>
        <v>31.709952787274908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</row>
    <row r="3" spans="1:114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44.027889194783491</v>
      </c>
      <c r="BV3" s="8">
        <f>Confirmed!BU3/'By Population Size'!$B3*100000</f>
        <v>50.378873512584512</v>
      </c>
      <c r="BW3" s="8">
        <f>Confirmed!BV3/'By Population Size'!$B3*100000</f>
        <v>57.036497741737108</v>
      </c>
      <c r="BX3" s="8">
        <f>Confirmed!BW3/'By Population Size'!$B3*100000</f>
        <v>62.620882281159169</v>
      </c>
      <c r="BY3" s="8">
        <f>Confirmed!BX3/'By Population Size'!$B3*100000</f>
        <v>71.405820895313354</v>
      </c>
      <c r="BZ3" s="8">
        <f>Confirmed!BY3/'By Population Size'!$B3*100000</f>
        <v>77.071288103602413</v>
      </c>
      <c r="CA3" s="8">
        <f>Confirmed!BZ3/'By Population Size'!$B3*100000</f>
        <v>82.481713462546182</v>
      </c>
      <c r="CB3" s="8">
        <f>Confirmed!CA3/'By Population Size'!$B3*100000</f>
        <v>90.626836107822555</v>
      </c>
      <c r="CC3" s="8">
        <f>Confirmed!CB3/'By Population Size'!$B3*100000</f>
        <v>97.110501156496852</v>
      </c>
      <c r="CD3" s="8">
        <f>Confirmed!CC3/'By Population Size'!$B3*100000</f>
        <v>109.98495474223414</v>
      </c>
      <c r="CE3" s="8">
        <f>Confirmed!CD3/'By Population Size'!$B3*100000</f>
        <v>117.75267441969319</v>
      </c>
      <c r="CF3" s="8">
        <f>Confirmed!CE3/'By Population Size'!$B3*100000</f>
        <v>125.61327060876353</v>
      </c>
      <c r="CG3" s="8">
        <f>Confirmed!CF3/'By Population Size'!$B3*100000</f>
        <v>132.04681182577457</v>
      </c>
      <c r="CH3" s="8">
        <f>Confirmed!CG3/'By Population Size'!$B3*100000</f>
        <v>139.82337688529185</v>
      </c>
      <c r="CI3" s="8">
        <f>Confirmed!CH3/'By Population Size'!$B3*100000</f>
        <v>146.66085721629489</v>
      </c>
      <c r="CJ3" s="8">
        <f>Confirmed!CI3/'By Population Size'!$B3*100000</f>
        <v>153.5337190755308</v>
      </c>
      <c r="CK3" s="8">
        <f>Confirmed!CJ3/'By Population Size'!$B3*100000</f>
        <v>161.82479052476776</v>
      </c>
      <c r="CL3" s="8">
        <f>Confirmed!CK3/'By Population Size'!$B3*100000</f>
        <v>169.99939777690489</v>
      </c>
      <c r="CM3" s="8">
        <f>Confirmed!CL3/'By Population Size'!$B3*100000</f>
        <v>178.63543912641236</v>
      </c>
      <c r="CN3" s="8">
        <f>Confirmed!CM3/'By Population Size'!$B3*100000</f>
        <v>185.54073405319511</v>
      </c>
      <c r="CO3" s="8">
        <f>Confirmed!CN3/'By Population Size'!$B3*100000</f>
        <v>191.90351221374041</v>
      </c>
      <c r="CP3" s="8">
        <f>Confirmed!CO3/'By Population Size'!$B3*100000</f>
        <v>198.48742492574118</v>
      </c>
      <c r="CQ3" s="8">
        <f>Confirmed!CP3/'By Population Size'!$B3*100000</f>
        <v>205.28067834645313</v>
      </c>
      <c r="CR3" s="8">
        <f>Confirmed!CQ3/'By Population Size'!$B3*100000</f>
        <v>213.23267681679172</v>
      </c>
      <c r="CS3" s="8">
        <f>Confirmed!CR3/'By Population Size'!$B3*100000</f>
        <v>220.49915817761834</v>
      </c>
      <c r="CT3" s="8">
        <f>Confirmed!CS3/'By Population Size'!$B3*100000</f>
        <v>227.08601935030521</v>
      </c>
      <c r="CU3" s="8">
        <f>Confirmed!CT3/'By Population Size'!$B3*100000</f>
        <v>233.44142635913536</v>
      </c>
      <c r="CV3" s="8">
        <f>Confirmed!CU3/'By Population Size'!$B3*100000</f>
        <v>239.34129619196722</v>
      </c>
      <c r="CW3" s="8">
        <f>Confirmed!CV3/'By Population Size'!$B3*100000</f>
        <v>245.3723725253293</v>
      </c>
      <c r="CX3" s="8">
        <f>Confirmed!CW3/'By Population Size'!$B3*100000</f>
        <v>254.27672379726945</v>
      </c>
      <c r="CY3" s="8">
        <f>Confirmed!CX3/'By Population Size'!$B3*100000</f>
        <v>263.42284884546757</v>
      </c>
      <c r="CZ3" s="8">
        <f>Confirmed!CY3/'By Population Size'!$B3*100000</f>
        <v>270.52126794718805</v>
      </c>
      <c r="DA3" s="8">
        <f>Confirmed!CZ3/'By Population Size'!$B3*100000</f>
        <v>276.92237609665233</v>
      </c>
      <c r="DB3" s="8">
        <f>Confirmed!DA3/'By Population Size'!$B3*100000</f>
        <v>282.80455516536773</v>
      </c>
      <c r="DC3" s="8">
        <f>Confirmed!DB3/'By Population Size'!$B3*100000</f>
        <v>289.3073852085015</v>
      </c>
      <c r="DD3" s="8">
        <f>Confirmed!DC3/'By Population Size'!$B3*100000</f>
        <v>298.32377798651243</v>
      </c>
      <c r="DE3" s="8">
        <f>Confirmed!DD3/'By Population Size'!$B3*100000</f>
        <v>306.60600405369115</v>
      </c>
      <c r="DF3" s="8">
        <f>Confirmed!DE3/'By Population Size'!$B3*100000</f>
        <v>313.46412360949677</v>
      </c>
      <c r="DG3" s="8">
        <f>Confirmed!DF3/'By Population Size'!$B3*100000</f>
        <v>319.20772502596674</v>
      </c>
      <c r="DH3" s="8">
        <f>Confirmed!DG3/'By Population Size'!$B3*100000</f>
        <v>324.99260489204175</v>
      </c>
      <c r="DI3" s="8">
        <f>Confirmed!DH3/'By Population Size'!$B3*100000</f>
        <v>330.71704131405227</v>
      </c>
      <c r="DJ3" s="8">
        <f>Confirmed!DI3/'By Population Size'!$B3*100000</f>
        <v>335.74269255346354</v>
      </c>
    </row>
    <row r="4" spans="1:114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</row>
    <row r="5" spans="1:114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</row>
    <row r="6" spans="1:114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</row>
    <row r="7" spans="1:114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</row>
    <row r="8" spans="1:114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</row>
    <row r="10" spans="1:114" ht="18.5" x14ac:dyDescent="0.45">
      <c r="A10" s="10" t="s">
        <v>352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:DI10" si="4">DH1</f>
        <v>44109</v>
      </c>
      <c r="DI10" s="3">
        <f t="shared" si="4"/>
        <v>44140</v>
      </c>
      <c r="DJ10" s="3">
        <f t="shared" ref="DJ10" si="5">DJ1</f>
        <v>44170</v>
      </c>
    </row>
    <row r="11" spans="1:114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0.40793869174458486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1.8045238204321521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  <c r="DI11" s="7">
        <f>Deaths!DH3/'By Population Size'!$B11*100000</f>
        <v>3.6733469277069939</v>
      </c>
      <c r="DJ11" s="7">
        <f>Deaths!DI3/'By Population Size'!$B11*100000</f>
        <v>3.7453436551134538</v>
      </c>
    </row>
    <row r="12" spans="1:114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4.5701140634129862</v>
      </c>
      <c r="BV12" s="7">
        <f>Deaths!BU4/'By Population Size'!$B12*100000</f>
        <v>5.5313122470727496</v>
      </c>
      <c r="BW12" s="7">
        <f>Deaths!BV4/'By Population Size'!$B12*100000</f>
        <v>6.5853869423438089</v>
      </c>
      <c r="BX12" s="7">
        <f>Deaths!BW4/'By Population Size'!$B12*100000</f>
        <v>7.7072762333945466</v>
      </c>
      <c r="BY12" s="7">
        <f>Deaths!BX4/'By Population Size'!$B12*100000</f>
        <v>8.6596290349960903</v>
      </c>
      <c r="BZ12" s="7">
        <f>Deaths!BY4/'By Population Size'!$B12*100000</f>
        <v>9.5014145608699021</v>
      </c>
      <c r="CA12" s="7">
        <f>Deaths!BZ4/'By Population Size'!$B12*100000</f>
        <v>11.031665656941735</v>
      </c>
      <c r="CB12" s="7">
        <f>Deaths!CA4/'By Population Size'!$B12*100000</f>
        <v>12.558968292327494</v>
      </c>
      <c r="CC12" s="7">
        <f>Deaths!CB4/'By Population Size'!$B12*100000</f>
        <v>14.186518591039732</v>
      </c>
      <c r="CD12" s="7">
        <f>Deaths!CC4/'By Population Size'!$B12*100000</f>
        <v>15.886306176560755</v>
      </c>
      <c r="CE12" s="7">
        <f>Deaths!CD4/'By Population Size'!$B12*100000</f>
        <v>17.12465966471137</v>
      </c>
      <c r="CF12" s="7">
        <f>Deaths!CE4/'By Population Size'!$B12*100000</f>
        <v>18.135981680034373</v>
      </c>
      <c r="CG12" s="7">
        <f>Deaths!CF4/'By Population Size'!$B12*100000</f>
        <v>19.234283285596526</v>
      </c>
      <c r="CH12" s="7">
        <f>Deaths!CG4/'By Population Size'!$B12*100000</f>
        <v>20.779276685098722</v>
      </c>
      <c r="CI12" s="7">
        <f>Deaths!CH4/'By Population Size'!$B12*100000</f>
        <v>22.02647555530756</v>
      </c>
      <c r="CJ12" s="7">
        <f>Deaths!CI4/'By Population Size'!$B12*100000</f>
        <v>23.549355499664205</v>
      </c>
      <c r="CK12" s="7">
        <f>Deaths!CJ4/'By Population Size'!$B12*100000</f>
        <v>24.929235100746318</v>
      </c>
      <c r="CL12" s="7">
        <f>Deaths!CK4/'By Population Size'!$B12*100000</f>
        <v>26.57742462426107</v>
      </c>
      <c r="CM12" s="7">
        <f>Deaths!CL4/'By Population Size'!$B12*100000</f>
        <v>27.313065565436258</v>
      </c>
      <c r="CN12" s="7">
        <f>Deaths!CM4/'By Population Size'!$B12*100000</f>
        <v>28.146005709251853</v>
      </c>
      <c r="CO12" s="7">
        <f>Deaths!CN4/'By Population Size'!$B12*100000</f>
        <v>29.873803671290567</v>
      </c>
      <c r="CP12" s="7">
        <f>Deaths!CO4/'By Population Size'!$B12*100000</f>
        <v>31.122476771842432</v>
      </c>
      <c r="CQ12" s="7">
        <f>Deaths!CP4/'By Population Size'!$B12*100000</f>
        <v>32.197190691916006</v>
      </c>
      <c r="CR12" s="7">
        <f>Deaths!CQ4/'By Population Size'!$B12*100000</f>
        <v>33.690586029411925</v>
      </c>
      <c r="CS12" s="7">
        <f>Deaths!CR4/'By Population Size'!$B12*100000</f>
        <v>34.934836438934688</v>
      </c>
      <c r="CT12" s="7">
        <f>Deaths!CS4/'By Population Size'!$B12*100000</f>
        <v>35.554013183009992</v>
      </c>
      <c r="CU12" s="7">
        <f>Deaths!CT4/'By Population Size'!$B12*100000</f>
        <v>36.056725729985423</v>
      </c>
      <c r="CV12" s="7">
        <f>Deaths!CU4/'By Population Size'!$B12*100000</f>
        <v>37.399749572491629</v>
      </c>
      <c r="CW12" s="7">
        <f>Deaths!CV4/'By Population Size'!$B12*100000</f>
        <v>38.574711155891677</v>
      </c>
      <c r="CX12" s="7">
        <f>Deaths!CW4/'By Population Size'!$B12*100000</f>
        <v>39.571290867784313</v>
      </c>
      <c r="CY12" s="7">
        <f>Deaths!CX4/'By Population Size'!$B12*100000</f>
        <v>40.663695551974321</v>
      </c>
      <c r="CZ12" s="7">
        <f>Deaths!CY4/'By Population Size'!$B12*100000</f>
        <v>41.580666825342995</v>
      </c>
      <c r="DA12" s="7">
        <f>Deaths!CZ4/'By Population Size'!$B12*100000</f>
        <v>42.045049383399473</v>
      </c>
      <c r="DB12" s="7">
        <f>Deaths!DA4/'By Population Size'!$B12*100000</f>
        <v>42.471101952537005</v>
      </c>
      <c r="DC12" s="7">
        <f>Deaths!DB4/'By Population Size'!$B12*100000</f>
        <v>43.491269349918227</v>
      </c>
      <c r="DD12" s="7">
        <f>Deaths!DC4/'By Population Size'!$B12*100000</f>
        <v>44.448044842548882</v>
      </c>
      <c r="DE12" s="7">
        <f>Deaths!DD4/'By Population Size'!$B12*100000</f>
        <v>45.242654997445527</v>
      </c>
      <c r="DF12" s="7">
        <f>Deaths!DE4/'By Population Size'!$B12*100000</f>
        <v>46.166997422529384</v>
      </c>
      <c r="DG12" s="7">
        <f>Deaths!DF4/'By Population Size'!$B12*100000</f>
        <v>46.677081121219992</v>
      </c>
      <c r="DH12" s="7">
        <f>Deaths!DG4/'By Population Size'!$B12*100000</f>
        <v>47.072174853153761</v>
      </c>
      <c r="DI12" s="7">
        <f>Deaths!DH4/'By Population Size'!$B12*100000</f>
        <v>47.383237455534449</v>
      </c>
      <c r="DJ12" s="7">
        <f>Deaths!DI4/'By Population Size'!$B12*100000</f>
        <v>48.309054110961334</v>
      </c>
    </row>
    <row r="13" spans="1:114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  <c r="DI13" s="7">
        <f>Deaths!DH5/'By Population Size'!$B13*100000</f>
        <v>50.832534687553469</v>
      </c>
      <c r="DJ13" s="7">
        <f>Deaths!DI5/'By Population Size'!$B13*100000</f>
        <v>51.116968012198349</v>
      </c>
    </row>
    <row r="14" spans="1:114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  <c r="DI14" s="7">
        <f>Deaths!DH6/'By Population Size'!$B14*100000</f>
        <v>0.34800559849783214</v>
      </c>
      <c r="DJ14" s="7">
        <f>Deaths!DI6/'By Population Size'!$B14*100000</f>
        <v>0.34800559849783214</v>
      </c>
    </row>
    <row r="15" spans="1:114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  <c r="DI15" s="7">
        <f>Deaths!DH7/'By Population Size'!$B15*100000</f>
        <v>57.199822309256753</v>
      </c>
      <c r="DJ15" s="7">
        <f>Deaths!DI7/'By Population Size'!$B15*100000</f>
        <v>57.576249497651503</v>
      </c>
    </row>
    <row r="16" spans="1:114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  <c r="DI16" s="7">
        <f>Deaths!DH8/'By Population Size'!$B16*100000</f>
        <v>1.3766453601617417</v>
      </c>
      <c r="DJ16" s="7">
        <f>Deaths!DI8/'By Population Size'!$B16*100000</f>
        <v>1.4499659443017647</v>
      </c>
    </row>
    <row r="17" spans="1:114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  <c r="DI17" s="7">
        <f>Deaths!DH9/'By Population Size'!$B17*100000</f>
        <v>24.397107032039585</v>
      </c>
      <c r="DJ17" s="7">
        <f>Deaths!DI9/'By Population Size'!$B17*100000</f>
        <v>24.903301191475819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2020-05-13T09:01:20Z</dcterms:modified>
</cp:coreProperties>
</file>