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A91D5685-0E2E-4B14-AF51-0EA56C95D529}" xr6:coauthVersionLast="45" xr6:coauthVersionMax="45" xr10:uidLastSave="{00000000-0000-0000-0000-000000000000}"/>
  <bookViews>
    <workbookView xWindow="910" yWindow="0" windowWidth="19080" windowHeight="1047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W25" i="12" l="1"/>
  <c r="FW24" i="12"/>
  <c r="FW23" i="12"/>
  <c r="FW22" i="12"/>
  <c r="FW21" i="12"/>
  <c r="FW20" i="12"/>
  <c r="FW19" i="12"/>
  <c r="FW18" i="12"/>
  <c r="FW17" i="12"/>
  <c r="FW16" i="12"/>
  <c r="FW15" i="12"/>
  <c r="FW14" i="12"/>
  <c r="FW12" i="12"/>
  <c r="FW11" i="12"/>
  <c r="FW10" i="12"/>
  <c r="FW9" i="12"/>
  <c r="FW8" i="12"/>
  <c r="FW7" i="12"/>
  <c r="FW6" i="12"/>
  <c r="FW5" i="12"/>
  <c r="FW4" i="12"/>
  <c r="FW3" i="12"/>
  <c r="FW2" i="12"/>
  <c r="FW1" i="12"/>
  <c r="FV25" i="12"/>
  <c r="FV24" i="12"/>
  <c r="FV23" i="12"/>
  <c r="FV22" i="12"/>
  <c r="FV21" i="12"/>
  <c r="FV20" i="12"/>
  <c r="FV19" i="12"/>
  <c r="FV18" i="12"/>
  <c r="FV17" i="12"/>
  <c r="FV16" i="12"/>
  <c r="FV15" i="12"/>
  <c r="FV14" i="12"/>
  <c r="FV12" i="12"/>
  <c r="FV11" i="12"/>
  <c r="FV10" i="12"/>
  <c r="FV9" i="12"/>
  <c r="FV8" i="12"/>
  <c r="FV7" i="12"/>
  <c r="FV6" i="12"/>
  <c r="FV5" i="12"/>
  <c r="FV4" i="12"/>
  <c r="FV3" i="12"/>
  <c r="FV2" i="12"/>
  <c r="FV1" i="12"/>
  <c r="FU25" i="12"/>
  <c r="FU24" i="12"/>
  <c r="FU23" i="12"/>
  <c r="FU22" i="12"/>
  <c r="FU21" i="12"/>
  <c r="FU20" i="12"/>
  <c r="FU19" i="12"/>
  <c r="FU18" i="12"/>
  <c r="FU17" i="12"/>
  <c r="FU16" i="12"/>
  <c r="FU15" i="12"/>
  <c r="FU14" i="12"/>
  <c r="FU12" i="12"/>
  <c r="FU11" i="12"/>
  <c r="FU10" i="12"/>
  <c r="FU9" i="12"/>
  <c r="FU8" i="12"/>
  <c r="FU7" i="12"/>
  <c r="FU6" i="12"/>
  <c r="FU5" i="12"/>
  <c r="FU4" i="12"/>
  <c r="FU3" i="12"/>
  <c r="FU2" i="12"/>
  <c r="FU1" i="12"/>
  <c r="FV12" i="9"/>
  <c r="FV11" i="9"/>
  <c r="FV10" i="9"/>
  <c r="FV9" i="9"/>
  <c r="FV8" i="9"/>
  <c r="FV7" i="9"/>
  <c r="FV6" i="9"/>
  <c r="FV5" i="9"/>
  <c r="FV4" i="9"/>
  <c r="FV3" i="9"/>
  <c r="FV2" i="9"/>
  <c r="FV1" i="9"/>
  <c r="FU12" i="9"/>
  <c r="FU11" i="9"/>
  <c r="FU10" i="9"/>
  <c r="FU9" i="9"/>
  <c r="FU8" i="9"/>
  <c r="FU7" i="9"/>
  <c r="FU6" i="9"/>
  <c r="FU5" i="9"/>
  <c r="FU4" i="9"/>
  <c r="FU3" i="9"/>
  <c r="FU2" i="9"/>
  <c r="FU1" i="9"/>
  <c r="FT12" i="9"/>
  <c r="FT11" i="9"/>
  <c r="FT10" i="9"/>
  <c r="FT9" i="9"/>
  <c r="FT8" i="9"/>
  <c r="FT7" i="9"/>
  <c r="FT6" i="9"/>
  <c r="FT5" i="9"/>
  <c r="FT4" i="9"/>
  <c r="FT3" i="9"/>
  <c r="FT2" i="9"/>
  <c r="FT1" i="9"/>
  <c r="FV12" i="11"/>
  <c r="FV11" i="11"/>
  <c r="FV10" i="11"/>
  <c r="FV9" i="11"/>
  <c r="FV8" i="11"/>
  <c r="FV7" i="11"/>
  <c r="FV6" i="11"/>
  <c r="FV5" i="11"/>
  <c r="FV4" i="11"/>
  <c r="FV3" i="11"/>
  <c r="FV2" i="11"/>
  <c r="FV1" i="11"/>
  <c r="FU12" i="11"/>
  <c r="FU11" i="11"/>
  <c r="FU10" i="11"/>
  <c r="FU9" i="11"/>
  <c r="FU8" i="11"/>
  <c r="FU7" i="11"/>
  <c r="FU6" i="11"/>
  <c r="FU5" i="11"/>
  <c r="FU4" i="11"/>
  <c r="FU3" i="11"/>
  <c r="FU2" i="11"/>
  <c r="FU1" i="11"/>
  <c r="FT12" i="11"/>
  <c r="FT11" i="11"/>
  <c r="FT10" i="11"/>
  <c r="FT9" i="11"/>
  <c r="FT8" i="11"/>
  <c r="FT7" i="11"/>
  <c r="FT6" i="11"/>
  <c r="FT5" i="11"/>
  <c r="FT4" i="11"/>
  <c r="FT3" i="11"/>
  <c r="FT2" i="11"/>
  <c r="FT1" i="11"/>
  <c r="FW61" i="7"/>
  <c r="FW56" i="7"/>
  <c r="FW55" i="7"/>
  <c r="FW13" i="7"/>
  <c r="FW66" i="7" s="1"/>
  <c r="FW12" i="7"/>
  <c r="FW65" i="7" s="1"/>
  <c r="FW11" i="7"/>
  <c r="FW64" i="7" s="1"/>
  <c r="FW10" i="7"/>
  <c r="FW63" i="7" s="1"/>
  <c r="FW9" i="7"/>
  <c r="FW62" i="7" s="1"/>
  <c r="FW8" i="7"/>
  <c r="FW7" i="7"/>
  <c r="FW60" i="7" s="1"/>
  <c r="FW6" i="7"/>
  <c r="FW59" i="7" s="1"/>
  <c r="FW5" i="7"/>
  <c r="FW58" i="7" s="1"/>
  <c r="FW4" i="7"/>
  <c r="FW57" i="7" s="1"/>
  <c r="FW3" i="7"/>
  <c r="FW2" i="7"/>
  <c r="FV66" i="7"/>
  <c r="FV56" i="7"/>
  <c r="FV55" i="7"/>
  <c r="FV13" i="7"/>
  <c r="FV12" i="7"/>
  <c r="FV65" i="7" s="1"/>
  <c r="FV11" i="7"/>
  <c r="FV64" i="7" s="1"/>
  <c r="FV10" i="7"/>
  <c r="FV63" i="7" s="1"/>
  <c r="FV9" i="7"/>
  <c r="FV62" i="7" s="1"/>
  <c r="FV8" i="7"/>
  <c r="FV61" i="7" s="1"/>
  <c r="FV7" i="7"/>
  <c r="FV60" i="7" s="1"/>
  <c r="FV6" i="7"/>
  <c r="FV59" i="7" s="1"/>
  <c r="FV5" i="7"/>
  <c r="FV58" i="7" s="1"/>
  <c r="FV4" i="7"/>
  <c r="FV57" i="7" s="1"/>
  <c r="FV3" i="7"/>
  <c r="FV2" i="7"/>
  <c r="FU66" i="7"/>
  <c r="FU65" i="7"/>
  <c r="FU64" i="7"/>
  <c r="FU63" i="7"/>
  <c r="FU62" i="7"/>
  <c r="FU61" i="7"/>
  <c r="FU56" i="7"/>
  <c r="FU55" i="7"/>
  <c r="FU13" i="7"/>
  <c r="FU12" i="7"/>
  <c r="FU11" i="7"/>
  <c r="FU10" i="7"/>
  <c r="FU9" i="7"/>
  <c r="FU8" i="7"/>
  <c r="FU7" i="7"/>
  <c r="FU60" i="7" s="1"/>
  <c r="FU6" i="7"/>
  <c r="FU59" i="7" s="1"/>
  <c r="FU5" i="7"/>
  <c r="FU58" i="7" s="1"/>
  <c r="FU4" i="7"/>
  <c r="FU57" i="7" s="1"/>
  <c r="FU3" i="7"/>
  <c r="FU2" i="7"/>
  <c r="FW56" i="10"/>
  <c r="FW54" i="10"/>
  <c r="FW53" i="10"/>
  <c r="FW13" i="10"/>
  <c r="FW64" i="10" s="1"/>
  <c r="FW12" i="10"/>
  <c r="FW63" i="10" s="1"/>
  <c r="FW11" i="10"/>
  <c r="FW62" i="10" s="1"/>
  <c r="FW10" i="10"/>
  <c r="FW61" i="10" s="1"/>
  <c r="FW9" i="10"/>
  <c r="FW60" i="10" s="1"/>
  <c r="FW8" i="10"/>
  <c r="FW59" i="10" s="1"/>
  <c r="FW7" i="10"/>
  <c r="FW58" i="10" s="1"/>
  <c r="FW6" i="10"/>
  <c r="FW57" i="10" s="1"/>
  <c r="FW5" i="10"/>
  <c r="FW4" i="10"/>
  <c r="FW55" i="10" s="1"/>
  <c r="FW3" i="10"/>
  <c r="FW2" i="10"/>
  <c r="FV64" i="10"/>
  <c r="FV63" i="10"/>
  <c r="FV60" i="10"/>
  <c r="FV59" i="10"/>
  <c r="FV13" i="10"/>
  <c r="FV12" i="10"/>
  <c r="FV11" i="10"/>
  <c r="FV62" i="10" s="1"/>
  <c r="FV10" i="10"/>
  <c r="FV61" i="10" s="1"/>
  <c r="FV9" i="10"/>
  <c r="FV8" i="10"/>
  <c r="FV7" i="10"/>
  <c r="FV58" i="10" s="1"/>
  <c r="FV6" i="10"/>
  <c r="FV57" i="10" s="1"/>
  <c r="FV5" i="10"/>
  <c r="FV56" i="10" s="1"/>
  <c r="FV4" i="10"/>
  <c r="FV55" i="10" s="1"/>
  <c r="FV3" i="10"/>
  <c r="FV54" i="10" s="1"/>
  <c r="FV2" i="10"/>
  <c r="FV53" i="10" s="1"/>
  <c r="FU62" i="10"/>
  <c r="FU61" i="10"/>
  <c r="FU60" i="10"/>
  <c r="FU59" i="10"/>
  <c r="FU54" i="10"/>
  <c r="FU53" i="10"/>
  <c r="FU13" i="10"/>
  <c r="FU64" i="10" s="1"/>
  <c r="FU12" i="10"/>
  <c r="FU63" i="10" s="1"/>
  <c r="FU11" i="10"/>
  <c r="FU10" i="10"/>
  <c r="FU9" i="10"/>
  <c r="FU8" i="10"/>
  <c r="FU7" i="10"/>
  <c r="FU58" i="10" s="1"/>
  <c r="FU6" i="10"/>
  <c r="FU57" i="10" s="1"/>
  <c r="FU5" i="10"/>
  <c r="FU56" i="10" s="1"/>
  <c r="FU4" i="10"/>
  <c r="FU55" i="10" s="1"/>
  <c r="FU3" i="10"/>
  <c r="FU2" i="10"/>
  <c r="FW64" i="4"/>
  <c r="FW63" i="4"/>
  <c r="FW62" i="4"/>
  <c r="FW61" i="4"/>
  <c r="FW60" i="4"/>
  <c r="FW59" i="4"/>
  <c r="FW54" i="4"/>
  <c r="FW53" i="4"/>
  <c r="FW12" i="4"/>
  <c r="FW11" i="4"/>
  <c r="FW10" i="4"/>
  <c r="FW9" i="4"/>
  <c r="FW8" i="4"/>
  <c r="FW7" i="4"/>
  <c r="FW6" i="4"/>
  <c r="FW58" i="4" s="1"/>
  <c r="FW5" i="4"/>
  <c r="FW57" i="4" s="1"/>
  <c r="FW4" i="4"/>
  <c r="FW56" i="4" s="1"/>
  <c r="FW3" i="4"/>
  <c r="FW55" i="4" s="1"/>
  <c r="FW2" i="4"/>
  <c r="FW1" i="4"/>
  <c r="FV63" i="4"/>
  <c r="FV62" i="4"/>
  <c r="FV61" i="4"/>
  <c r="FV54" i="4"/>
  <c r="FV53" i="4"/>
  <c r="FV12" i="4"/>
  <c r="FV64" i="4" s="1"/>
  <c r="FV11" i="4"/>
  <c r="FV10" i="4"/>
  <c r="FV9" i="4"/>
  <c r="FV8" i="4"/>
  <c r="FV60" i="4" s="1"/>
  <c r="FV7" i="4"/>
  <c r="FV59" i="4" s="1"/>
  <c r="FV6" i="4"/>
  <c r="FV58" i="4" s="1"/>
  <c r="FV5" i="4"/>
  <c r="FV57" i="4" s="1"/>
  <c r="FV4" i="4"/>
  <c r="FV56" i="4" s="1"/>
  <c r="FV3" i="4"/>
  <c r="FV55" i="4" s="1"/>
  <c r="FV2" i="4"/>
  <c r="FV1" i="4"/>
  <c r="FU63" i="4"/>
  <c r="FU62" i="4"/>
  <c r="FU61" i="4"/>
  <c r="FU60" i="4"/>
  <c r="FU59" i="4"/>
  <c r="FU54" i="4"/>
  <c r="FU53" i="4"/>
  <c r="FU12" i="4"/>
  <c r="FU64" i="4" s="1"/>
  <c r="FU11" i="4"/>
  <c r="FU10" i="4"/>
  <c r="FU9" i="4"/>
  <c r="FU8" i="4"/>
  <c r="FU7" i="4"/>
  <c r="FU6" i="4"/>
  <c r="FU58" i="4" s="1"/>
  <c r="FU5" i="4"/>
  <c r="FU57" i="4" s="1"/>
  <c r="FU4" i="4"/>
  <c r="FU56" i="4" s="1"/>
  <c r="FU3" i="4"/>
  <c r="FU55" i="4" s="1"/>
  <c r="FU2" i="4"/>
  <c r="FU1" i="4"/>
  <c r="FY1" i="3"/>
  <c r="FX1" i="3"/>
  <c r="FW1" i="3"/>
  <c r="FY1" i="8"/>
  <c r="FX1" i="8"/>
  <c r="FW1" i="8"/>
  <c r="FY1" i="6"/>
  <c r="FX1" i="6"/>
  <c r="FW1" i="6"/>
  <c r="FT25" i="12" l="1"/>
  <c r="FT24" i="12"/>
  <c r="FT23" i="12"/>
  <c r="FT21" i="12"/>
  <c r="FT20" i="12"/>
  <c r="FT18" i="12"/>
  <c r="FT15" i="12"/>
  <c r="FT12" i="12"/>
  <c r="FT11" i="12"/>
  <c r="FT9" i="12"/>
  <c r="FT8" i="12"/>
  <c r="FT7" i="12"/>
  <c r="FT6" i="12"/>
  <c r="FT5" i="12"/>
  <c r="FT4" i="12"/>
  <c r="FT1" i="12"/>
  <c r="FT14" i="12" s="1"/>
  <c r="FS25" i="12"/>
  <c r="FS21" i="12"/>
  <c r="FS20" i="12"/>
  <c r="FS19" i="12"/>
  <c r="FS11" i="12"/>
  <c r="FS8" i="12"/>
  <c r="FS1" i="12"/>
  <c r="FS14" i="12" s="1"/>
  <c r="FS8" i="9"/>
  <c r="FS7" i="9"/>
  <c r="FS1" i="9"/>
  <c r="FR11" i="9"/>
  <c r="FR1" i="9"/>
  <c r="FS1" i="11"/>
  <c r="FR12" i="11"/>
  <c r="FR11" i="11"/>
  <c r="FR9" i="11"/>
  <c r="FR4" i="11"/>
  <c r="FR1" i="11"/>
  <c r="FT62" i="7"/>
  <c r="FT13" i="7"/>
  <c r="FT12" i="7"/>
  <c r="FT11" i="7"/>
  <c r="FT10" i="7"/>
  <c r="FT63" i="7" s="1"/>
  <c r="FT9" i="7"/>
  <c r="FT8" i="7"/>
  <c r="FS7" i="11" s="1"/>
  <c r="FT7" i="7"/>
  <c r="FT19" i="12" s="1"/>
  <c r="FT6" i="7"/>
  <c r="FT5" i="7"/>
  <c r="FT17" i="12" s="1"/>
  <c r="FT4" i="7"/>
  <c r="FT3" i="7"/>
  <c r="FT56" i="7" s="1"/>
  <c r="FT2" i="7"/>
  <c r="FT55" i="7" s="1"/>
  <c r="FS13" i="7"/>
  <c r="FS12" i="7"/>
  <c r="FS24" i="12" s="1"/>
  <c r="FS11" i="7"/>
  <c r="FS10" i="7"/>
  <c r="FS9" i="7"/>
  <c r="FR8" i="9" s="1"/>
  <c r="FS8" i="7"/>
  <c r="FR7" i="9" s="1"/>
  <c r="FS7" i="7"/>
  <c r="FR6" i="9" s="1"/>
  <c r="FS6" i="7"/>
  <c r="FS18" i="12" s="1"/>
  <c r="FS5" i="7"/>
  <c r="FS17" i="12" s="1"/>
  <c r="FS4" i="7"/>
  <c r="FS3" i="7"/>
  <c r="FS15" i="12" s="1"/>
  <c r="FS2" i="7"/>
  <c r="FS55" i="7" s="1"/>
  <c r="FT64" i="10"/>
  <c r="FT63" i="10"/>
  <c r="FT53" i="10"/>
  <c r="FT13" i="10"/>
  <c r="FT12" i="10"/>
  <c r="FT11" i="10"/>
  <c r="FT62" i="10" s="1"/>
  <c r="FT10" i="10"/>
  <c r="FT9" i="10"/>
  <c r="FS8" i="11" s="1"/>
  <c r="FT8" i="10"/>
  <c r="FT59" i="10" s="1"/>
  <c r="FT7" i="10"/>
  <c r="FT6" i="10"/>
  <c r="FS5" i="11" s="1"/>
  <c r="FT5" i="10"/>
  <c r="FT56" i="10" s="1"/>
  <c r="FT4" i="10"/>
  <c r="FT55" i="10" s="1"/>
  <c r="FT2" i="10"/>
  <c r="FS13" i="10"/>
  <c r="FS12" i="10"/>
  <c r="FS11" i="10"/>
  <c r="FS10" i="10"/>
  <c r="FS9" i="10"/>
  <c r="FR8" i="11" s="1"/>
  <c r="FS8" i="10"/>
  <c r="FS7" i="10"/>
  <c r="FS6" i="10"/>
  <c r="FS5" i="10"/>
  <c r="FS4" i="10"/>
  <c r="FS2" i="10"/>
  <c r="FS53" i="10" s="1"/>
  <c r="FT60" i="4"/>
  <c r="FT12" i="4"/>
  <c r="FT11" i="4"/>
  <c r="FT63" i="4" s="1"/>
  <c r="FT10" i="4"/>
  <c r="FT10" i="12" s="1"/>
  <c r="FT9" i="4"/>
  <c r="FT8" i="4"/>
  <c r="FT7" i="4"/>
  <c r="FT59" i="4" s="1"/>
  <c r="FT6" i="4"/>
  <c r="FT58" i="4" s="1"/>
  <c r="FT5" i="4"/>
  <c r="FT4" i="4"/>
  <c r="FT56" i="4" s="1"/>
  <c r="FT3" i="4"/>
  <c r="FT55" i="4" s="1"/>
  <c r="FT1" i="4"/>
  <c r="FT53" i="4" s="1"/>
  <c r="FS12" i="4"/>
  <c r="FR12" i="9" s="1"/>
  <c r="FS11" i="4"/>
  <c r="FS10" i="4"/>
  <c r="FR10" i="9" s="1"/>
  <c r="FS9" i="4"/>
  <c r="FS8" i="4"/>
  <c r="FS7" i="4"/>
  <c r="FS7" i="12" s="1"/>
  <c r="FS6" i="4"/>
  <c r="FS5" i="4"/>
  <c r="FS5" i="12" s="1"/>
  <c r="FS4" i="4"/>
  <c r="FS3" i="4"/>
  <c r="FS2" i="4"/>
  <c r="FS2" i="12" s="1"/>
  <c r="FS1" i="4"/>
  <c r="FS53" i="4" s="1"/>
  <c r="FV1" i="3"/>
  <c r="FU1" i="3"/>
  <c r="FV1" i="8"/>
  <c r="FT3" i="10" s="1"/>
  <c r="FU1" i="8"/>
  <c r="FS3" i="10" s="1"/>
  <c r="FV1" i="6"/>
  <c r="FT2" i="4" s="1"/>
  <c r="FU1" i="6"/>
  <c r="FS9" i="11" l="1"/>
  <c r="FS64" i="7"/>
  <c r="FT64" i="7"/>
  <c r="FR3" i="9"/>
  <c r="FR5" i="11"/>
  <c r="FT65" i="7"/>
  <c r="FR4" i="9"/>
  <c r="FS11" i="11"/>
  <c r="FT66" i="7"/>
  <c r="FR5" i="9"/>
  <c r="FR7" i="11"/>
  <c r="FS12" i="11"/>
  <c r="FS61" i="7"/>
  <c r="FT61" i="7"/>
  <c r="FS65" i="7"/>
  <c r="FT57" i="7"/>
  <c r="FS16" i="12"/>
  <c r="FR10" i="11"/>
  <c r="FR3" i="11"/>
  <c r="FR9" i="9"/>
  <c r="FS22" i="12"/>
  <c r="FT59" i="7"/>
  <c r="FS9" i="9"/>
  <c r="FS23" i="12"/>
  <c r="FT16" i="12"/>
  <c r="FT58" i="7"/>
  <c r="FT60" i="7"/>
  <c r="FS6" i="11"/>
  <c r="FS10" i="9"/>
  <c r="FS11" i="9"/>
  <c r="FS10" i="11"/>
  <c r="FS12" i="9"/>
  <c r="FT22" i="12"/>
  <c r="FR2" i="11"/>
  <c r="FS2" i="11"/>
  <c r="FT54" i="10"/>
  <c r="FS62" i="10"/>
  <c r="FT61" i="10"/>
  <c r="FS3" i="11"/>
  <c r="FT60" i="10"/>
  <c r="FS4" i="11"/>
  <c r="FT57" i="10"/>
  <c r="FT58" i="10"/>
  <c r="FS57" i="10"/>
  <c r="FR6" i="11"/>
  <c r="FS64" i="10"/>
  <c r="FT54" i="4"/>
  <c r="FT2" i="12"/>
  <c r="FS2" i="9"/>
  <c r="FT57" i="4"/>
  <c r="FS56" i="4"/>
  <c r="FS3" i="12"/>
  <c r="FS4" i="12"/>
  <c r="FS58" i="4"/>
  <c r="FT61" i="4"/>
  <c r="FS6" i="12"/>
  <c r="FT62" i="4"/>
  <c r="FS3" i="9"/>
  <c r="FS61" i="4"/>
  <c r="FS4" i="9"/>
  <c r="FS62" i="4"/>
  <c r="FT64" i="4"/>
  <c r="FS5" i="9"/>
  <c r="FS9" i="12"/>
  <c r="FR2" i="9"/>
  <c r="FS6" i="9"/>
  <c r="FS10" i="12"/>
  <c r="FT3" i="12"/>
  <c r="FS12" i="12"/>
  <c r="FR24" i="12"/>
  <c r="FR1" i="12"/>
  <c r="FR14" i="12" s="1"/>
  <c r="FQ1" i="9"/>
  <c r="FQ1" i="11"/>
  <c r="FR55" i="7"/>
  <c r="FR13" i="7"/>
  <c r="FR25" i="12" s="1"/>
  <c r="FR12" i="7"/>
  <c r="FR11" i="7"/>
  <c r="FR10" i="7"/>
  <c r="FR22" i="12" s="1"/>
  <c r="FR9" i="7"/>
  <c r="FR8" i="7"/>
  <c r="FR7" i="7"/>
  <c r="FS60" i="7" s="1"/>
  <c r="FR6" i="7"/>
  <c r="FR18" i="12" s="1"/>
  <c r="FR5" i="7"/>
  <c r="FR17" i="12" s="1"/>
  <c r="FR4" i="7"/>
  <c r="FS57" i="7" s="1"/>
  <c r="FR2" i="7"/>
  <c r="FR13" i="10"/>
  <c r="FR12" i="10"/>
  <c r="FS63" i="10" s="1"/>
  <c r="FR11" i="10"/>
  <c r="FR10" i="10"/>
  <c r="FS61" i="10" s="1"/>
  <c r="FR9" i="10"/>
  <c r="FS60" i="10" s="1"/>
  <c r="FR8" i="10"/>
  <c r="FS59" i="10" s="1"/>
  <c r="FR7" i="10"/>
  <c r="FS58" i="10" s="1"/>
  <c r="FR6" i="10"/>
  <c r="FR5" i="10"/>
  <c r="FS56" i="10" s="1"/>
  <c r="FR4" i="10"/>
  <c r="FS55" i="10" s="1"/>
  <c r="FR2" i="10"/>
  <c r="FR53" i="10" s="1"/>
  <c r="FR53" i="4"/>
  <c r="FR12" i="4"/>
  <c r="FQ12" i="9" s="1"/>
  <c r="FR11" i="4"/>
  <c r="FS63" i="4" s="1"/>
  <c r="FR10" i="4"/>
  <c r="FR9" i="4"/>
  <c r="FR8" i="4"/>
  <c r="FS60" i="4" s="1"/>
  <c r="FR7" i="4"/>
  <c r="FR6" i="4"/>
  <c r="FR5" i="4"/>
  <c r="FR5" i="12" s="1"/>
  <c r="FR4" i="4"/>
  <c r="FR3" i="4"/>
  <c r="FS55" i="4" s="1"/>
  <c r="FR1" i="4"/>
  <c r="FT1" i="3"/>
  <c r="FR3" i="7" s="1"/>
  <c r="FS56" i="7" s="1"/>
  <c r="FT1" i="8"/>
  <c r="FR3" i="10" s="1"/>
  <c r="FS54" i="10" s="1"/>
  <c r="FT1" i="6"/>
  <c r="FR2" i="4" s="1"/>
  <c r="FS54" i="4" s="1"/>
  <c r="FS66" i="7" l="1"/>
  <c r="FS59" i="7"/>
  <c r="FS58" i="7"/>
  <c r="FR21" i="12"/>
  <c r="FS62" i="7"/>
  <c r="FS63" i="7"/>
  <c r="FQ7" i="11"/>
  <c r="FQ9" i="11"/>
  <c r="FR7" i="12"/>
  <c r="FS59" i="4"/>
  <c r="FS57" i="4"/>
  <c r="FS64" i="4"/>
  <c r="FR15" i="12"/>
  <c r="FQ7" i="9"/>
  <c r="FR16" i="12"/>
  <c r="FR23" i="12"/>
  <c r="FQ6" i="9"/>
  <c r="FQ10" i="11"/>
  <c r="FR19" i="12"/>
  <c r="FR20" i="12"/>
  <c r="FQ6" i="11"/>
  <c r="FR63" i="7"/>
  <c r="FQ4" i="9"/>
  <c r="FQ2" i="11"/>
  <c r="FQ8" i="11"/>
  <c r="FQ11" i="11"/>
  <c r="FQ12" i="11"/>
  <c r="FQ3" i="11"/>
  <c r="FQ4" i="11"/>
  <c r="FQ5" i="11"/>
  <c r="FQ2" i="9"/>
  <c r="FR2" i="12"/>
  <c r="FR8" i="12"/>
  <c r="FR10" i="12"/>
  <c r="FQ10" i="9"/>
  <c r="FQ8" i="9"/>
  <c r="FQ11" i="9"/>
  <c r="FQ9" i="9"/>
  <c r="FR9" i="12"/>
  <c r="FR64" i="4"/>
  <c r="FR12" i="12"/>
  <c r="FQ5" i="9"/>
  <c r="FR11" i="12"/>
  <c r="FR3" i="12"/>
  <c r="FR4" i="12"/>
  <c r="FR6" i="12"/>
  <c r="FQ3" i="9"/>
  <c r="FQ1" i="12"/>
  <c r="FQ14" i="12" s="1"/>
  <c r="FP1" i="9"/>
  <c r="FP1" i="11"/>
  <c r="FQ13" i="7"/>
  <c r="FQ12" i="7"/>
  <c r="FQ11" i="7"/>
  <c r="FQ23" i="12" s="1"/>
  <c r="FQ10" i="7"/>
  <c r="FQ22" i="12" s="1"/>
  <c r="FQ9" i="7"/>
  <c r="FQ21" i="12" s="1"/>
  <c r="FQ8" i="7"/>
  <c r="FQ20" i="12" s="1"/>
  <c r="FQ7" i="7"/>
  <c r="FQ19" i="12" s="1"/>
  <c r="FQ6" i="7"/>
  <c r="FQ18" i="12" s="1"/>
  <c r="FQ5" i="7"/>
  <c r="FR58" i="7" s="1"/>
  <c r="FQ4" i="7"/>
  <c r="FR57" i="7" s="1"/>
  <c r="FQ2" i="7"/>
  <c r="FQ55" i="7" s="1"/>
  <c r="FQ13" i="10"/>
  <c r="FR64" i="10" s="1"/>
  <c r="FQ12" i="10"/>
  <c r="FR63" i="10" s="1"/>
  <c r="FQ11" i="10"/>
  <c r="FR62" i="10" s="1"/>
  <c r="FQ10" i="10"/>
  <c r="FR61" i="10" s="1"/>
  <c r="FQ9" i="10"/>
  <c r="FR60" i="10" s="1"/>
  <c r="FQ8" i="10"/>
  <c r="FR59" i="10" s="1"/>
  <c r="FQ7" i="10"/>
  <c r="FR58" i="10" s="1"/>
  <c r="FQ6" i="10"/>
  <c r="FR57" i="10" s="1"/>
  <c r="FQ5" i="10"/>
  <c r="FR56" i="10" s="1"/>
  <c r="FQ4" i="10"/>
  <c r="FR55" i="10" s="1"/>
  <c r="FQ2" i="10"/>
  <c r="FQ53" i="10" s="1"/>
  <c r="FQ12" i="4"/>
  <c r="FQ11" i="4"/>
  <c r="FR63" i="4" s="1"/>
  <c r="FQ10" i="4"/>
  <c r="FQ9" i="4"/>
  <c r="FQ9" i="12" s="1"/>
  <c r="FQ8" i="4"/>
  <c r="FR60" i="4" s="1"/>
  <c r="FQ7" i="4"/>
  <c r="FR59" i="4" s="1"/>
  <c r="FQ6" i="4"/>
  <c r="FR58" i="4" s="1"/>
  <c r="FQ5" i="4"/>
  <c r="FR57" i="4" s="1"/>
  <c r="FQ4" i="4"/>
  <c r="FR56" i="4" s="1"/>
  <c r="FQ3" i="4"/>
  <c r="FR55" i="4" s="1"/>
  <c r="FQ1" i="4"/>
  <c r="FQ53" i="4" s="1"/>
  <c r="FS1" i="3"/>
  <c r="FQ3" i="7" s="1"/>
  <c r="FR56" i="7" s="1"/>
  <c r="FS1" i="8"/>
  <c r="FQ3" i="10" s="1"/>
  <c r="FR54" i="10" s="1"/>
  <c r="FS1" i="6"/>
  <c r="FQ2" i="4" s="1"/>
  <c r="FR54" i="4" s="1"/>
  <c r="FP10" i="9" l="1"/>
  <c r="FR64" i="7"/>
  <c r="FR62" i="7"/>
  <c r="FP7" i="9"/>
  <c r="FQ25" i="12"/>
  <c r="FR66" i="7"/>
  <c r="FR60" i="7"/>
  <c r="FR61" i="7"/>
  <c r="FQ24" i="12"/>
  <c r="FR65" i="7"/>
  <c r="FR59" i="7"/>
  <c r="FQ7" i="12"/>
  <c r="FR62" i="4"/>
  <c r="FR61" i="4"/>
  <c r="FQ15" i="12"/>
  <c r="FP4" i="9"/>
  <c r="FP9" i="11"/>
  <c r="FP3" i="9"/>
  <c r="FP5" i="9"/>
  <c r="FP6" i="9"/>
  <c r="FP11" i="11"/>
  <c r="FQ17" i="12"/>
  <c r="FP8" i="11"/>
  <c r="FQ16" i="12"/>
  <c r="FP10" i="11"/>
  <c r="FQ64" i="7"/>
  <c r="FP12" i="11"/>
  <c r="FP3" i="11"/>
  <c r="FP2" i="11"/>
  <c r="FP5" i="11"/>
  <c r="FP6" i="11"/>
  <c r="FP4" i="11"/>
  <c r="FP7" i="11"/>
  <c r="FQ60" i="4"/>
  <c r="FP2" i="9"/>
  <c r="FQ2" i="12"/>
  <c r="FP9" i="9"/>
  <c r="FQ8" i="12"/>
  <c r="FQ10" i="12"/>
  <c r="FP8" i="9"/>
  <c r="FP11" i="9"/>
  <c r="FQ11" i="12"/>
  <c r="FP12" i="9"/>
  <c r="FQ12" i="12"/>
  <c r="FQ3" i="12"/>
  <c r="FQ4" i="12"/>
  <c r="FQ5" i="12"/>
  <c r="FQ6" i="12"/>
  <c r="FP9" i="12"/>
  <c r="FP1" i="12"/>
  <c r="FP14" i="12" s="1"/>
  <c r="FO1" i="9"/>
  <c r="FO1" i="11"/>
  <c r="FP13" i="7"/>
  <c r="FP12" i="7"/>
  <c r="FP11" i="7"/>
  <c r="FP23" i="12" s="1"/>
  <c r="FP10" i="7"/>
  <c r="FP22" i="12" s="1"/>
  <c r="FP9" i="7"/>
  <c r="FQ62" i="7" s="1"/>
  <c r="FP8" i="7"/>
  <c r="FP20" i="12" s="1"/>
  <c r="FP7" i="7"/>
  <c r="FP19" i="12" s="1"/>
  <c r="FP6" i="7"/>
  <c r="FP18" i="12" s="1"/>
  <c r="FP5" i="7"/>
  <c r="FQ58" i="7" s="1"/>
  <c r="FP4" i="7"/>
  <c r="FP16" i="12" s="1"/>
  <c r="FP2" i="7"/>
  <c r="FP55" i="7" s="1"/>
  <c r="FP13" i="10"/>
  <c r="FQ64" i="10" s="1"/>
  <c r="FP12" i="10"/>
  <c r="FQ63" i="10" s="1"/>
  <c r="FP11" i="10"/>
  <c r="FQ62" i="10" s="1"/>
  <c r="FP10" i="10"/>
  <c r="FQ61" i="10" s="1"/>
  <c r="FP9" i="10"/>
  <c r="FQ60" i="10" s="1"/>
  <c r="FP8" i="10"/>
  <c r="FQ59" i="10" s="1"/>
  <c r="FP7" i="10"/>
  <c r="FQ58" i="10" s="1"/>
  <c r="FP6" i="10"/>
  <c r="FQ57" i="10" s="1"/>
  <c r="FP5" i="10"/>
  <c r="FQ56" i="10" s="1"/>
  <c r="FP4" i="10"/>
  <c r="FQ55" i="10" s="1"/>
  <c r="FP2" i="10"/>
  <c r="FP53" i="10" s="1"/>
  <c r="FP12" i="4"/>
  <c r="FQ64" i="4" s="1"/>
  <c r="FP11" i="4"/>
  <c r="FO11" i="9" s="1"/>
  <c r="FP10" i="4"/>
  <c r="FP10" i="12" s="1"/>
  <c r="FP9" i="4"/>
  <c r="FQ61" i="4" s="1"/>
  <c r="FP8" i="4"/>
  <c r="FP8" i="12" s="1"/>
  <c r="FP7" i="4"/>
  <c r="FQ59" i="4" s="1"/>
  <c r="FP6" i="4"/>
  <c r="FQ58" i="4" s="1"/>
  <c r="FP5" i="4"/>
  <c r="FQ57" i="4" s="1"/>
  <c r="FP4" i="4"/>
  <c r="FP4" i="12" s="1"/>
  <c r="FP3" i="4"/>
  <c r="FQ55" i="4" s="1"/>
  <c r="FP1" i="4"/>
  <c r="FP53" i="4" s="1"/>
  <c r="FR1" i="3"/>
  <c r="FP3" i="7" s="1"/>
  <c r="FQ56" i="7" s="1"/>
  <c r="FR1" i="8"/>
  <c r="FP3" i="10" s="1"/>
  <c r="FQ54" i="10" s="1"/>
  <c r="FR1" i="6"/>
  <c r="FP2" i="4" s="1"/>
  <c r="FQ54" i="4" s="1"/>
  <c r="FQ61" i="7" l="1"/>
  <c r="FQ57" i="7"/>
  <c r="FP24" i="12"/>
  <c r="FQ65" i="7"/>
  <c r="FQ60" i="7"/>
  <c r="FP25" i="12"/>
  <c r="FQ66" i="7"/>
  <c r="FQ59" i="7"/>
  <c r="FQ63" i="7"/>
  <c r="FO4" i="11"/>
  <c r="FP7" i="12"/>
  <c r="FQ62" i="4"/>
  <c r="FQ56" i="4"/>
  <c r="FQ63" i="4"/>
  <c r="FP15" i="12"/>
  <c r="FO6" i="11"/>
  <c r="FO3" i="9"/>
  <c r="FO5" i="9"/>
  <c r="FP17" i="12"/>
  <c r="FO8" i="11"/>
  <c r="FP21" i="12"/>
  <c r="FO9" i="11"/>
  <c r="FO11" i="11"/>
  <c r="FO12" i="11"/>
  <c r="FO2" i="11"/>
  <c r="FO5" i="11"/>
  <c r="FO7" i="11"/>
  <c r="FO3" i="11"/>
  <c r="FO10" i="11"/>
  <c r="FO2" i="9"/>
  <c r="FP2" i="12"/>
  <c r="FO7" i="9"/>
  <c r="FP11" i="12"/>
  <c r="FO8" i="9"/>
  <c r="FP12" i="12"/>
  <c r="FO9" i="9"/>
  <c r="FO12" i="9"/>
  <c r="FO6" i="9"/>
  <c r="FO10" i="9"/>
  <c r="FP3" i="12"/>
  <c r="FP5" i="12"/>
  <c r="FP6" i="12"/>
  <c r="FO4" i="9"/>
  <c r="FO1" i="12"/>
  <c r="FO14" i="12" s="1"/>
  <c r="FN1" i="12"/>
  <c r="FN14" i="12" s="1"/>
  <c r="FN1" i="9"/>
  <c r="FM1" i="9"/>
  <c r="FN1" i="11"/>
  <c r="FM1" i="11"/>
  <c r="FO13" i="7"/>
  <c r="FP66" i="7" s="1"/>
  <c r="FO12" i="7"/>
  <c r="FO11" i="7"/>
  <c r="FO23" i="12" s="1"/>
  <c r="FO10" i="7"/>
  <c r="FO22" i="12" s="1"/>
  <c r="FO9" i="7"/>
  <c r="FO8" i="7"/>
  <c r="FO7" i="7"/>
  <c r="FO6" i="7"/>
  <c r="FO18" i="12" s="1"/>
  <c r="FO5" i="7"/>
  <c r="FP58" i="7" s="1"/>
  <c r="FO4" i="7"/>
  <c r="FP57" i="7" s="1"/>
  <c r="FO2" i="7"/>
  <c r="FO55" i="7" s="1"/>
  <c r="FN13" i="7"/>
  <c r="FN25" i="12" s="1"/>
  <c r="FN12" i="7"/>
  <c r="FN24" i="12" s="1"/>
  <c r="FN11" i="7"/>
  <c r="FN10" i="7"/>
  <c r="FN9" i="7"/>
  <c r="FN8" i="7"/>
  <c r="FN7" i="7"/>
  <c r="FN19" i="12" s="1"/>
  <c r="FN6" i="7"/>
  <c r="FN5" i="7"/>
  <c r="FN17" i="12" s="1"/>
  <c r="FN4" i="7"/>
  <c r="FN16" i="12" s="1"/>
  <c r="FN2" i="7"/>
  <c r="FN55" i="7" s="1"/>
  <c r="FO13" i="10"/>
  <c r="FP64" i="10" s="1"/>
  <c r="FO12" i="10"/>
  <c r="FO11" i="10"/>
  <c r="FN10" i="11" s="1"/>
  <c r="FO10" i="10"/>
  <c r="FO61" i="10" s="1"/>
  <c r="FO9" i="10"/>
  <c r="FP60" i="10" s="1"/>
  <c r="FO8" i="10"/>
  <c r="FP59" i="10" s="1"/>
  <c r="FO7" i="10"/>
  <c r="FO6" i="10"/>
  <c r="FO5" i="10"/>
  <c r="FP56" i="10" s="1"/>
  <c r="FO4" i="10"/>
  <c r="FP55" i="10" s="1"/>
  <c r="FO2" i="10"/>
  <c r="FO53" i="10" s="1"/>
  <c r="FN13" i="10"/>
  <c r="FN12" i="10"/>
  <c r="FN11" i="10"/>
  <c r="FN10" i="10"/>
  <c r="FN9" i="10"/>
  <c r="FN8" i="10"/>
  <c r="FN7" i="10"/>
  <c r="FN6" i="10"/>
  <c r="FN5" i="10"/>
  <c r="FN4" i="10"/>
  <c r="FN2" i="10"/>
  <c r="FN53" i="10" s="1"/>
  <c r="FO12" i="4"/>
  <c r="FO11" i="4"/>
  <c r="FO10" i="4"/>
  <c r="FO9" i="4"/>
  <c r="FO8" i="4"/>
  <c r="FO7" i="4"/>
  <c r="FP59" i="4" s="1"/>
  <c r="FO6" i="4"/>
  <c r="FP58" i="4" s="1"/>
  <c r="FO5" i="4"/>
  <c r="FP57" i="4" s="1"/>
  <c r="FO4" i="4"/>
  <c r="FP56" i="4" s="1"/>
  <c r="FO3" i="4"/>
  <c r="FP55" i="4" s="1"/>
  <c r="FO1" i="4"/>
  <c r="FO53" i="4" s="1"/>
  <c r="FN12" i="4"/>
  <c r="FN12" i="12" s="1"/>
  <c r="FN11" i="4"/>
  <c r="FM11" i="9" s="1"/>
  <c r="FN10" i="4"/>
  <c r="FN10" i="12" s="1"/>
  <c r="FN9" i="4"/>
  <c r="FN9" i="12" s="1"/>
  <c r="FN8" i="4"/>
  <c r="FN8" i="12" s="1"/>
  <c r="FN7" i="4"/>
  <c r="FN6" i="4"/>
  <c r="FN5" i="4"/>
  <c r="FN4" i="4"/>
  <c r="FN3" i="4"/>
  <c r="FN1" i="4"/>
  <c r="FN53" i="4" s="1"/>
  <c r="FQ1" i="3"/>
  <c r="FO3" i="7" s="1"/>
  <c r="FP56" i="7" s="1"/>
  <c r="FP1" i="3"/>
  <c r="FN3" i="7" s="1"/>
  <c r="FQ1" i="8"/>
  <c r="FO3" i="10" s="1"/>
  <c r="FP54" i="10" s="1"/>
  <c r="FP1" i="8"/>
  <c r="FN3" i="10" s="1"/>
  <c r="FQ1" i="6"/>
  <c r="FO2" i="4" s="1"/>
  <c r="FP54" i="4" s="1"/>
  <c r="FP1" i="6"/>
  <c r="FN2" i="4" s="1"/>
  <c r="FM10" i="9" l="1"/>
  <c r="FM8" i="11"/>
  <c r="FO62" i="7"/>
  <c r="FM11" i="11"/>
  <c r="FO58" i="10"/>
  <c r="FO60" i="4"/>
  <c r="FM7" i="9"/>
  <c r="FM8" i="9"/>
  <c r="FO61" i="7"/>
  <c r="FO65" i="7"/>
  <c r="FP59" i="7"/>
  <c r="FN5" i="11"/>
  <c r="FP58" i="10"/>
  <c r="FO64" i="10"/>
  <c r="FO62" i="4"/>
  <c r="FM3" i="9"/>
  <c r="FN9" i="9"/>
  <c r="FP65" i="7"/>
  <c r="FP62" i="7"/>
  <c r="FP64" i="7"/>
  <c r="FM9" i="9"/>
  <c r="FN21" i="12"/>
  <c r="FO57" i="7"/>
  <c r="FP63" i="7"/>
  <c r="FP61" i="7"/>
  <c r="FO60" i="7"/>
  <c r="FP60" i="7"/>
  <c r="FP61" i="10"/>
  <c r="FO63" i="10"/>
  <c r="FP57" i="10"/>
  <c r="FP63" i="10"/>
  <c r="FP62" i="10"/>
  <c r="FO64" i="4"/>
  <c r="FN11" i="12"/>
  <c r="FO12" i="12"/>
  <c r="FP64" i="4"/>
  <c r="FO55" i="4"/>
  <c r="FN12" i="9"/>
  <c r="FP62" i="4"/>
  <c r="FO63" i="4"/>
  <c r="FP63" i="4"/>
  <c r="FO58" i="4"/>
  <c r="FO57" i="4"/>
  <c r="FP60" i="4"/>
  <c r="FO59" i="4"/>
  <c r="FP61" i="4"/>
  <c r="FO15" i="12"/>
  <c r="FO56" i="7"/>
  <c r="FN15" i="12"/>
  <c r="FN7" i="11"/>
  <c r="FM3" i="11"/>
  <c r="FN8" i="11"/>
  <c r="FO66" i="7"/>
  <c r="FO19" i="12"/>
  <c r="FM4" i="11"/>
  <c r="FO20" i="12"/>
  <c r="FM5" i="11"/>
  <c r="FO21" i="12"/>
  <c r="FM6" i="11"/>
  <c r="FN12" i="11"/>
  <c r="FN18" i="12"/>
  <c r="FN3" i="11"/>
  <c r="FO24" i="12"/>
  <c r="FN4" i="9"/>
  <c r="FN20" i="12"/>
  <c r="FO25" i="12"/>
  <c r="FO58" i="7"/>
  <c r="FN22" i="12"/>
  <c r="FO59" i="7"/>
  <c r="FN23" i="12"/>
  <c r="FO63" i="7"/>
  <c r="FO16" i="12"/>
  <c r="FN6" i="11"/>
  <c r="FO64" i="7"/>
  <c r="FN11" i="9"/>
  <c r="FO17" i="12"/>
  <c r="FO54" i="10"/>
  <c r="FN2" i="11"/>
  <c r="FM2" i="11"/>
  <c r="FO59" i="10"/>
  <c r="FN9" i="11"/>
  <c r="FO55" i="10"/>
  <c r="FN11" i="11"/>
  <c r="FO56" i="10"/>
  <c r="FO57" i="10"/>
  <c r="FM9" i="11"/>
  <c r="FM7" i="11"/>
  <c r="FM10" i="11"/>
  <c r="FO60" i="10"/>
  <c r="FM12" i="11"/>
  <c r="FO62" i="10"/>
  <c r="FN4" i="11"/>
  <c r="FM2" i="9"/>
  <c r="FN2" i="12"/>
  <c r="FN2" i="9"/>
  <c r="FO54" i="4"/>
  <c r="FO2" i="12"/>
  <c r="FM12" i="9"/>
  <c r="FO3" i="12"/>
  <c r="FO61" i="4"/>
  <c r="FN3" i="9"/>
  <c r="FO4" i="12"/>
  <c r="FO5" i="12"/>
  <c r="FN5" i="9"/>
  <c r="FO6" i="12"/>
  <c r="FN6" i="9"/>
  <c r="FN3" i="12"/>
  <c r="FO7" i="12"/>
  <c r="FN7" i="9"/>
  <c r="FN4" i="12"/>
  <c r="FO8" i="12"/>
  <c r="FO56" i="4"/>
  <c r="FM4" i="9"/>
  <c r="FN8" i="9"/>
  <c r="FN5" i="12"/>
  <c r="FO9" i="12"/>
  <c r="FM5" i="9"/>
  <c r="FN6" i="12"/>
  <c r="FO10" i="12"/>
  <c r="FM6" i="9"/>
  <c r="FN10" i="9"/>
  <c r="FN7" i="12"/>
  <c r="FO11" i="12"/>
  <c r="FM1" i="12"/>
  <c r="FM14" i="12" s="1"/>
  <c r="FL1" i="9"/>
  <c r="FL1" i="11"/>
  <c r="FM13" i="7"/>
  <c r="FM25" i="12" s="1"/>
  <c r="FM12" i="7"/>
  <c r="FM24" i="12" s="1"/>
  <c r="FM11" i="7"/>
  <c r="FN64" i="7" s="1"/>
  <c r="FM10" i="7"/>
  <c r="FM22" i="12" s="1"/>
  <c r="FM9" i="7"/>
  <c r="FN62" i="7" s="1"/>
  <c r="FM8" i="7"/>
  <c r="FM20" i="12" s="1"/>
  <c r="FM7" i="7"/>
  <c r="FN60" i="7" s="1"/>
  <c r="FM6" i="7"/>
  <c r="FM18" i="12" s="1"/>
  <c r="FM5" i="7"/>
  <c r="FM17" i="12" s="1"/>
  <c r="FM4" i="7"/>
  <c r="FN57" i="7" s="1"/>
  <c r="FM2" i="7"/>
  <c r="FM55" i="7" s="1"/>
  <c r="FM13" i="10"/>
  <c r="FN64" i="10" s="1"/>
  <c r="FM12" i="10"/>
  <c r="FN63" i="10" s="1"/>
  <c r="FM11" i="10"/>
  <c r="FN62" i="10" s="1"/>
  <c r="FM10" i="10"/>
  <c r="FN61" i="10" s="1"/>
  <c r="FM9" i="10"/>
  <c r="FN60" i="10" s="1"/>
  <c r="FM8" i="10"/>
  <c r="FN59" i="10" s="1"/>
  <c r="FM7" i="10"/>
  <c r="FN58" i="10" s="1"/>
  <c r="FM6" i="10"/>
  <c r="FN57" i="10" s="1"/>
  <c r="FM5" i="10"/>
  <c r="FN56" i="10" s="1"/>
  <c r="FM4" i="10"/>
  <c r="FN55" i="10" s="1"/>
  <c r="FM2" i="10"/>
  <c r="FM53" i="10" s="1"/>
  <c r="T5" i="10"/>
  <c r="FM12" i="4"/>
  <c r="FM12" i="12" s="1"/>
  <c r="FM11" i="4"/>
  <c r="FN63" i="4" s="1"/>
  <c r="FM10" i="4"/>
  <c r="FM9" i="4"/>
  <c r="FM8" i="4"/>
  <c r="FM7" i="4"/>
  <c r="FN59" i="4" s="1"/>
  <c r="FM6" i="4"/>
  <c r="FM6" i="12" s="1"/>
  <c r="FM5" i="4"/>
  <c r="FN57" i="4" s="1"/>
  <c r="FM4" i="4"/>
  <c r="FN56" i="4" s="1"/>
  <c r="FM3" i="4"/>
  <c r="FN55" i="4" s="1"/>
  <c r="FM1" i="4"/>
  <c r="FM53" i="4" s="1"/>
  <c r="FO1" i="3"/>
  <c r="FM3" i="7" s="1"/>
  <c r="FN56" i="7" s="1"/>
  <c r="FO1" i="8"/>
  <c r="FM3" i="10" s="1"/>
  <c r="FN54" i="10" s="1"/>
  <c r="FO1" i="6"/>
  <c r="FM2" i="4" s="1"/>
  <c r="FN54" i="4" s="1"/>
  <c r="FL10" i="9" l="1"/>
  <c r="FN63" i="7"/>
  <c r="FL8" i="9"/>
  <c r="FM21" i="12"/>
  <c r="FL9" i="9"/>
  <c r="FM23" i="12"/>
  <c r="FN65" i="7"/>
  <c r="FL12" i="9"/>
  <c r="FN61" i="7"/>
  <c r="FN59" i="7"/>
  <c r="FN58" i="7"/>
  <c r="FN66" i="7"/>
  <c r="FM8" i="12"/>
  <c r="FN61" i="4"/>
  <c r="FN60" i="4"/>
  <c r="FN58" i="4"/>
  <c r="FM9" i="12"/>
  <c r="FN64" i="4"/>
  <c r="FN62" i="4"/>
  <c r="FM15" i="12"/>
  <c r="FM16" i="12"/>
  <c r="FL5" i="9"/>
  <c r="FL3" i="11"/>
  <c r="FL5" i="11"/>
  <c r="FL6" i="11"/>
  <c r="FL10" i="11"/>
  <c r="FL7" i="9"/>
  <c r="FM19" i="12"/>
  <c r="FL9" i="11"/>
  <c r="FL2" i="11"/>
  <c r="FL12" i="11"/>
  <c r="FL11" i="11"/>
  <c r="FL7" i="11"/>
  <c r="FL4" i="11"/>
  <c r="FL8" i="11"/>
  <c r="FL2" i="9"/>
  <c r="FM2" i="12"/>
  <c r="FL6" i="9"/>
  <c r="FM10" i="12"/>
  <c r="FM11" i="12"/>
  <c r="FL4" i="9"/>
  <c r="FL11" i="9"/>
  <c r="FM3" i="12"/>
  <c r="FM4" i="12"/>
  <c r="FM5" i="12"/>
  <c r="FL3" i="9"/>
  <c r="FM7" i="12"/>
  <c r="FL21" i="12"/>
  <c r="FL1" i="12"/>
  <c r="FL14" i="12" s="1"/>
  <c r="FK1" i="9"/>
  <c r="FK1" i="11"/>
  <c r="FL13" i="7"/>
  <c r="FM66" i="7" s="1"/>
  <c r="FL12" i="7"/>
  <c r="FM65" i="7" s="1"/>
  <c r="FL11" i="7"/>
  <c r="FM64" i="7" s="1"/>
  <c r="FL10" i="7"/>
  <c r="FM63" i="7" s="1"/>
  <c r="FL9" i="7"/>
  <c r="FM62" i="7" s="1"/>
  <c r="FL8" i="7"/>
  <c r="FM61" i="7" s="1"/>
  <c r="FL7" i="7"/>
  <c r="FM60" i="7" s="1"/>
  <c r="FL6" i="7"/>
  <c r="FM59" i="7" s="1"/>
  <c r="FL5" i="7"/>
  <c r="FM58" i="7" s="1"/>
  <c r="FL4" i="7"/>
  <c r="FM57" i="7" s="1"/>
  <c r="FL2" i="7"/>
  <c r="FL55" i="7" s="1"/>
  <c r="FL13" i="10"/>
  <c r="FM64" i="10" s="1"/>
  <c r="FL12" i="10"/>
  <c r="FM63" i="10" s="1"/>
  <c r="FL11" i="10"/>
  <c r="FM62" i="10" s="1"/>
  <c r="FL10" i="10"/>
  <c r="FM61" i="10" s="1"/>
  <c r="FL9" i="10"/>
  <c r="FM60" i="10" s="1"/>
  <c r="FL8" i="10"/>
  <c r="FM59" i="10" s="1"/>
  <c r="FL7" i="10"/>
  <c r="FM58" i="10" s="1"/>
  <c r="FL6" i="10"/>
  <c r="FM57" i="10" s="1"/>
  <c r="FL5" i="10"/>
  <c r="FM56" i="10" s="1"/>
  <c r="FL4" i="10"/>
  <c r="FM55" i="10" s="1"/>
  <c r="FL2" i="10"/>
  <c r="FL53" i="10" s="1"/>
  <c r="FL53" i="4"/>
  <c r="FL12" i="4"/>
  <c r="FM64" i="4" s="1"/>
  <c r="FL11" i="4"/>
  <c r="FM63" i="4" s="1"/>
  <c r="FL10" i="4"/>
  <c r="FK10" i="9" s="1"/>
  <c r="FL9" i="4"/>
  <c r="FM61" i="4" s="1"/>
  <c r="FL8" i="4"/>
  <c r="FM60" i="4" s="1"/>
  <c r="FL7" i="4"/>
  <c r="FM59" i="4" s="1"/>
  <c r="FL6" i="4"/>
  <c r="FM58" i="4" s="1"/>
  <c r="FL5" i="4"/>
  <c r="FM57" i="4" s="1"/>
  <c r="FL4" i="4"/>
  <c r="FM56" i="4" s="1"/>
  <c r="FL3" i="4"/>
  <c r="FM55" i="4" s="1"/>
  <c r="FL1" i="4"/>
  <c r="FN1" i="3"/>
  <c r="FL3" i="7" s="1"/>
  <c r="FM56" i="7" s="1"/>
  <c r="FN1" i="8"/>
  <c r="FL3" i="10" s="1"/>
  <c r="FM54" i="10" s="1"/>
  <c r="FN1" i="6"/>
  <c r="FL2" i="4" s="1"/>
  <c r="FM54" i="4" s="1"/>
  <c r="FM62" i="4" l="1"/>
  <c r="FL4" i="12"/>
  <c r="FL5" i="12"/>
  <c r="FL3" i="12"/>
  <c r="FL6" i="12"/>
  <c r="FL15" i="12"/>
  <c r="FK4" i="11"/>
  <c r="FL16" i="12"/>
  <c r="FK5" i="11"/>
  <c r="FL17" i="12"/>
  <c r="FK6" i="11"/>
  <c r="FK7" i="11"/>
  <c r="FL19" i="12"/>
  <c r="FK3" i="9"/>
  <c r="FK4" i="9"/>
  <c r="FL20" i="12"/>
  <c r="FK3" i="11"/>
  <c r="FK5" i="9"/>
  <c r="FK6" i="9"/>
  <c r="FL22" i="12"/>
  <c r="FK7" i="9"/>
  <c r="FL23" i="12"/>
  <c r="FL18" i="12"/>
  <c r="FK8" i="9"/>
  <c r="FK12" i="11"/>
  <c r="FL24" i="12"/>
  <c r="FL25" i="12"/>
  <c r="FK2" i="11"/>
  <c r="FK9" i="11"/>
  <c r="FK10" i="11"/>
  <c r="FK8" i="11"/>
  <c r="FK11" i="11"/>
  <c r="FL2" i="12"/>
  <c r="FK2" i="9"/>
  <c r="FL10" i="12"/>
  <c r="FL7" i="12"/>
  <c r="FL8" i="12"/>
  <c r="FL9" i="12"/>
  <c r="FL11" i="12"/>
  <c r="FL12" i="12"/>
  <c r="FK9" i="9"/>
  <c r="FK11" i="9"/>
  <c r="FK12" i="9"/>
  <c r="FK1" i="12"/>
  <c r="FK14" i="12" s="1"/>
  <c r="FJ1" i="9"/>
  <c r="FJ1" i="11"/>
  <c r="FK13" i="7"/>
  <c r="FK25" i="12" s="1"/>
  <c r="FK12" i="7"/>
  <c r="FL65" i="7" s="1"/>
  <c r="FK11" i="7"/>
  <c r="FL64" i="7" s="1"/>
  <c r="FK10" i="7"/>
  <c r="FK9" i="7"/>
  <c r="FK8" i="7"/>
  <c r="FL61" i="7" s="1"/>
  <c r="FK7" i="7"/>
  <c r="FK19" i="12" s="1"/>
  <c r="FK6" i="7"/>
  <c r="FL59" i="7" s="1"/>
  <c r="FK5" i="7"/>
  <c r="FK17" i="12" s="1"/>
  <c r="FK4" i="7"/>
  <c r="FK16" i="12" s="1"/>
  <c r="FK2" i="7"/>
  <c r="FK55" i="7" s="1"/>
  <c r="FK13" i="10"/>
  <c r="FK12" i="10"/>
  <c r="FL63" i="10" s="1"/>
  <c r="FK11" i="10"/>
  <c r="FL62" i="10" s="1"/>
  <c r="FK10" i="10"/>
  <c r="FL61" i="10" s="1"/>
  <c r="FK9" i="10"/>
  <c r="FL60" i="10" s="1"/>
  <c r="FK8" i="10"/>
  <c r="FL59" i="10" s="1"/>
  <c r="FK7" i="10"/>
  <c r="FK6" i="10"/>
  <c r="FK5" i="10"/>
  <c r="FK4" i="10"/>
  <c r="FL55" i="10" s="1"/>
  <c r="FK2" i="10"/>
  <c r="FK53" i="10" s="1"/>
  <c r="FK12" i="4"/>
  <c r="FL64" i="4" s="1"/>
  <c r="FK11" i="4"/>
  <c r="FK10" i="4"/>
  <c r="FK10" i="12" s="1"/>
  <c r="FK9" i="4"/>
  <c r="FK9" i="12" s="1"/>
  <c r="FK8" i="4"/>
  <c r="FK8" i="12" s="1"/>
  <c r="FK7" i="4"/>
  <c r="FL59" i="4" s="1"/>
  <c r="FK6" i="4"/>
  <c r="FL58" i="4" s="1"/>
  <c r="FK5" i="4"/>
  <c r="FK4" i="4"/>
  <c r="FL56" i="4" s="1"/>
  <c r="FK3" i="4"/>
  <c r="FK3" i="12" s="1"/>
  <c r="FK1" i="4"/>
  <c r="FK53" i="4" s="1"/>
  <c r="FM1" i="3"/>
  <c r="FK3" i="7" s="1"/>
  <c r="FL56" i="7" s="1"/>
  <c r="FM1" i="8"/>
  <c r="FK3" i="10" s="1"/>
  <c r="FL54" i="10" s="1"/>
  <c r="FM1" i="6"/>
  <c r="FK2" i="4" s="1"/>
  <c r="FL54" i="4" s="1"/>
  <c r="FJ8" i="9" l="1"/>
  <c r="FJ12" i="11"/>
  <c r="FJ11" i="9"/>
  <c r="FL60" i="7"/>
  <c r="FJ6" i="11"/>
  <c r="FL66" i="7"/>
  <c r="FL58" i="10"/>
  <c r="FJ9" i="11"/>
  <c r="FL63" i="4"/>
  <c r="FL61" i="4"/>
  <c r="FL62" i="4"/>
  <c r="FJ4" i="11"/>
  <c r="FL63" i="7"/>
  <c r="FJ5" i="11"/>
  <c r="FJ4" i="9"/>
  <c r="FJ5" i="9"/>
  <c r="FL62" i="7"/>
  <c r="FL58" i="7"/>
  <c r="FL57" i="7"/>
  <c r="FL56" i="10"/>
  <c r="FL57" i="10"/>
  <c r="FL64" i="10"/>
  <c r="FL60" i="4"/>
  <c r="FL55" i="4"/>
  <c r="FL57" i="4"/>
  <c r="FK11" i="12"/>
  <c r="FK15" i="12"/>
  <c r="FJ7" i="9"/>
  <c r="FK23" i="12"/>
  <c r="FJ7" i="11"/>
  <c r="FK65" i="7"/>
  <c r="FK24" i="12"/>
  <c r="FJ9" i="9"/>
  <c r="FK20" i="12"/>
  <c r="FK22" i="12"/>
  <c r="FJ10" i="11"/>
  <c r="FK18" i="12"/>
  <c r="FK21" i="12"/>
  <c r="FJ8" i="11"/>
  <c r="FJ12" i="9"/>
  <c r="FJ11" i="11"/>
  <c r="FJ2" i="11"/>
  <c r="FJ3" i="11"/>
  <c r="FJ2" i="9"/>
  <c r="FK2" i="12"/>
  <c r="FK12" i="12"/>
  <c r="FJ10" i="9"/>
  <c r="FJ6" i="9"/>
  <c r="FK4" i="12"/>
  <c r="FK5" i="12"/>
  <c r="FK6" i="12"/>
  <c r="FJ3" i="9"/>
  <c r="FK7" i="12"/>
  <c r="FJ1" i="12"/>
  <c r="FJ14" i="12" s="1"/>
  <c r="FI1" i="9"/>
  <c r="FI1" i="11"/>
  <c r="FJ13" i="7"/>
  <c r="FJ12" i="7"/>
  <c r="FJ11" i="7"/>
  <c r="FJ23" i="12" s="1"/>
  <c r="FJ10" i="7"/>
  <c r="FJ22" i="12" s="1"/>
  <c r="FJ9" i="7"/>
  <c r="FK62" i="7" s="1"/>
  <c r="FJ8" i="7"/>
  <c r="FK61" i="7" s="1"/>
  <c r="FJ7" i="7"/>
  <c r="FK60" i="7" s="1"/>
  <c r="FJ6" i="7"/>
  <c r="FK59" i="7" s="1"/>
  <c r="FJ5" i="7"/>
  <c r="FK58" i="7" s="1"/>
  <c r="FJ4" i="7"/>
  <c r="FJ16" i="12" s="1"/>
  <c r="FJ2" i="7"/>
  <c r="FJ55" i="7" s="1"/>
  <c r="FJ13" i="10"/>
  <c r="FK64" i="10" s="1"/>
  <c r="FJ12" i="10"/>
  <c r="FK63" i="10" s="1"/>
  <c r="FJ11" i="10"/>
  <c r="FK62" i="10" s="1"/>
  <c r="FJ10" i="10"/>
  <c r="FJ9" i="10"/>
  <c r="FK60" i="10" s="1"/>
  <c r="FJ8" i="10"/>
  <c r="FK59" i="10" s="1"/>
  <c r="FJ7" i="10"/>
  <c r="FJ6" i="10"/>
  <c r="FK57" i="10" s="1"/>
  <c r="FJ5" i="10"/>
  <c r="FK56" i="10" s="1"/>
  <c r="FJ4" i="10"/>
  <c r="FK55" i="10" s="1"/>
  <c r="FJ2" i="10"/>
  <c r="FJ53" i="10" s="1"/>
  <c r="FJ12" i="4"/>
  <c r="FK64" i="4" s="1"/>
  <c r="FJ11" i="4"/>
  <c r="FJ10" i="4"/>
  <c r="FJ9" i="4"/>
  <c r="FK61" i="4" s="1"/>
  <c r="FJ8" i="4"/>
  <c r="FJ7" i="4"/>
  <c r="FK59" i="4" s="1"/>
  <c r="FJ6" i="4"/>
  <c r="FK58" i="4" s="1"/>
  <c r="FJ5" i="4"/>
  <c r="FK57" i="4" s="1"/>
  <c r="FJ4" i="4"/>
  <c r="FK56" i="4" s="1"/>
  <c r="FJ3" i="4"/>
  <c r="FK55" i="4" s="1"/>
  <c r="FJ1" i="4"/>
  <c r="FJ53" i="4" s="1"/>
  <c r="FL1" i="3"/>
  <c r="FJ3" i="7" s="1"/>
  <c r="FK56" i="7" s="1"/>
  <c r="FL1" i="8"/>
  <c r="FJ3" i="10" s="1"/>
  <c r="FK54" i="10" s="1"/>
  <c r="FL1" i="6"/>
  <c r="FJ2" i="4" s="1"/>
  <c r="FK54" i="4" s="1"/>
  <c r="FK64" i="7" l="1"/>
  <c r="FK57" i="7"/>
  <c r="FI6" i="11"/>
  <c r="FI12" i="11"/>
  <c r="FK66" i="7"/>
  <c r="FK63" i="7"/>
  <c r="FI9" i="11"/>
  <c r="FI10" i="9"/>
  <c r="FK61" i="10"/>
  <c r="FK58" i="10"/>
  <c r="FI7" i="11"/>
  <c r="FJ11" i="12"/>
  <c r="FK63" i="4"/>
  <c r="FI11" i="9"/>
  <c r="FK62" i="4"/>
  <c r="FI8" i="9"/>
  <c r="FK60" i="4"/>
  <c r="FJ15" i="12"/>
  <c r="FI3" i="11"/>
  <c r="FI12" i="9"/>
  <c r="FJ17" i="12"/>
  <c r="FJ18" i="12"/>
  <c r="FJ19" i="12"/>
  <c r="FI5" i="9"/>
  <c r="FJ20" i="12"/>
  <c r="FI3" i="9"/>
  <c r="FI6" i="9"/>
  <c r="FJ21" i="12"/>
  <c r="FI9" i="9"/>
  <c r="FI8" i="11"/>
  <c r="FJ24" i="12"/>
  <c r="FI11" i="11"/>
  <c r="FJ25" i="12"/>
  <c r="FI2" i="11"/>
  <c r="FI4" i="11"/>
  <c r="FI5" i="11"/>
  <c r="FI10" i="11"/>
  <c r="FI2" i="9"/>
  <c r="FJ2" i="12"/>
  <c r="FJ7" i="12"/>
  <c r="FI4" i="9"/>
  <c r="FJ8" i="12"/>
  <c r="FJ9" i="12"/>
  <c r="FJ10" i="12"/>
  <c r="FI7" i="9"/>
  <c r="FJ12" i="12"/>
  <c r="FJ3" i="12"/>
  <c r="FJ4" i="12"/>
  <c r="FJ5" i="12"/>
  <c r="FJ6" i="12"/>
  <c r="FI1" i="12"/>
  <c r="FI14" i="12" s="1"/>
  <c r="FH1" i="9"/>
  <c r="FH1" i="11"/>
  <c r="FI13" i="7"/>
  <c r="FJ66" i="7" s="1"/>
  <c r="FI12" i="7"/>
  <c r="FI24" i="12" s="1"/>
  <c r="FI11" i="7"/>
  <c r="FJ64" i="7" s="1"/>
  <c r="FI10" i="7"/>
  <c r="FI22" i="12" s="1"/>
  <c r="FI9" i="7"/>
  <c r="FJ62" i="7" s="1"/>
  <c r="FI8" i="7"/>
  <c r="FI20" i="12" s="1"/>
  <c r="FI7" i="7"/>
  <c r="FJ60" i="7" s="1"/>
  <c r="FI6" i="7"/>
  <c r="FJ59" i="7" s="1"/>
  <c r="FI5" i="7"/>
  <c r="FJ58" i="7" s="1"/>
  <c r="FI4" i="7"/>
  <c r="FJ57" i="7" s="1"/>
  <c r="FI2" i="7"/>
  <c r="FI55" i="7" s="1"/>
  <c r="FI13" i="10"/>
  <c r="FJ64" i="10" s="1"/>
  <c r="FI12" i="10"/>
  <c r="FJ63" i="10" s="1"/>
  <c r="FI11" i="10"/>
  <c r="FJ62" i="10" s="1"/>
  <c r="FI10" i="10"/>
  <c r="FI9" i="10"/>
  <c r="FI8" i="10"/>
  <c r="FJ59" i="10" s="1"/>
  <c r="FI7" i="10"/>
  <c r="FJ58" i="10" s="1"/>
  <c r="FI6" i="10"/>
  <c r="FJ57" i="10" s="1"/>
  <c r="FI5" i="10"/>
  <c r="FJ56" i="10" s="1"/>
  <c r="FI4" i="10"/>
  <c r="FJ55" i="10" s="1"/>
  <c r="FI2" i="10"/>
  <c r="FI53" i="10" s="1"/>
  <c r="FI12" i="4"/>
  <c r="FJ64" i="4" s="1"/>
  <c r="FI11" i="4"/>
  <c r="FI11" i="12" s="1"/>
  <c r="FI10" i="4"/>
  <c r="FI10" i="12" s="1"/>
  <c r="FI9" i="4"/>
  <c r="FI9" i="12" s="1"/>
  <c r="FI8" i="4"/>
  <c r="FI7" i="4"/>
  <c r="FI7" i="12" s="1"/>
  <c r="FI6" i="4"/>
  <c r="FJ58" i="4" s="1"/>
  <c r="FI5" i="4"/>
  <c r="FJ57" i="4" s="1"/>
  <c r="FI4" i="4"/>
  <c r="FI3" i="4"/>
  <c r="FI3" i="12" s="1"/>
  <c r="FI1" i="4"/>
  <c r="FI53" i="4" s="1"/>
  <c r="FK1" i="3"/>
  <c r="FI3" i="7" s="1"/>
  <c r="FJ56" i="7" s="1"/>
  <c r="FK1" i="8"/>
  <c r="FI3" i="10" s="1"/>
  <c r="FJ54" i="10" s="1"/>
  <c r="FK1" i="6"/>
  <c r="FI2" i="4" s="1"/>
  <c r="FJ54" i="4" s="1"/>
  <c r="FJ59" i="4" l="1"/>
  <c r="FH12" i="9"/>
  <c r="FH8" i="9"/>
  <c r="FH8" i="11"/>
  <c r="FH4" i="9"/>
  <c r="FI4" i="12"/>
  <c r="FJ56" i="4"/>
  <c r="FJ61" i="4"/>
  <c r="FJ63" i="4"/>
  <c r="FH9" i="11"/>
  <c r="FJ65" i="7"/>
  <c r="FJ63" i="7"/>
  <c r="FH11" i="9"/>
  <c r="FJ61" i="7"/>
  <c r="FI23" i="12"/>
  <c r="FJ61" i="10"/>
  <c r="FJ60" i="10"/>
  <c r="FJ62" i="4"/>
  <c r="FJ60" i="4"/>
  <c r="FJ55" i="4"/>
  <c r="FI15" i="12"/>
  <c r="FH3" i="11"/>
  <c r="FI16" i="12"/>
  <c r="FH4" i="11"/>
  <c r="FI17" i="12"/>
  <c r="FH5" i="11"/>
  <c r="FI18" i="12"/>
  <c r="FI19" i="12"/>
  <c r="FH7" i="11"/>
  <c r="FH6" i="11"/>
  <c r="FI21" i="12"/>
  <c r="FH5" i="9"/>
  <c r="FI25" i="12"/>
  <c r="FH2" i="11"/>
  <c r="FH10" i="11"/>
  <c r="FH11" i="11"/>
  <c r="FH12" i="11"/>
  <c r="FH2" i="9"/>
  <c r="FI6" i="12"/>
  <c r="FH3" i="9"/>
  <c r="FI8" i="12"/>
  <c r="FH6" i="9"/>
  <c r="FH7" i="9"/>
  <c r="FI12" i="12"/>
  <c r="FI5" i="12"/>
  <c r="FH9" i="9"/>
  <c r="FH10" i="9"/>
  <c r="FI2" i="12"/>
  <c r="FH1" i="12"/>
  <c r="FH14" i="12" s="1"/>
  <c r="FG1" i="9"/>
  <c r="FG1" i="11"/>
  <c r="FH13" i="7"/>
  <c r="FI66" i="7" s="1"/>
  <c r="FH12" i="7"/>
  <c r="FI65" i="7" s="1"/>
  <c r="FH11" i="7"/>
  <c r="FI64" i="7" s="1"/>
  <c r="FH10" i="7"/>
  <c r="FI63" i="7" s="1"/>
  <c r="FH9" i="7"/>
  <c r="FI62" i="7" s="1"/>
  <c r="FH8" i="7"/>
  <c r="FI61" i="7" s="1"/>
  <c r="FH7" i="7"/>
  <c r="FH19" i="12" s="1"/>
  <c r="FH6" i="7"/>
  <c r="FH18" i="12" s="1"/>
  <c r="FH5" i="7"/>
  <c r="FI58" i="7" s="1"/>
  <c r="FH4" i="7"/>
  <c r="FI57" i="7" s="1"/>
  <c r="FH2" i="7"/>
  <c r="FH55" i="7" s="1"/>
  <c r="FH13" i="10"/>
  <c r="FI64" i="10" s="1"/>
  <c r="FH12" i="10"/>
  <c r="FI63" i="10" s="1"/>
  <c r="FH11" i="10"/>
  <c r="FI62" i="10" s="1"/>
  <c r="FH10" i="10"/>
  <c r="FH9" i="10"/>
  <c r="FI60" i="10" s="1"/>
  <c r="FH8" i="10"/>
  <c r="FH7" i="10"/>
  <c r="FI58" i="10" s="1"/>
  <c r="FH6" i="10"/>
  <c r="FI57" i="10" s="1"/>
  <c r="FH5" i="10"/>
  <c r="FI56" i="10" s="1"/>
  <c r="FH4" i="10"/>
  <c r="FI55" i="10" s="1"/>
  <c r="FH2" i="10"/>
  <c r="FH53" i="10" s="1"/>
  <c r="FH12" i="4"/>
  <c r="FI64" i="4" s="1"/>
  <c r="FH11" i="4"/>
  <c r="FH11" i="12" s="1"/>
  <c r="FH10" i="4"/>
  <c r="FH10" i="12" s="1"/>
  <c r="FH9" i="4"/>
  <c r="FG9" i="9" s="1"/>
  <c r="FH8" i="4"/>
  <c r="FI60" i="4" s="1"/>
  <c r="FH7" i="4"/>
  <c r="FI59" i="4" s="1"/>
  <c r="FH6" i="4"/>
  <c r="FI58" i="4" s="1"/>
  <c r="FH5" i="4"/>
  <c r="FI57" i="4" s="1"/>
  <c r="FH4" i="4"/>
  <c r="FH4" i="12" s="1"/>
  <c r="FH3" i="4"/>
  <c r="FH3" i="12" s="1"/>
  <c r="FH1" i="4"/>
  <c r="FH53" i="4" s="1"/>
  <c r="FJ1" i="3"/>
  <c r="FH3" i="7" s="1"/>
  <c r="FI56" i="7" s="1"/>
  <c r="FJ1" i="8"/>
  <c r="FH3" i="10" s="1"/>
  <c r="FI54" i="10" s="1"/>
  <c r="FJ1" i="6"/>
  <c r="FH2" i="4" s="1"/>
  <c r="FI54" i="4" s="1"/>
  <c r="FH21" i="12" l="1"/>
  <c r="FH22" i="12"/>
  <c r="FG9" i="11"/>
  <c r="FH20" i="12"/>
  <c r="FI61" i="10"/>
  <c r="FI56" i="4"/>
  <c r="FI63" i="4"/>
  <c r="FH23" i="12"/>
  <c r="FH25" i="12"/>
  <c r="FI60" i="7"/>
  <c r="FI59" i="7"/>
  <c r="FG7" i="11"/>
  <c r="FI59" i="10"/>
  <c r="FG10" i="11"/>
  <c r="FI55" i="4"/>
  <c r="FI62" i="4"/>
  <c r="FH9" i="12"/>
  <c r="FI61" i="4"/>
  <c r="FH15" i="12"/>
  <c r="FH16" i="12"/>
  <c r="FH17" i="12"/>
  <c r="FG11" i="11"/>
  <c r="FH24" i="12"/>
  <c r="FG2" i="11"/>
  <c r="FG3" i="11"/>
  <c r="FG4" i="11"/>
  <c r="FG5" i="11"/>
  <c r="FG6" i="11"/>
  <c r="FG8" i="11"/>
  <c r="FG12" i="11"/>
  <c r="FG2" i="9"/>
  <c r="FH2" i="12"/>
  <c r="FG8" i="9"/>
  <c r="FH12" i="12"/>
  <c r="FG10" i="9"/>
  <c r="FG6" i="9"/>
  <c r="FG11" i="9"/>
  <c r="FH6" i="12"/>
  <c r="FG5" i="9"/>
  <c r="FG7" i="9"/>
  <c r="FG12" i="9"/>
  <c r="FH5" i="12"/>
  <c r="FG3" i="9"/>
  <c r="FH7" i="12"/>
  <c r="FG4" i="9"/>
  <c r="FH8" i="12"/>
  <c r="FG22" i="12"/>
  <c r="FG1" i="12"/>
  <c r="FG14" i="12" s="1"/>
  <c r="FF1" i="9"/>
  <c r="FF1" i="11"/>
  <c r="FG13" i="7"/>
  <c r="FG12" i="7"/>
  <c r="FG24" i="12" s="1"/>
  <c r="FG11" i="7"/>
  <c r="FG23" i="12" s="1"/>
  <c r="FG10" i="7"/>
  <c r="FH63" i="7" s="1"/>
  <c r="FG9" i="7"/>
  <c r="FG8" i="7"/>
  <c r="FG7" i="7"/>
  <c r="FG19" i="12" s="1"/>
  <c r="FG6" i="7"/>
  <c r="FG18" i="12" s="1"/>
  <c r="FG5" i="7"/>
  <c r="FG17" i="12" s="1"/>
  <c r="FG4" i="7"/>
  <c r="FH57" i="7" s="1"/>
  <c r="FG2" i="7"/>
  <c r="FG55" i="7" s="1"/>
  <c r="FG13" i="10"/>
  <c r="FH64" i="10" s="1"/>
  <c r="FG12" i="10"/>
  <c r="FH63" i="10" s="1"/>
  <c r="FG11" i="10"/>
  <c r="FH62" i="10" s="1"/>
  <c r="FG10" i="10"/>
  <c r="FH61" i="10" s="1"/>
  <c r="FG9" i="10"/>
  <c r="FG8" i="10"/>
  <c r="FH59" i="10" s="1"/>
  <c r="FG7" i="10"/>
  <c r="FH58" i="10" s="1"/>
  <c r="FG6" i="10"/>
  <c r="FH57" i="10" s="1"/>
  <c r="FG5" i="10"/>
  <c r="FH56" i="10" s="1"/>
  <c r="FG4" i="10"/>
  <c r="FH55" i="10" s="1"/>
  <c r="FG2" i="10"/>
  <c r="FG53" i="10" s="1"/>
  <c r="FG12" i="4"/>
  <c r="FG12" i="12" s="1"/>
  <c r="FG11" i="4"/>
  <c r="FH63" i="4" s="1"/>
  <c r="FG10" i="4"/>
  <c r="FG10" i="12" s="1"/>
  <c r="FG9" i="4"/>
  <c r="FG9" i="12" s="1"/>
  <c r="FG8" i="4"/>
  <c r="FH60" i="4" s="1"/>
  <c r="FG7" i="4"/>
  <c r="FG7" i="12" s="1"/>
  <c r="FG6" i="4"/>
  <c r="FH58" i="4" s="1"/>
  <c r="FG5" i="4"/>
  <c r="FH57" i="4" s="1"/>
  <c r="FG4" i="4"/>
  <c r="FH56" i="4" s="1"/>
  <c r="FG3" i="4"/>
  <c r="FG3" i="12" s="1"/>
  <c r="FG1" i="4"/>
  <c r="FG53" i="4" s="1"/>
  <c r="FI1" i="3"/>
  <c r="FG3" i="7" s="1"/>
  <c r="FH56" i="7" s="1"/>
  <c r="FI1" i="8"/>
  <c r="FG3" i="10" s="1"/>
  <c r="FH54" i="10" s="1"/>
  <c r="FI1" i="6"/>
  <c r="FG2" i="4" s="1"/>
  <c r="FH54" i="4" s="1"/>
  <c r="FF8" i="11" l="1"/>
  <c r="FH65" i="7"/>
  <c r="FG8" i="12"/>
  <c r="FG25" i="12"/>
  <c r="FH66" i="7"/>
  <c r="FH59" i="7"/>
  <c r="FH60" i="7"/>
  <c r="FH64" i="7"/>
  <c r="FG20" i="12"/>
  <c r="FH61" i="7"/>
  <c r="FH58" i="7"/>
  <c r="FG21" i="12"/>
  <c r="FH62" i="7"/>
  <c r="FF9" i="11"/>
  <c r="FH60" i="10"/>
  <c r="FF9" i="9"/>
  <c r="FH61" i="4"/>
  <c r="FG11" i="12"/>
  <c r="FH64" i="4"/>
  <c r="FH55" i="4"/>
  <c r="FH62" i="4"/>
  <c r="FH59" i="4"/>
  <c r="FG15" i="12"/>
  <c r="FF5" i="9"/>
  <c r="FG16" i="12"/>
  <c r="FF10" i="11"/>
  <c r="FF11" i="11"/>
  <c r="FF12" i="11"/>
  <c r="FF2" i="11"/>
  <c r="FF4" i="11"/>
  <c r="FF6" i="11"/>
  <c r="FF3" i="11"/>
  <c r="FF7" i="11"/>
  <c r="FF5" i="11"/>
  <c r="FF2" i="9"/>
  <c r="FG2" i="12"/>
  <c r="FF6" i="9"/>
  <c r="FF8" i="9"/>
  <c r="FF4" i="9"/>
  <c r="FF10" i="9"/>
  <c r="FF11" i="9"/>
  <c r="FF12" i="9"/>
  <c r="FF7" i="9"/>
  <c r="FG4" i="12"/>
  <c r="FG5" i="12"/>
  <c r="FG6" i="12"/>
  <c r="FF3" i="9"/>
  <c r="FF6" i="10"/>
  <c r="FG57" i="10" s="1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FF6" i="7"/>
  <c r="FF18" i="12" s="1"/>
  <c r="FE6" i="7"/>
  <c r="FE18" i="12" s="1"/>
  <c r="FD6" i="7"/>
  <c r="FD18" i="12" s="1"/>
  <c r="FC6" i="7"/>
  <c r="FC18" i="12" s="1"/>
  <c r="FB6" i="7"/>
  <c r="FB18" i="12" s="1"/>
  <c r="FA6" i="7"/>
  <c r="FA18" i="12" s="1"/>
  <c r="EZ6" i="7"/>
  <c r="EZ18" i="12" s="1"/>
  <c r="EY6" i="7"/>
  <c r="EY18" i="12" s="1"/>
  <c r="EX6" i="7"/>
  <c r="EW6" i="7"/>
  <c r="EV6" i="7"/>
  <c r="EV18" i="12" s="1"/>
  <c r="EU6" i="7"/>
  <c r="ET6" i="7"/>
  <c r="ES6" i="7"/>
  <c r="ER6" i="7"/>
  <c r="EQ6" i="7"/>
  <c r="EP6" i="7"/>
  <c r="EP18" i="12" s="1"/>
  <c r="EO6" i="7"/>
  <c r="EO18" i="12" s="1"/>
  <c r="EN6" i="7"/>
  <c r="EN18" i="12" s="1"/>
  <c r="EM6" i="7"/>
  <c r="EM18" i="12" s="1"/>
  <c r="EL6" i="7"/>
  <c r="EL18" i="12" s="1"/>
  <c r="EK6" i="7"/>
  <c r="EK18" i="12" s="1"/>
  <c r="EJ6" i="7"/>
  <c r="EJ18" i="12" s="1"/>
  <c r="EI6" i="7"/>
  <c r="EI18" i="12" s="1"/>
  <c r="EH6" i="7"/>
  <c r="EG6" i="7"/>
  <c r="EF6" i="7"/>
  <c r="EF18" i="12" s="1"/>
  <c r="EE6" i="7"/>
  <c r="ED6" i="7"/>
  <c r="EC6" i="7"/>
  <c r="EB6" i="7"/>
  <c r="EA6" i="7"/>
  <c r="DZ6" i="7"/>
  <c r="DZ18" i="12" s="1"/>
  <c r="DY6" i="7"/>
  <c r="DY18" i="12" s="1"/>
  <c r="DX6" i="7"/>
  <c r="DX18" i="12" s="1"/>
  <c r="DW6" i="7"/>
  <c r="DW18" i="12" s="1"/>
  <c r="DV6" i="7"/>
  <c r="DV18" i="12" s="1"/>
  <c r="DU6" i="7"/>
  <c r="DU18" i="12" s="1"/>
  <c r="DT6" i="7"/>
  <c r="DS5" i="11" s="1"/>
  <c r="DS6" i="7"/>
  <c r="DS18" i="12" s="1"/>
  <c r="DR6" i="7"/>
  <c r="DQ6" i="7"/>
  <c r="DP6" i="7"/>
  <c r="DP18" i="12" s="1"/>
  <c r="DO6" i="7"/>
  <c r="DN6" i="7"/>
  <c r="DM6" i="7"/>
  <c r="DL6" i="7"/>
  <c r="DK6" i="7"/>
  <c r="DK18" i="12" s="1"/>
  <c r="DJ6" i="7"/>
  <c r="DJ18" i="12" s="1"/>
  <c r="DI6" i="7"/>
  <c r="DI18" i="12" s="1"/>
  <c r="DH6" i="7"/>
  <c r="DH18" i="12" s="1"/>
  <c r="DG6" i="7"/>
  <c r="DG18" i="12" s="1"/>
  <c r="DF6" i="7"/>
  <c r="DF18" i="12" s="1"/>
  <c r="DE6" i="7"/>
  <c r="DE18" i="12" s="1"/>
  <c r="DD6" i="7"/>
  <c r="DC5" i="11" s="1"/>
  <c r="DC6" i="7"/>
  <c r="DC18" i="12" s="1"/>
  <c r="DB6" i="7"/>
  <c r="DA6" i="7"/>
  <c r="CZ6" i="7"/>
  <c r="CZ18" i="12" s="1"/>
  <c r="CY6" i="7"/>
  <c r="CX6" i="7"/>
  <c r="CW6" i="7"/>
  <c r="CV6" i="7"/>
  <c r="CU6" i="7"/>
  <c r="CU18" i="12" s="1"/>
  <c r="CT6" i="7"/>
  <c r="CT18" i="12" s="1"/>
  <c r="CS6" i="7"/>
  <c r="CS18" i="12" s="1"/>
  <c r="CR6" i="7"/>
  <c r="CR18" i="12" s="1"/>
  <c r="CQ6" i="7"/>
  <c r="CQ18" i="12" s="1"/>
  <c r="CP6" i="7"/>
  <c r="CP18" i="12" s="1"/>
  <c r="CO6" i="7"/>
  <c r="CO18" i="12" s="1"/>
  <c r="CN6" i="7"/>
  <c r="CN18" i="12" s="1"/>
  <c r="CM6" i="7"/>
  <c r="CM18" i="12" s="1"/>
  <c r="CL6" i="7"/>
  <c r="CK6" i="7"/>
  <c r="CJ6" i="7"/>
  <c r="CJ18" i="12" s="1"/>
  <c r="CI6" i="7"/>
  <c r="CH6" i="7"/>
  <c r="CG6" i="7"/>
  <c r="CF6" i="7"/>
  <c r="CE6" i="7"/>
  <c r="CE18" i="12" s="1"/>
  <c r="CD6" i="7"/>
  <c r="CD18" i="12" s="1"/>
  <c r="CC6" i="7"/>
  <c r="CC18" i="12" s="1"/>
  <c r="CB6" i="7"/>
  <c r="CB18" i="12" s="1"/>
  <c r="CA6" i="7"/>
  <c r="CA18" i="12" s="1"/>
  <c r="BZ6" i="7"/>
  <c r="BZ18" i="12" s="1"/>
  <c r="BY6" i="7"/>
  <c r="BY18" i="12" s="1"/>
  <c r="BX6" i="7"/>
  <c r="BW5" i="11" s="1"/>
  <c r="BW6" i="7"/>
  <c r="BW18" i="12" s="1"/>
  <c r="BV6" i="7"/>
  <c r="BU6" i="7"/>
  <c r="BT6" i="7"/>
  <c r="BT18" i="12" s="1"/>
  <c r="BS6" i="7"/>
  <c r="BR6" i="7"/>
  <c r="BQ6" i="7"/>
  <c r="BP6" i="7"/>
  <c r="BO6" i="7"/>
  <c r="BO18" i="12" s="1"/>
  <c r="BN6" i="7"/>
  <c r="BN18" i="12" s="1"/>
  <c r="BM6" i="7"/>
  <c r="BM18" i="12" s="1"/>
  <c r="BL6" i="7"/>
  <c r="BL18" i="12" s="1"/>
  <c r="BK6" i="7"/>
  <c r="BK18" i="12" s="1"/>
  <c r="BJ6" i="7"/>
  <c r="BJ18" i="12" s="1"/>
  <c r="BI6" i="7"/>
  <c r="BI18" i="12" s="1"/>
  <c r="BH6" i="7"/>
  <c r="BG5" i="11" s="1"/>
  <c r="BG6" i="7"/>
  <c r="BG18" i="12" s="1"/>
  <c r="BF6" i="7"/>
  <c r="BE6" i="7"/>
  <c r="BD6" i="7"/>
  <c r="BD18" i="12" s="1"/>
  <c r="BC6" i="7"/>
  <c r="BB6" i="7"/>
  <c r="BA6" i="7"/>
  <c r="AZ6" i="7"/>
  <c r="AY6" i="7"/>
  <c r="AY18" i="12" s="1"/>
  <c r="AX6" i="7"/>
  <c r="AX18" i="12" s="1"/>
  <c r="AW6" i="7"/>
  <c r="AW18" i="12" s="1"/>
  <c r="AV6" i="7"/>
  <c r="AV18" i="12" s="1"/>
  <c r="AU6" i="7"/>
  <c r="AU18" i="12" s="1"/>
  <c r="AT6" i="7"/>
  <c r="AT18" i="12" s="1"/>
  <c r="AS6" i="7"/>
  <c r="AS18" i="12" s="1"/>
  <c r="AR6" i="7"/>
  <c r="AQ5" i="11" s="1"/>
  <c r="AQ6" i="7"/>
  <c r="AQ18" i="12" s="1"/>
  <c r="AP6" i="7"/>
  <c r="AO6" i="7"/>
  <c r="AN6" i="7"/>
  <c r="AN18" i="12" s="1"/>
  <c r="AM6" i="7"/>
  <c r="AL6" i="7"/>
  <c r="AK6" i="7"/>
  <c r="AJ6" i="7"/>
  <c r="AI6" i="7"/>
  <c r="AH6" i="7"/>
  <c r="AH18" i="12" s="1"/>
  <c r="AG6" i="7"/>
  <c r="AG18" i="12" s="1"/>
  <c r="AF6" i="7"/>
  <c r="AF18" i="12" s="1"/>
  <c r="AE6" i="7"/>
  <c r="AE18" i="12" s="1"/>
  <c r="AD6" i="7"/>
  <c r="AD18" i="12" s="1"/>
  <c r="AC6" i="7"/>
  <c r="AC18" i="12" s="1"/>
  <c r="AB6" i="7"/>
  <c r="AB18" i="12" s="1"/>
  <c r="AA6" i="7"/>
  <c r="AA18" i="12" s="1"/>
  <c r="Z6" i="7"/>
  <c r="Y6" i="7"/>
  <c r="X6" i="7"/>
  <c r="W6" i="7"/>
  <c r="V6" i="7"/>
  <c r="U6" i="7"/>
  <c r="T6" i="7"/>
  <c r="S6" i="7"/>
  <c r="R6" i="7"/>
  <c r="R18" i="12" s="1"/>
  <c r="Q6" i="7"/>
  <c r="Q18" i="12" s="1"/>
  <c r="P6" i="7"/>
  <c r="P18" i="12" s="1"/>
  <c r="O6" i="7"/>
  <c r="O18" i="12" s="1"/>
  <c r="N6" i="7"/>
  <c r="N18" i="12" s="1"/>
  <c r="M6" i="7"/>
  <c r="M18" i="12" s="1"/>
  <c r="L6" i="7"/>
  <c r="L18" i="12" s="1"/>
  <c r="K6" i="7"/>
  <c r="K18" i="12" s="1"/>
  <c r="J6" i="7"/>
  <c r="I6" i="7"/>
  <c r="H6" i="7"/>
  <c r="G6" i="7"/>
  <c r="F6" i="7"/>
  <c r="E6" i="7"/>
  <c r="D6" i="7"/>
  <c r="C6" i="7"/>
  <c r="C18" i="12" s="1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Q5" i="4"/>
  <c r="EQ5" i="12" s="1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A5" i="4"/>
  <c r="EA5" i="12" s="1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X5" i="4"/>
  <c r="CX5" i="12" s="1"/>
  <c r="CW5" i="4"/>
  <c r="CW5" i="12" s="1"/>
  <c r="CV5" i="4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H5" i="4"/>
  <c r="CH5" i="12" s="1"/>
  <c r="CG5" i="4"/>
  <c r="CG5" i="12" s="1"/>
  <c r="CF5" i="4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R5" i="4"/>
  <c r="BR5" i="12" s="1"/>
  <c r="BQ5" i="4"/>
  <c r="BQ5" i="12" s="1"/>
  <c r="BP5" i="4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B5" i="4"/>
  <c r="BB5" i="12" s="1"/>
  <c r="BA5" i="4"/>
  <c r="BA5" i="12" s="1"/>
  <c r="AZ5" i="4"/>
  <c r="AY5" i="4"/>
  <c r="AY5" i="12" s="1"/>
  <c r="AX5" i="4"/>
  <c r="AX5" i="12" s="1"/>
  <c r="AW5" i="4"/>
  <c r="AW5" i="12" s="1"/>
  <c r="AV5" i="4"/>
  <c r="AV5" i="12" s="1"/>
  <c r="AU5" i="4"/>
  <c r="AU5" i="12" s="1"/>
  <c r="AT5" i="4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L5" i="4"/>
  <c r="AL5" i="12" s="1"/>
  <c r="AK5" i="4"/>
  <c r="AK5" i="12" s="1"/>
  <c r="AJ5" i="4"/>
  <c r="AI5" i="4"/>
  <c r="AI5" i="12" s="1"/>
  <c r="AH5" i="4"/>
  <c r="AH5" i="12" s="1"/>
  <c r="AG5" i="4"/>
  <c r="AG5" i="12" s="1"/>
  <c r="AF5" i="4"/>
  <c r="AF5" i="12" s="1"/>
  <c r="AE5" i="4"/>
  <c r="AE5" i="12" s="1"/>
  <c r="AD5" i="4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V5" i="4"/>
  <c r="V5" i="12" s="1"/>
  <c r="U5" i="4"/>
  <c r="U5" i="12" s="1"/>
  <c r="T5" i="4"/>
  <c r="S5" i="4"/>
  <c r="S5" i="12" s="1"/>
  <c r="R5" i="4"/>
  <c r="R5" i="12" s="1"/>
  <c r="Q5" i="4"/>
  <c r="Q5" i="12" s="1"/>
  <c r="P5" i="4"/>
  <c r="P5" i="12" s="1"/>
  <c r="O5" i="4"/>
  <c r="O5" i="12" s="1"/>
  <c r="N5" i="4"/>
  <c r="M5" i="4"/>
  <c r="L5" i="4"/>
  <c r="L5" i="12" s="1"/>
  <c r="K5" i="4"/>
  <c r="K5" i="12" s="1"/>
  <c r="J5" i="4"/>
  <c r="I5" i="4"/>
  <c r="I5" i="12" s="1"/>
  <c r="H5" i="4"/>
  <c r="H5" i="12" s="1"/>
  <c r="G5" i="4"/>
  <c r="G5" i="12" s="1"/>
  <c r="F5" i="4"/>
  <c r="F5" i="12" s="1"/>
  <c r="E5" i="4"/>
  <c r="E5" i="12" s="1"/>
  <c r="D5" i="4"/>
  <c r="C5" i="4"/>
  <c r="C5" i="12" s="1"/>
  <c r="EF57" i="4"/>
  <c r="EE57" i="4"/>
  <c r="ED57" i="4"/>
  <c r="DP57" i="4"/>
  <c r="FF1" i="12"/>
  <c r="FF14" i="12" s="1"/>
  <c r="FE1" i="9"/>
  <c r="FE1" i="11"/>
  <c r="FF13" i="7"/>
  <c r="FG66" i="7" s="1"/>
  <c r="FF12" i="7"/>
  <c r="FG65" i="7" s="1"/>
  <c r="FF11" i="7"/>
  <c r="FG64" i="7" s="1"/>
  <c r="FF10" i="7"/>
  <c r="FF9" i="7"/>
  <c r="FF8" i="7"/>
  <c r="FF20" i="12" s="1"/>
  <c r="FF7" i="7"/>
  <c r="FF5" i="7"/>
  <c r="FF17" i="12" s="1"/>
  <c r="FF4" i="7"/>
  <c r="FG57" i="7" s="1"/>
  <c r="FF2" i="7"/>
  <c r="FF55" i="7" s="1"/>
  <c r="FF13" i="10"/>
  <c r="FG64" i="10" s="1"/>
  <c r="FF12" i="10"/>
  <c r="FG63" i="10" s="1"/>
  <c r="FF11" i="10"/>
  <c r="FG62" i="10" s="1"/>
  <c r="FF10" i="10"/>
  <c r="FG61" i="10" s="1"/>
  <c r="FF9" i="10"/>
  <c r="FG60" i="10" s="1"/>
  <c r="FF8" i="10"/>
  <c r="FF7" i="10"/>
  <c r="FG58" i="10" s="1"/>
  <c r="FF5" i="10"/>
  <c r="FG56" i="10" s="1"/>
  <c r="FF4" i="10"/>
  <c r="FG55" i="10" s="1"/>
  <c r="FF2" i="10"/>
  <c r="FF53" i="10" s="1"/>
  <c r="FF12" i="4"/>
  <c r="FG64" i="4" s="1"/>
  <c r="FF11" i="4"/>
  <c r="FG63" i="4" s="1"/>
  <c r="FF10" i="4"/>
  <c r="FF10" i="12" s="1"/>
  <c r="FF9" i="4"/>
  <c r="FG61" i="4" s="1"/>
  <c r="FF8" i="4"/>
  <c r="FG60" i="4" s="1"/>
  <c r="FF7" i="4"/>
  <c r="FG59" i="4" s="1"/>
  <c r="FF6" i="4"/>
  <c r="FG58" i="4" s="1"/>
  <c r="FF4" i="4"/>
  <c r="FG56" i="4" s="1"/>
  <c r="FF3" i="4"/>
  <c r="FG55" i="4" s="1"/>
  <c r="FF1" i="4"/>
  <c r="FF53" i="4" s="1"/>
  <c r="FH1" i="3"/>
  <c r="FF3" i="7" s="1"/>
  <c r="FG56" i="7" s="1"/>
  <c r="FH1" i="8"/>
  <c r="FF3" i="10" s="1"/>
  <c r="FG54" i="10" s="1"/>
  <c r="FH1" i="6"/>
  <c r="FF2" i="4" s="1"/>
  <c r="FG54" i="4" s="1"/>
  <c r="EX57" i="4" l="1"/>
  <c r="BU57" i="4"/>
  <c r="DZ5" i="11"/>
  <c r="EP5" i="11"/>
  <c r="FE9" i="11"/>
  <c r="DB57" i="4"/>
  <c r="EI57" i="4"/>
  <c r="O57" i="4"/>
  <c r="AE57" i="4"/>
  <c r="AU57" i="4"/>
  <c r="S59" i="7"/>
  <c r="AI59" i="7"/>
  <c r="ET57" i="4"/>
  <c r="EU57" i="4"/>
  <c r="BV57" i="4"/>
  <c r="G59" i="7"/>
  <c r="W59" i="7"/>
  <c r="ER57" i="4"/>
  <c r="BB57" i="4"/>
  <c r="DL57" i="4"/>
  <c r="DC57" i="4"/>
  <c r="EY57" i="4"/>
  <c r="AN59" i="7"/>
  <c r="BD59" i="7"/>
  <c r="BT59" i="7"/>
  <c r="CJ59" i="7"/>
  <c r="DP59" i="7"/>
  <c r="EF59" i="7"/>
  <c r="EV59" i="7"/>
  <c r="I59" i="7"/>
  <c r="Y59" i="7"/>
  <c r="AO59" i="7"/>
  <c r="BE59" i="7"/>
  <c r="BU59" i="7"/>
  <c r="CK59" i="7"/>
  <c r="DA59" i="7"/>
  <c r="DQ59" i="7"/>
  <c r="EG59" i="7"/>
  <c r="EW59" i="7"/>
  <c r="CR57" i="4"/>
  <c r="FC57" i="4"/>
  <c r="CI57" i="4"/>
  <c r="W57" i="4"/>
  <c r="EJ57" i="4"/>
  <c r="EN57" i="4"/>
  <c r="AM57" i="4"/>
  <c r="CN57" i="4"/>
  <c r="FB57" i="4"/>
  <c r="FA57" i="4"/>
  <c r="DK57" i="10"/>
  <c r="EA57" i="10"/>
  <c r="EQ57" i="10"/>
  <c r="AL57" i="4"/>
  <c r="DS57" i="4"/>
  <c r="AQ57" i="4"/>
  <c r="DU57" i="4"/>
  <c r="U57" i="4"/>
  <c r="AK57" i="4"/>
  <c r="BA57" i="4"/>
  <c r="BQ57" i="4"/>
  <c r="CG57" i="4"/>
  <c r="CW57" i="4"/>
  <c r="DM57" i="4"/>
  <c r="EC57" i="4"/>
  <c r="ES57" i="4"/>
  <c r="BC57" i="4"/>
  <c r="BS57" i="4"/>
  <c r="CM57" i="4"/>
  <c r="DO57" i="4"/>
  <c r="H59" i="7"/>
  <c r="X59" i="7"/>
  <c r="EA18" i="12"/>
  <c r="D59" i="7"/>
  <c r="CV59" i="7"/>
  <c r="EB59" i="7"/>
  <c r="ER59" i="7"/>
  <c r="T59" i="7"/>
  <c r="FE6" i="11"/>
  <c r="DZ5" i="9"/>
  <c r="FG57" i="4"/>
  <c r="DY57" i="4"/>
  <c r="CL57" i="4"/>
  <c r="D57" i="4"/>
  <c r="K57" i="4"/>
  <c r="Z57" i="4"/>
  <c r="EH57" i="4"/>
  <c r="DA57" i="4"/>
  <c r="AP57" i="4"/>
  <c r="DI57" i="4"/>
  <c r="BM57" i="4"/>
  <c r="DQ57" i="4"/>
  <c r="BF57" i="4"/>
  <c r="DR57" i="4"/>
  <c r="CG59" i="7"/>
  <c r="EC59" i="7"/>
  <c r="F59" i="7"/>
  <c r="V59" i="7"/>
  <c r="AL59" i="7"/>
  <c r="BB59" i="7"/>
  <c r="BR59" i="7"/>
  <c r="CH59" i="7"/>
  <c r="CX59" i="7"/>
  <c r="DN59" i="7"/>
  <c r="ED59" i="7"/>
  <c r="ET59" i="7"/>
  <c r="S18" i="12"/>
  <c r="E59" i="7"/>
  <c r="CW59" i="7"/>
  <c r="ES59" i="7"/>
  <c r="CZ59" i="7"/>
  <c r="AI18" i="12"/>
  <c r="AK59" i="7"/>
  <c r="DM59" i="7"/>
  <c r="BC5" i="11"/>
  <c r="BS5" i="11"/>
  <c r="CI5" i="11"/>
  <c r="CY5" i="11"/>
  <c r="DO5" i="11"/>
  <c r="EE5" i="11"/>
  <c r="EU5" i="11"/>
  <c r="FG60" i="7"/>
  <c r="U59" i="7"/>
  <c r="EQ18" i="12"/>
  <c r="FG59" i="7"/>
  <c r="BQ59" i="7"/>
  <c r="J59" i="7"/>
  <c r="Z59" i="7"/>
  <c r="AP59" i="7"/>
  <c r="BF59" i="7"/>
  <c r="BV59" i="7"/>
  <c r="CL59" i="7"/>
  <c r="DB59" i="7"/>
  <c r="DR59" i="7"/>
  <c r="EH59" i="7"/>
  <c r="EX59" i="7"/>
  <c r="BA59" i="7"/>
  <c r="J5" i="11"/>
  <c r="Z5" i="11"/>
  <c r="AP5" i="11"/>
  <c r="BF5" i="11"/>
  <c r="BV5" i="11"/>
  <c r="CL5" i="11"/>
  <c r="DB5" i="11"/>
  <c r="DR5" i="11"/>
  <c r="EH5" i="11"/>
  <c r="EX5" i="11"/>
  <c r="FG58" i="7"/>
  <c r="CM5" i="11"/>
  <c r="EY5" i="11"/>
  <c r="FF21" i="12"/>
  <c r="FG62" i="7"/>
  <c r="DU5" i="11"/>
  <c r="FG61" i="7"/>
  <c r="CA5" i="11"/>
  <c r="CQ5" i="11"/>
  <c r="DG5" i="11"/>
  <c r="DW5" i="11"/>
  <c r="EM5" i="11"/>
  <c r="FC5" i="11"/>
  <c r="FE7" i="11"/>
  <c r="BN5" i="11"/>
  <c r="CD5" i="11"/>
  <c r="CT5" i="11"/>
  <c r="DJ5" i="11"/>
  <c r="FG63" i="7"/>
  <c r="FE11" i="11"/>
  <c r="FG59" i="10"/>
  <c r="DF57" i="10"/>
  <c r="DV57" i="10"/>
  <c r="EL57" i="10"/>
  <c r="FB57" i="10"/>
  <c r="L57" i="4"/>
  <c r="BZ57" i="4"/>
  <c r="AI5" i="9"/>
  <c r="AY5" i="9"/>
  <c r="BO5" i="9"/>
  <c r="CE5" i="9"/>
  <c r="DK5" i="9"/>
  <c r="ER5" i="12"/>
  <c r="V57" i="4"/>
  <c r="BE57" i="4"/>
  <c r="CA57" i="4"/>
  <c r="DV57" i="4"/>
  <c r="EO57" i="4"/>
  <c r="CP57" i="4"/>
  <c r="CC57" i="4"/>
  <c r="DD57" i="4"/>
  <c r="DW57" i="4"/>
  <c r="Y57" i="4"/>
  <c r="BG57" i="4"/>
  <c r="CH57" i="4"/>
  <c r="DE57" i="4"/>
  <c r="DX57" i="4"/>
  <c r="X57" i="4"/>
  <c r="AN57" i="4"/>
  <c r="BD57" i="4"/>
  <c r="BT57" i="4"/>
  <c r="CJ57" i="4"/>
  <c r="CZ57" i="4"/>
  <c r="CU5" i="9"/>
  <c r="BH57" i="4"/>
  <c r="AA57" i="4"/>
  <c r="BI57" i="4"/>
  <c r="CK57" i="4"/>
  <c r="DG57" i="4"/>
  <c r="EB57" i="4"/>
  <c r="EV57" i="4"/>
  <c r="D5" i="12"/>
  <c r="AB57" i="4"/>
  <c r="BJ57" i="4"/>
  <c r="DH57" i="4"/>
  <c r="EW57" i="4"/>
  <c r="J57" i="4"/>
  <c r="T5" i="12"/>
  <c r="FG62" i="4"/>
  <c r="DF57" i="4"/>
  <c r="BK57" i="4"/>
  <c r="AJ5" i="12"/>
  <c r="AZ5" i="12"/>
  <c r="AO57" i="4"/>
  <c r="BR57" i="4"/>
  <c r="CO57" i="4"/>
  <c r="DN57" i="4"/>
  <c r="EG57" i="4"/>
  <c r="EZ57" i="4"/>
  <c r="M57" i="4"/>
  <c r="BP5" i="12"/>
  <c r="CF5" i="12"/>
  <c r="CV5" i="12"/>
  <c r="DL5" i="12"/>
  <c r="AR57" i="4"/>
  <c r="F57" i="4"/>
  <c r="AS57" i="4"/>
  <c r="BW57" i="4"/>
  <c r="CS57" i="4"/>
  <c r="EK57" i="4"/>
  <c r="FD57" i="4"/>
  <c r="CQ57" i="4"/>
  <c r="I57" i="4"/>
  <c r="AT57" i="4"/>
  <c r="BX57" i="4"/>
  <c r="CX57" i="4"/>
  <c r="EL57" i="4"/>
  <c r="FE57" i="4"/>
  <c r="EB5" i="12"/>
  <c r="BY57" i="4"/>
  <c r="DT57" i="4"/>
  <c r="EM57" i="4"/>
  <c r="DJ5" i="9"/>
  <c r="EP5" i="9"/>
  <c r="K59" i="7"/>
  <c r="BG59" i="7"/>
  <c r="DC59" i="7"/>
  <c r="EY59" i="7"/>
  <c r="L59" i="7"/>
  <c r="AB59" i="7"/>
  <c r="AR59" i="7"/>
  <c r="BH59" i="7"/>
  <c r="BX59" i="7"/>
  <c r="CN59" i="7"/>
  <c r="DD59" i="7"/>
  <c r="DT59" i="7"/>
  <c r="EJ59" i="7"/>
  <c r="EZ59" i="7"/>
  <c r="EA5" i="9"/>
  <c r="D18" i="12"/>
  <c r="T18" i="12"/>
  <c r="AJ18" i="12"/>
  <c r="AZ18" i="12"/>
  <c r="BP18" i="12"/>
  <c r="CF18" i="12"/>
  <c r="CV18" i="12"/>
  <c r="DL18" i="12"/>
  <c r="EB18" i="12"/>
  <c r="ER18" i="12"/>
  <c r="AA59" i="7"/>
  <c r="CM59" i="7"/>
  <c r="M59" i="7"/>
  <c r="AC59" i="7"/>
  <c r="AS59" i="7"/>
  <c r="BI59" i="7"/>
  <c r="BY59" i="7"/>
  <c r="CO59" i="7"/>
  <c r="DE59" i="7"/>
  <c r="DU59" i="7"/>
  <c r="EK59" i="7"/>
  <c r="FA59" i="7"/>
  <c r="L5" i="11"/>
  <c r="AB5" i="11"/>
  <c r="AR5" i="11"/>
  <c r="BH5" i="11"/>
  <c r="BX5" i="11"/>
  <c r="CN5" i="11"/>
  <c r="EI5" i="11"/>
  <c r="E18" i="12"/>
  <c r="U18" i="12"/>
  <c r="AK18" i="12"/>
  <c r="BA18" i="12"/>
  <c r="BQ18" i="12"/>
  <c r="CG18" i="12"/>
  <c r="CW18" i="12"/>
  <c r="DM18" i="12"/>
  <c r="EC18" i="12"/>
  <c r="ES18" i="12"/>
  <c r="AQ59" i="7"/>
  <c r="BW59" i="7"/>
  <c r="DS59" i="7"/>
  <c r="EI59" i="7"/>
  <c r="N59" i="7"/>
  <c r="AD59" i="7"/>
  <c r="AT59" i="7"/>
  <c r="BJ59" i="7"/>
  <c r="BZ59" i="7"/>
  <c r="CP59" i="7"/>
  <c r="DF59" i="7"/>
  <c r="DV59" i="7"/>
  <c r="EL59" i="7"/>
  <c r="FB59" i="7"/>
  <c r="M5" i="11"/>
  <c r="AC5" i="11"/>
  <c r="AS5" i="11"/>
  <c r="BI5" i="11"/>
  <c r="BY5" i="11"/>
  <c r="CO5" i="11"/>
  <c r="DE5" i="11"/>
  <c r="EK5" i="11"/>
  <c r="EQ5" i="9"/>
  <c r="F18" i="12"/>
  <c r="V18" i="12"/>
  <c r="AL18" i="12"/>
  <c r="BB18" i="12"/>
  <c r="BR18" i="12"/>
  <c r="CH18" i="12"/>
  <c r="CX18" i="12"/>
  <c r="DN18" i="12"/>
  <c r="ED18" i="12"/>
  <c r="ET18" i="12"/>
  <c r="O59" i="7"/>
  <c r="AE59" i="7"/>
  <c r="AU59" i="7"/>
  <c r="BK59" i="7"/>
  <c r="CA59" i="7"/>
  <c r="CQ59" i="7"/>
  <c r="DG59" i="7"/>
  <c r="DW59" i="7"/>
  <c r="EM59" i="7"/>
  <c r="FC59" i="7"/>
  <c r="N5" i="11"/>
  <c r="AD5" i="11"/>
  <c r="AT5" i="11"/>
  <c r="BJ5" i="11"/>
  <c r="BZ5" i="11"/>
  <c r="CP5" i="11"/>
  <c r="DF5" i="11"/>
  <c r="DV5" i="11"/>
  <c r="EL5" i="11"/>
  <c r="FB5" i="11"/>
  <c r="G18" i="12"/>
  <c r="W18" i="12"/>
  <c r="AM18" i="12"/>
  <c r="BC18" i="12"/>
  <c r="BS18" i="12"/>
  <c r="CI18" i="12"/>
  <c r="CY18" i="12"/>
  <c r="DO18" i="12"/>
  <c r="EE18" i="12"/>
  <c r="EU18" i="12"/>
  <c r="P59" i="7"/>
  <c r="AF59" i="7"/>
  <c r="AV59" i="7"/>
  <c r="BL59" i="7"/>
  <c r="CB59" i="7"/>
  <c r="CR59" i="7"/>
  <c r="DH59" i="7"/>
  <c r="DX59" i="7"/>
  <c r="EN59" i="7"/>
  <c r="FD59" i="7"/>
  <c r="O5" i="11"/>
  <c r="AE5" i="11"/>
  <c r="AU5" i="11"/>
  <c r="BK5" i="11"/>
  <c r="H18" i="12"/>
  <c r="X18" i="12"/>
  <c r="Q59" i="7"/>
  <c r="AG59" i="7"/>
  <c r="AW59" i="7"/>
  <c r="BM59" i="7"/>
  <c r="CC59" i="7"/>
  <c r="CS59" i="7"/>
  <c r="DI59" i="7"/>
  <c r="DY59" i="7"/>
  <c r="EO59" i="7"/>
  <c r="FE59" i="7"/>
  <c r="P5" i="11"/>
  <c r="AF5" i="11"/>
  <c r="AV5" i="11"/>
  <c r="BL5" i="11"/>
  <c r="CB5" i="11"/>
  <c r="CR5" i="11"/>
  <c r="DH5" i="11"/>
  <c r="DX5" i="11"/>
  <c r="EN5" i="11"/>
  <c r="FD5" i="11"/>
  <c r="FA5" i="11"/>
  <c r="I18" i="12"/>
  <c r="Y18" i="12"/>
  <c r="AO18" i="12"/>
  <c r="BE18" i="12"/>
  <c r="BU18" i="12"/>
  <c r="CK18" i="12"/>
  <c r="DA18" i="12"/>
  <c r="DQ18" i="12"/>
  <c r="EG18" i="12"/>
  <c r="EW18" i="12"/>
  <c r="R59" i="7"/>
  <c r="AH59" i="7"/>
  <c r="AX59" i="7"/>
  <c r="BN59" i="7"/>
  <c r="CD59" i="7"/>
  <c r="CT59" i="7"/>
  <c r="DJ59" i="7"/>
  <c r="DZ59" i="7"/>
  <c r="EP59" i="7"/>
  <c r="FF59" i="7"/>
  <c r="Q5" i="11"/>
  <c r="AG5" i="11"/>
  <c r="AW5" i="11"/>
  <c r="BM5" i="11"/>
  <c r="CC5" i="11"/>
  <c r="CS5" i="11"/>
  <c r="FE5" i="11"/>
  <c r="C5" i="9"/>
  <c r="J18" i="12"/>
  <c r="Z18" i="12"/>
  <c r="AP18" i="12"/>
  <c r="BF18" i="12"/>
  <c r="BV18" i="12"/>
  <c r="CL18" i="12"/>
  <c r="DB18" i="12"/>
  <c r="DR18" i="12"/>
  <c r="EH18" i="12"/>
  <c r="EX18" i="12"/>
  <c r="AY59" i="7"/>
  <c r="BO59" i="7"/>
  <c r="CE59" i="7"/>
  <c r="CU59" i="7"/>
  <c r="DK59" i="7"/>
  <c r="EA59" i="7"/>
  <c r="EQ59" i="7"/>
  <c r="B5" i="11"/>
  <c r="R5" i="11"/>
  <c r="AH5" i="11"/>
  <c r="AX5" i="11"/>
  <c r="K5" i="11"/>
  <c r="S5" i="9"/>
  <c r="AJ59" i="7"/>
  <c r="AZ59" i="7"/>
  <c r="BP59" i="7"/>
  <c r="CF59" i="7"/>
  <c r="DL59" i="7"/>
  <c r="C5" i="11"/>
  <c r="S5" i="11"/>
  <c r="AI5" i="11"/>
  <c r="AY5" i="11"/>
  <c r="BO5" i="11"/>
  <c r="CE5" i="11"/>
  <c r="CU5" i="11"/>
  <c r="DK5" i="11"/>
  <c r="EA5" i="11"/>
  <c r="EQ5" i="11"/>
  <c r="AA5" i="11"/>
  <c r="AR18" i="12"/>
  <c r="BH18" i="12"/>
  <c r="BX18" i="12"/>
  <c r="DD18" i="12"/>
  <c r="DT18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59" i="7"/>
  <c r="BC59" i="7"/>
  <c r="BS59" i="7"/>
  <c r="CI59" i="7"/>
  <c r="CY59" i="7"/>
  <c r="DO59" i="7"/>
  <c r="EE59" i="7"/>
  <c r="EU59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7" i="10"/>
  <c r="AR57" i="10"/>
  <c r="BH57" i="10"/>
  <c r="BX57" i="10"/>
  <c r="CN57" i="10"/>
  <c r="DT57" i="10"/>
  <c r="EZ57" i="10"/>
  <c r="FE10" i="11"/>
  <c r="M57" i="10"/>
  <c r="AC57" i="10"/>
  <c r="AS57" i="10"/>
  <c r="BI57" i="10"/>
  <c r="BY57" i="10"/>
  <c r="CO57" i="10"/>
  <c r="DE57" i="10"/>
  <c r="DU57" i="10"/>
  <c r="EK57" i="10"/>
  <c r="FA57" i="10"/>
  <c r="DD5" i="11"/>
  <c r="DT5" i="11"/>
  <c r="EJ5" i="11"/>
  <c r="EZ5" i="11"/>
  <c r="N57" i="10"/>
  <c r="AD57" i="10"/>
  <c r="AT57" i="10"/>
  <c r="BJ57" i="10"/>
  <c r="BZ57" i="10"/>
  <c r="CP57" i="10"/>
  <c r="DD57" i="10"/>
  <c r="O57" i="10"/>
  <c r="AE57" i="10"/>
  <c r="AU57" i="10"/>
  <c r="BK57" i="10"/>
  <c r="CA57" i="10"/>
  <c r="CQ57" i="10"/>
  <c r="DG57" i="10"/>
  <c r="DW57" i="10"/>
  <c r="EM57" i="10"/>
  <c r="FC57" i="10"/>
  <c r="EJ57" i="10"/>
  <c r="P57" i="10"/>
  <c r="AF57" i="10"/>
  <c r="AV57" i="10"/>
  <c r="BL57" i="10"/>
  <c r="CB57" i="10"/>
  <c r="CR57" i="10"/>
  <c r="DH57" i="10"/>
  <c r="DX57" i="10"/>
  <c r="EN57" i="10"/>
  <c r="FD57" i="10"/>
  <c r="Q57" i="10"/>
  <c r="AG57" i="10"/>
  <c r="AW57" i="10"/>
  <c r="BM57" i="10"/>
  <c r="CC57" i="10"/>
  <c r="CS57" i="10"/>
  <c r="DI57" i="10"/>
  <c r="DY57" i="10"/>
  <c r="EO57" i="10"/>
  <c r="FE57" i="10"/>
  <c r="R57" i="10"/>
  <c r="AH57" i="10"/>
  <c r="AX57" i="10"/>
  <c r="BN57" i="10"/>
  <c r="CD57" i="10"/>
  <c r="CT57" i="10"/>
  <c r="DJ57" i="10"/>
  <c r="DZ57" i="10"/>
  <c r="EP57" i="10"/>
  <c r="FF57" i="10"/>
  <c r="DI5" i="11"/>
  <c r="DY5" i="11"/>
  <c r="EO5" i="11"/>
  <c r="S57" i="10"/>
  <c r="AI57" i="10"/>
  <c r="AY57" i="10"/>
  <c r="BO57" i="10"/>
  <c r="CE57" i="10"/>
  <c r="CU57" i="10"/>
  <c r="D57" i="10"/>
  <c r="T57" i="10"/>
  <c r="AJ57" i="10"/>
  <c r="AZ57" i="10"/>
  <c r="BP57" i="10"/>
  <c r="CF57" i="10"/>
  <c r="CV57" i="10"/>
  <c r="DL57" i="10"/>
  <c r="EB57" i="10"/>
  <c r="ER57" i="10"/>
  <c r="E57" i="10"/>
  <c r="U57" i="10"/>
  <c r="AK57" i="10"/>
  <c r="BA57" i="10"/>
  <c r="BQ57" i="10"/>
  <c r="CG57" i="10"/>
  <c r="CW57" i="10"/>
  <c r="DM57" i="10"/>
  <c r="EC57" i="10"/>
  <c r="ES57" i="10"/>
  <c r="F57" i="10"/>
  <c r="V57" i="10"/>
  <c r="AL57" i="10"/>
  <c r="BB57" i="10"/>
  <c r="BR57" i="10"/>
  <c r="CH57" i="10"/>
  <c r="CX57" i="10"/>
  <c r="DN57" i="10"/>
  <c r="ED57" i="10"/>
  <c r="ET57" i="10"/>
  <c r="L57" i="10"/>
  <c r="G57" i="10"/>
  <c r="W57" i="10"/>
  <c r="AM57" i="10"/>
  <c r="BC57" i="10"/>
  <c r="BS57" i="10"/>
  <c r="CI57" i="10"/>
  <c r="CY57" i="10"/>
  <c r="DO57" i="10"/>
  <c r="EE57" i="10"/>
  <c r="EU57" i="10"/>
  <c r="H57" i="10"/>
  <c r="X57" i="10"/>
  <c r="AN57" i="10"/>
  <c r="BD57" i="10"/>
  <c r="BT57" i="10"/>
  <c r="CJ57" i="10"/>
  <c r="CZ57" i="10"/>
  <c r="DP57" i="10"/>
  <c r="EF57" i="10"/>
  <c r="EV57" i="10"/>
  <c r="I57" i="10"/>
  <c r="Y57" i="10"/>
  <c r="AO57" i="10"/>
  <c r="BE57" i="10"/>
  <c r="BU57" i="10"/>
  <c r="CK57" i="10"/>
  <c r="DA57" i="10"/>
  <c r="DQ57" i="10"/>
  <c r="EG57" i="10"/>
  <c r="EW57" i="10"/>
  <c r="J57" i="10"/>
  <c r="Z57" i="10"/>
  <c r="AP57" i="10"/>
  <c r="BF57" i="10"/>
  <c r="BV57" i="10"/>
  <c r="CL57" i="10"/>
  <c r="DB57" i="10"/>
  <c r="DR57" i="10"/>
  <c r="EH57" i="10"/>
  <c r="EX57" i="10"/>
  <c r="K57" i="10"/>
  <c r="AA57" i="10"/>
  <c r="AQ57" i="10"/>
  <c r="BG57" i="10"/>
  <c r="BW57" i="10"/>
  <c r="CM57" i="10"/>
  <c r="DC57" i="10"/>
  <c r="DS57" i="10"/>
  <c r="EI57" i="10"/>
  <c r="EY57" i="10"/>
  <c r="B5" i="9"/>
  <c r="R5" i="9"/>
  <c r="AH5" i="9"/>
  <c r="AX5" i="9"/>
  <c r="BN5" i="9"/>
  <c r="CD5" i="9"/>
  <c r="CT5" i="9"/>
  <c r="Q57" i="4"/>
  <c r="EP57" i="4"/>
  <c r="S57" i="4"/>
  <c r="AI57" i="4"/>
  <c r="AZ57" i="4"/>
  <c r="BP57" i="4"/>
  <c r="CF57" i="4"/>
  <c r="CV57" i="4"/>
  <c r="D5" i="9"/>
  <c r="T5" i="9"/>
  <c r="AJ5" i="9"/>
  <c r="AZ5" i="9"/>
  <c r="BP5" i="9"/>
  <c r="CF5" i="9"/>
  <c r="CV5" i="9"/>
  <c r="DL5" i="9"/>
  <c r="EB5" i="9"/>
  <c r="ER5" i="9"/>
  <c r="R57" i="4"/>
  <c r="DZ57" i="4"/>
  <c r="EQ57" i="4"/>
  <c r="E5" i="9"/>
  <c r="U5" i="9"/>
  <c r="AK5" i="9"/>
  <c r="BA5" i="9"/>
  <c r="BQ5" i="9"/>
  <c r="CG5" i="9"/>
  <c r="CW5" i="9"/>
  <c r="DM5" i="9"/>
  <c r="EC5" i="9"/>
  <c r="ES5" i="9"/>
  <c r="DJ57" i="4"/>
  <c r="EA57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7" i="4"/>
  <c r="G5" i="9"/>
  <c r="W5" i="9"/>
  <c r="AM5" i="9"/>
  <c r="BC5" i="9"/>
  <c r="BS5" i="9"/>
  <c r="CI5" i="9"/>
  <c r="CY5" i="9"/>
  <c r="DO5" i="9"/>
  <c r="EE5" i="9"/>
  <c r="EU5" i="9"/>
  <c r="BN57" i="4"/>
  <c r="AX57" i="4"/>
  <c r="G57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7" i="4"/>
  <c r="CT57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7" i="4"/>
  <c r="AC57" i="4"/>
  <c r="L5" i="9"/>
  <c r="AB5" i="9"/>
  <c r="AR5" i="9"/>
  <c r="BH5" i="9"/>
  <c r="BX5" i="9"/>
  <c r="CN5" i="9"/>
  <c r="DD5" i="9"/>
  <c r="DT5" i="9"/>
  <c r="EJ5" i="9"/>
  <c r="EZ5" i="9"/>
  <c r="M5" i="12"/>
  <c r="AG57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7" i="4"/>
  <c r="CD57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7" i="4"/>
  <c r="AF57" i="4"/>
  <c r="AV57" i="4"/>
  <c r="BL57" i="4"/>
  <c r="CB57" i="4"/>
  <c r="P5" i="9"/>
  <c r="AF5" i="9"/>
  <c r="AV5" i="9"/>
  <c r="BL5" i="9"/>
  <c r="CB5" i="9"/>
  <c r="CR5" i="9"/>
  <c r="DH5" i="9"/>
  <c r="DX5" i="9"/>
  <c r="EN5" i="9"/>
  <c r="FD5" i="9"/>
  <c r="AH57" i="4"/>
  <c r="Q5" i="9"/>
  <c r="AG5" i="9"/>
  <c r="AW5" i="9"/>
  <c r="BM5" i="9"/>
  <c r="CC5" i="9"/>
  <c r="CS5" i="9"/>
  <c r="DI5" i="9"/>
  <c r="DY5" i="9"/>
  <c r="EO5" i="9"/>
  <c r="FE5" i="9"/>
  <c r="CE57" i="4"/>
  <c r="T57" i="4"/>
  <c r="E57" i="4"/>
  <c r="AJ57" i="4"/>
  <c r="CY57" i="4"/>
  <c r="H57" i="4"/>
  <c r="AY57" i="4"/>
  <c r="AD57" i="4"/>
  <c r="BO57" i="4"/>
  <c r="N57" i="4"/>
  <c r="FF24" i="12"/>
  <c r="FE4" i="11"/>
  <c r="FE8" i="11"/>
  <c r="FE12" i="9"/>
  <c r="FE11" i="9"/>
  <c r="FF23" i="12"/>
  <c r="FF25" i="12"/>
  <c r="FE12" i="11"/>
  <c r="FE2" i="9"/>
  <c r="FF15" i="12"/>
  <c r="FE4" i="9"/>
  <c r="FF16" i="12"/>
  <c r="FE2" i="11"/>
  <c r="FF19" i="12"/>
  <c r="FE3" i="11"/>
  <c r="FF22" i="12"/>
  <c r="FF4" i="12"/>
  <c r="FF6" i="12"/>
  <c r="FF7" i="12"/>
  <c r="FF12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4" i="12" s="1"/>
  <c r="FD1" i="9"/>
  <c r="FD1" i="11"/>
  <c r="FE13" i="7"/>
  <c r="FF66" i="7" s="1"/>
  <c r="FE12" i="7"/>
  <c r="FE24" i="12" s="1"/>
  <c r="FE11" i="7"/>
  <c r="FE10" i="7"/>
  <c r="FE9" i="7"/>
  <c r="FE21" i="12" s="1"/>
  <c r="FE8" i="7"/>
  <c r="FE7" i="7"/>
  <c r="FE19" i="12" s="1"/>
  <c r="FE5" i="7"/>
  <c r="FF58" i="7" s="1"/>
  <c r="FE4" i="7"/>
  <c r="FF57" i="7" s="1"/>
  <c r="FE2" i="7"/>
  <c r="FE55" i="7" s="1"/>
  <c r="FE13" i="10"/>
  <c r="FF64" i="10" s="1"/>
  <c r="FE12" i="10"/>
  <c r="FF63" i="10" s="1"/>
  <c r="FE11" i="10"/>
  <c r="FF62" i="10" s="1"/>
  <c r="FE10" i="10"/>
  <c r="FF61" i="10" s="1"/>
  <c r="FE9" i="10"/>
  <c r="FF60" i="10" s="1"/>
  <c r="FE8" i="10"/>
  <c r="FF59" i="10" s="1"/>
  <c r="FE7" i="10"/>
  <c r="FF58" i="10" s="1"/>
  <c r="FE5" i="10"/>
  <c r="FF56" i="10" s="1"/>
  <c r="FE4" i="10"/>
  <c r="FF55" i="10" s="1"/>
  <c r="FE2" i="10"/>
  <c r="FE53" i="10" s="1"/>
  <c r="FE12" i="4"/>
  <c r="FE12" i="12" s="1"/>
  <c r="FE11" i="4"/>
  <c r="FE10" i="4"/>
  <c r="FE9" i="4"/>
  <c r="FE9" i="12" s="1"/>
  <c r="FE8" i="4"/>
  <c r="FE8" i="12" s="1"/>
  <c r="FE7" i="4"/>
  <c r="FE7" i="12" s="1"/>
  <c r="FE6" i="4"/>
  <c r="FF58" i="4" s="1"/>
  <c r="FE4" i="4"/>
  <c r="FF56" i="4" s="1"/>
  <c r="FE3" i="4"/>
  <c r="FF55" i="4" s="1"/>
  <c r="FE1" i="4"/>
  <c r="FE53" i="4" s="1"/>
  <c r="FG1" i="3"/>
  <c r="FE3" i="7" s="1"/>
  <c r="FF56" i="7" s="1"/>
  <c r="FG1" i="8"/>
  <c r="FE3" i="10" s="1"/>
  <c r="FF54" i="10" s="1"/>
  <c r="FG1" i="6"/>
  <c r="FE2" i="4" s="1"/>
  <c r="FF54" i="4" s="1"/>
  <c r="FD12" i="9" l="1"/>
  <c r="FD11" i="9"/>
  <c r="FD10" i="9"/>
  <c r="FF65" i="7"/>
  <c r="FF60" i="4"/>
  <c r="FD7" i="11"/>
  <c r="FD10" i="11"/>
  <c r="FD9" i="11"/>
  <c r="FF64" i="7"/>
  <c r="FD11" i="11"/>
  <c r="FD12" i="11"/>
  <c r="FF63" i="7"/>
  <c r="FE22" i="12"/>
  <c r="FE23" i="12"/>
  <c r="FF60" i="7"/>
  <c r="FE20" i="12"/>
  <c r="FF62" i="7"/>
  <c r="FF61" i="7"/>
  <c r="FE25" i="12"/>
  <c r="FE17" i="12"/>
  <c r="FD8" i="11"/>
  <c r="FF64" i="4"/>
  <c r="FF63" i="4"/>
  <c r="FF62" i="4"/>
  <c r="FF61" i="4"/>
  <c r="FF59" i="4"/>
  <c r="FE15" i="12"/>
  <c r="FD3" i="11"/>
  <c r="FD7" i="9"/>
  <c r="FD3" i="9"/>
  <c r="FD4" i="9"/>
  <c r="FD6" i="9"/>
  <c r="FE16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7" i="12" s="1"/>
  <c r="FC5" i="7"/>
  <c r="FC17" i="12" s="1"/>
  <c r="FB5" i="7"/>
  <c r="FB17" i="12" s="1"/>
  <c r="FA5" i="7"/>
  <c r="FA17" i="12" s="1"/>
  <c r="EZ5" i="7"/>
  <c r="EZ17" i="12" s="1"/>
  <c r="EY5" i="7"/>
  <c r="EY17" i="12" s="1"/>
  <c r="EX5" i="7"/>
  <c r="EX17" i="12" s="1"/>
  <c r="EW5" i="7"/>
  <c r="EW17" i="12" s="1"/>
  <c r="EV5" i="7"/>
  <c r="EV17" i="12" s="1"/>
  <c r="EU5" i="7"/>
  <c r="EU17" i="12" s="1"/>
  <c r="ET5" i="7"/>
  <c r="ES5" i="7"/>
  <c r="ES17" i="12" s="1"/>
  <c r="ER5" i="7"/>
  <c r="ER17" i="12" s="1"/>
  <c r="EQ5" i="7"/>
  <c r="EQ17" i="12" s="1"/>
  <c r="EP5" i="7"/>
  <c r="EO5" i="7"/>
  <c r="EN5" i="7"/>
  <c r="EN17" i="12" s="1"/>
  <c r="EM5" i="7"/>
  <c r="EM17" i="12" s="1"/>
  <c r="EL5" i="7"/>
  <c r="EL17" i="12" s="1"/>
  <c r="EK5" i="7"/>
  <c r="EK17" i="12" s="1"/>
  <c r="EJ5" i="7"/>
  <c r="EJ17" i="12" s="1"/>
  <c r="EI5" i="7"/>
  <c r="EJ58" i="7" s="1"/>
  <c r="EH5" i="7"/>
  <c r="EG5" i="7"/>
  <c r="EF5" i="7"/>
  <c r="EF17" i="12" s="1"/>
  <c r="EE5" i="7"/>
  <c r="ED5" i="7"/>
  <c r="EC5" i="7"/>
  <c r="EC17" i="12" s="1"/>
  <c r="EB5" i="7"/>
  <c r="EA5" i="7"/>
  <c r="EA17" i="12" s="1"/>
  <c r="DZ5" i="7"/>
  <c r="DY5" i="7"/>
  <c r="DX5" i="7"/>
  <c r="DX17" i="12" s="1"/>
  <c r="DW5" i="7"/>
  <c r="DW17" i="12" s="1"/>
  <c r="DV5" i="7"/>
  <c r="DU5" i="7"/>
  <c r="DU17" i="12" s="1"/>
  <c r="DT5" i="7"/>
  <c r="DT17" i="12" s="1"/>
  <c r="DS5" i="7"/>
  <c r="DS17" i="12" s="1"/>
  <c r="DR5" i="7"/>
  <c r="DR17" i="12" s="1"/>
  <c r="DQ5" i="7"/>
  <c r="DP5" i="7"/>
  <c r="DP17" i="12" s="1"/>
  <c r="DO5" i="7"/>
  <c r="DO17" i="12" s="1"/>
  <c r="DN5" i="7"/>
  <c r="DN17" i="12" s="1"/>
  <c r="DM5" i="7"/>
  <c r="DM17" i="12" s="1"/>
  <c r="DL5" i="7"/>
  <c r="DK5" i="7"/>
  <c r="DJ5" i="7"/>
  <c r="DI5" i="7"/>
  <c r="DH5" i="7"/>
  <c r="DH17" i="12" s="1"/>
  <c r="DG5" i="7"/>
  <c r="DG17" i="12" s="1"/>
  <c r="DF5" i="7"/>
  <c r="DF17" i="12" s="1"/>
  <c r="DE5" i="7"/>
  <c r="DE17" i="12" s="1"/>
  <c r="DD5" i="7"/>
  <c r="DD17" i="12" s="1"/>
  <c r="DC5" i="7"/>
  <c r="DC17" i="12" s="1"/>
  <c r="DB5" i="7"/>
  <c r="DA5" i="7"/>
  <c r="DA17" i="12" s="1"/>
  <c r="CZ5" i="7"/>
  <c r="CZ17" i="12" s="1"/>
  <c r="CY5" i="7"/>
  <c r="CY17" i="12" s="1"/>
  <c r="CX5" i="7"/>
  <c r="CX17" i="12" s="1"/>
  <c r="CW5" i="7"/>
  <c r="CW17" i="12" s="1"/>
  <c r="CV5" i="7"/>
  <c r="CU5" i="7"/>
  <c r="CU17" i="12" s="1"/>
  <c r="CT5" i="7"/>
  <c r="CS5" i="7"/>
  <c r="CR5" i="7"/>
  <c r="CR17" i="12" s="1"/>
  <c r="CQ5" i="7"/>
  <c r="CQ17" i="12" s="1"/>
  <c r="CP5" i="7"/>
  <c r="CO5" i="7"/>
  <c r="CO17" i="12" s="1"/>
  <c r="CN5" i="7"/>
  <c r="CN17" i="12" s="1"/>
  <c r="CM5" i="7"/>
  <c r="CM17" i="12" s="1"/>
  <c r="CL5" i="7"/>
  <c r="CL17" i="12" s="1"/>
  <c r="CK5" i="7"/>
  <c r="CK17" i="12" s="1"/>
  <c r="CJ5" i="7"/>
  <c r="CJ17" i="12" s="1"/>
  <c r="CI5" i="7"/>
  <c r="CI17" i="12" s="1"/>
  <c r="CH5" i="7"/>
  <c r="CH17" i="12" s="1"/>
  <c r="CG5" i="7"/>
  <c r="CG17" i="12" s="1"/>
  <c r="CF5" i="7"/>
  <c r="CE5" i="7"/>
  <c r="CE17" i="12" s="1"/>
  <c r="CD5" i="7"/>
  <c r="CC5" i="7"/>
  <c r="CB5" i="7"/>
  <c r="CB17" i="12" s="1"/>
  <c r="CA5" i="7"/>
  <c r="CA17" i="12" s="1"/>
  <c r="BZ5" i="7"/>
  <c r="BY5" i="7"/>
  <c r="BY17" i="12" s="1"/>
  <c r="BX5" i="7"/>
  <c r="BX17" i="12" s="1"/>
  <c r="BW5" i="7"/>
  <c r="BW17" i="12" s="1"/>
  <c r="BV5" i="7"/>
  <c r="BV17" i="12" s="1"/>
  <c r="BU5" i="7"/>
  <c r="BT5" i="7"/>
  <c r="BT17" i="12" s="1"/>
  <c r="BS5" i="7"/>
  <c r="BR5" i="7"/>
  <c r="BR17" i="12" s="1"/>
  <c r="BQ5" i="7"/>
  <c r="BQ17" i="12" s="1"/>
  <c r="BP5" i="7"/>
  <c r="BO5" i="7"/>
  <c r="BO17" i="12" s="1"/>
  <c r="BN5" i="7"/>
  <c r="BM5" i="7"/>
  <c r="BL5" i="7"/>
  <c r="BL17" i="12" s="1"/>
  <c r="BK5" i="7"/>
  <c r="BK17" i="12" s="1"/>
  <c r="BJ5" i="7"/>
  <c r="BI5" i="7"/>
  <c r="BH5" i="7"/>
  <c r="BH17" i="12" s="1"/>
  <c r="BG5" i="7"/>
  <c r="BG17" i="12" s="1"/>
  <c r="BF5" i="7"/>
  <c r="BE5" i="7"/>
  <c r="BD5" i="7"/>
  <c r="BD17" i="12" s="1"/>
  <c r="BC5" i="7"/>
  <c r="BC17" i="12" s="1"/>
  <c r="BB5" i="7"/>
  <c r="BB17" i="12" s="1"/>
  <c r="BA5" i="7"/>
  <c r="BA17" i="12" s="1"/>
  <c r="AZ5" i="7"/>
  <c r="AY5" i="7"/>
  <c r="AY17" i="12" s="1"/>
  <c r="AX5" i="7"/>
  <c r="AW5" i="7"/>
  <c r="AV5" i="7"/>
  <c r="AV17" i="12" s="1"/>
  <c r="AU5" i="7"/>
  <c r="AU17" i="12" s="1"/>
  <c r="AT5" i="7"/>
  <c r="AS5" i="7"/>
  <c r="AS17" i="12" s="1"/>
  <c r="AR5" i="7"/>
  <c r="AR17" i="12" s="1"/>
  <c r="AQ5" i="7"/>
  <c r="AQ17" i="12" s="1"/>
  <c r="AP5" i="7"/>
  <c r="AP17" i="12" s="1"/>
  <c r="AO5" i="7"/>
  <c r="AO17" i="12" s="1"/>
  <c r="AN5" i="7"/>
  <c r="AN17" i="12" s="1"/>
  <c r="AM5" i="7"/>
  <c r="AM17" i="12" s="1"/>
  <c r="AL5" i="7"/>
  <c r="AK5" i="7"/>
  <c r="AK17" i="12" s="1"/>
  <c r="AJ5" i="7"/>
  <c r="AJ17" i="12" s="1"/>
  <c r="AI5" i="7"/>
  <c r="AI17" i="12" s="1"/>
  <c r="AH5" i="7"/>
  <c r="AG5" i="7"/>
  <c r="AF5" i="7"/>
  <c r="AF17" i="12" s="1"/>
  <c r="AE5" i="7"/>
  <c r="AE17" i="12" s="1"/>
  <c r="AD5" i="7"/>
  <c r="AC5" i="7"/>
  <c r="AC17" i="12" s="1"/>
  <c r="AB5" i="7"/>
  <c r="AB17" i="12" s="1"/>
  <c r="AA5" i="7"/>
  <c r="AA17" i="12" s="1"/>
  <c r="Z5" i="7"/>
  <c r="Z17" i="12" s="1"/>
  <c r="Y5" i="7"/>
  <c r="Y17" i="12" s="1"/>
  <c r="X5" i="7"/>
  <c r="X17" i="12" s="1"/>
  <c r="W5" i="7"/>
  <c r="W17" i="12" s="1"/>
  <c r="V5" i="7"/>
  <c r="U5" i="7"/>
  <c r="U17" i="12" s="1"/>
  <c r="T5" i="7"/>
  <c r="S5" i="7"/>
  <c r="S17" i="12" s="1"/>
  <c r="R5" i="7"/>
  <c r="Q5" i="7"/>
  <c r="P5" i="7"/>
  <c r="P17" i="12" s="1"/>
  <c r="O5" i="7"/>
  <c r="O17" i="12" s="1"/>
  <c r="N5" i="7"/>
  <c r="M5" i="7"/>
  <c r="L5" i="7"/>
  <c r="L17" i="12" s="1"/>
  <c r="K5" i="7"/>
  <c r="K17" i="12" s="1"/>
  <c r="J5" i="7"/>
  <c r="J17" i="12" s="1"/>
  <c r="I5" i="7"/>
  <c r="I17" i="12" s="1"/>
  <c r="H5" i="7"/>
  <c r="H17" i="12" s="1"/>
  <c r="G5" i="7"/>
  <c r="F5" i="7"/>
  <c r="E5" i="7"/>
  <c r="E17" i="12" s="1"/>
  <c r="D5" i="7"/>
  <c r="D17" i="12" s="1"/>
  <c r="C5" i="7"/>
  <c r="C17" i="12" s="1"/>
  <c r="FD4" i="4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S4" i="4"/>
  <c r="ES4" i="12" s="1"/>
  <c r="ER4" i="4"/>
  <c r="EQ4" i="4"/>
  <c r="EQ4" i="12" s="1"/>
  <c r="EP4" i="4"/>
  <c r="EO4" i="4"/>
  <c r="EO4" i="12" s="1"/>
  <c r="EN4" i="4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C4" i="4"/>
  <c r="EB4" i="4"/>
  <c r="EA4" i="9" s="1"/>
  <c r="EA4" i="4"/>
  <c r="EA4" i="12" s="1"/>
  <c r="DZ4" i="4"/>
  <c r="DY4" i="4"/>
  <c r="DX4" i="4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M4" i="4"/>
  <c r="DL4" i="4"/>
  <c r="DL4" i="12" s="1"/>
  <c r="DK4" i="4"/>
  <c r="DK4" i="12" s="1"/>
  <c r="DJ4" i="4"/>
  <c r="DI4" i="4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W4" i="4"/>
  <c r="CW4" i="12" s="1"/>
  <c r="CV4" i="4"/>
  <c r="CU4" i="4"/>
  <c r="CT4" i="4"/>
  <c r="CS4" i="4"/>
  <c r="CR4" i="4"/>
  <c r="CQ4" i="4"/>
  <c r="CP4" i="4"/>
  <c r="CP4" i="12" s="1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4"/>
  <c r="AY4" i="4"/>
  <c r="AX4" i="4"/>
  <c r="AW4" i="4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9" s="1"/>
  <c r="AI4" i="4"/>
  <c r="AH4" i="4"/>
  <c r="AG4" i="4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N4" i="12" s="1"/>
  <c r="M4" i="4"/>
  <c r="L4" i="4"/>
  <c r="K4" i="4"/>
  <c r="J4" i="4"/>
  <c r="I4" i="4"/>
  <c r="H4" i="4"/>
  <c r="G4" i="4"/>
  <c r="F4" i="4"/>
  <c r="E4" i="4"/>
  <c r="D4" i="4"/>
  <c r="C4" i="9" s="1"/>
  <c r="C4" i="4"/>
  <c r="FD1" i="12"/>
  <c r="FD14" i="12" s="1"/>
  <c r="FC1" i="12"/>
  <c r="FC14" i="12" s="1"/>
  <c r="FB1" i="12"/>
  <c r="FB14" i="12" s="1"/>
  <c r="FA1" i="12"/>
  <c r="FA14" i="12" s="1"/>
  <c r="FC1" i="9"/>
  <c r="FB1" i="9"/>
  <c r="FA1" i="9"/>
  <c r="EZ1" i="9"/>
  <c r="FC1" i="11"/>
  <c r="FB1" i="11"/>
  <c r="FA1" i="11"/>
  <c r="EZ1" i="11"/>
  <c r="FD13" i="7"/>
  <c r="FE66" i="7" s="1"/>
  <c r="FD12" i="7"/>
  <c r="FD11" i="7"/>
  <c r="FD10" i="7"/>
  <c r="FE63" i="7" s="1"/>
  <c r="FD9" i="7"/>
  <c r="FD21" i="12" s="1"/>
  <c r="FD8" i="7"/>
  <c r="FE61" i="7" s="1"/>
  <c r="FD7" i="7"/>
  <c r="FD4" i="7"/>
  <c r="FE57" i="7" s="1"/>
  <c r="FD2" i="7"/>
  <c r="FD55" i="7" s="1"/>
  <c r="FC13" i="7"/>
  <c r="FC25" i="12" s="1"/>
  <c r="FC12" i="7"/>
  <c r="FC11" i="7"/>
  <c r="FC10" i="7"/>
  <c r="FC9" i="7"/>
  <c r="FC8" i="7"/>
  <c r="FC7" i="7"/>
  <c r="FC19" i="12" s="1"/>
  <c r="FC4" i="7"/>
  <c r="FC2" i="7"/>
  <c r="FC55" i="7" s="1"/>
  <c r="FB13" i="7"/>
  <c r="FB12" i="7"/>
  <c r="FB24" i="12" s="1"/>
  <c r="FB11" i="7"/>
  <c r="FB23" i="12" s="1"/>
  <c r="FB10" i="7"/>
  <c r="FB22" i="12" s="1"/>
  <c r="FB9" i="7"/>
  <c r="FB8" i="7"/>
  <c r="FB7" i="7"/>
  <c r="FB4" i="7"/>
  <c r="FB2" i="7"/>
  <c r="FB55" i="7" s="1"/>
  <c r="FA13" i="7"/>
  <c r="FA12" i="7"/>
  <c r="FA11" i="7"/>
  <c r="FA10" i="7"/>
  <c r="FA9" i="7"/>
  <c r="FA21" i="12" s="1"/>
  <c r="FA8" i="7"/>
  <c r="FA20" i="12" s="1"/>
  <c r="FA7" i="7"/>
  <c r="FA19" i="12" s="1"/>
  <c r="FA4" i="7"/>
  <c r="FA2" i="7"/>
  <c r="FA55" i="7" s="1"/>
  <c r="FD13" i="10"/>
  <c r="FE64" i="10" s="1"/>
  <c r="FD12" i="10"/>
  <c r="FE63" i="10" s="1"/>
  <c r="FD11" i="10"/>
  <c r="FE62" i="10" s="1"/>
  <c r="FD10" i="10"/>
  <c r="FE61" i="10" s="1"/>
  <c r="FD9" i="10"/>
  <c r="FE60" i="10" s="1"/>
  <c r="FD8" i="10"/>
  <c r="FE59" i="10" s="1"/>
  <c r="FD7" i="10"/>
  <c r="FE58" i="10" s="1"/>
  <c r="FD4" i="10"/>
  <c r="FE55" i="10" s="1"/>
  <c r="FD2" i="10"/>
  <c r="FD53" i="10" s="1"/>
  <c r="FC13" i="10"/>
  <c r="FC12" i="10"/>
  <c r="FC11" i="10"/>
  <c r="FC10" i="10"/>
  <c r="FC9" i="10"/>
  <c r="FC8" i="10"/>
  <c r="FC7" i="10"/>
  <c r="FC4" i="10"/>
  <c r="FC2" i="10"/>
  <c r="FC53" i="10" s="1"/>
  <c r="FB13" i="10"/>
  <c r="FB12" i="10"/>
  <c r="FB11" i="10"/>
  <c r="FB10" i="10"/>
  <c r="FB9" i="10"/>
  <c r="FB8" i="10"/>
  <c r="FB7" i="10"/>
  <c r="FB4" i="10"/>
  <c r="FB2" i="10"/>
  <c r="FB53" i="10" s="1"/>
  <c r="FA13" i="10"/>
  <c r="FA12" i="10"/>
  <c r="FA11" i="10"/>
  <c r="FA10" i="10"/>
  <c r="FA9" i="10"/>
  <c r="FA8" i="10"/>
  <c r="FA7" i="10"/>
  <c r="FA4" i="10"/>
  <c r="FA2" i="10"/>
  <c r="FA53" i="10" s="1"/>
  <c r="FD12" i="4"/>
  <c r="FE64" i="4" s="1"/>
  <c r="FD11" i="4"/>
  <c r="FE63" i="4" s="1"/>
  <c r="FD10" i="4"/>
  <c r="FD10" i="12" s="1"/>
  <c r="FD9" i="4"/>
  <c r="FD8" i="4"/>
  <c r="FE60" i="4" s="1"/>
  <c r="FD7" i="4"/>
  <c r="FE59" i="4" s="1"/>
  <c r="FD6" i="4"/>
  <c r="FE58" i="4" s="1"/>
  <c r="FD3" i="4"/>
  <c r="FE55" i="4" s="1"/>
  <c r="FD1" i="4"/>
  <c r="FD53" i="4" s="1"/>
  <c r="FC12" i="4"/>
  <c r="FC11" i="4"/>
  <c r="FC10" i="4"/>
  <c r="FC9" i="4"/>
  <c r="FC9" i="12" s="1"/>
  <c r="FC8" i="4"/>
  <c r="FC7" i="4"/>
  <c r="FC7" i="12" s="1"/>
  <c r="FC6" i="4"/>
  <c r="FC3" i="4"/>
  <c r="FC1" i="4"/>
  <c r="FC53" i="4" s="1"/>
  <c r="FB12" i="4"/>
  <c r="FB11" i="4"/>
  <c r="FB10" i="4"/>
  <c r="FB9" i="4"/>
  <c r="FB9" i="12" s="1"/>
  <c r="FB8" i="4"/>
  <c r="FB7" i="4"/>
  <c r="FB6" i="4"/>
  <c r="FB3" i="4"/>
  <c r="FB1" i="4"/>
  <c r="FB53" i="4" s="1"/>
  <c r="FA12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3" i="4" s="1"/>
  <c r="FF1" i="3"/>
  <c r="FD3" i="7" s="1"/>
  <c r="FE56" i="7" s="1"/>
  <c r="FE1" i="3"/>
  <c r="FC3" i="7" s="1"/>
  <c r="FD1" i="3"/>
  <c r="FB3" i="7" s="1"/>
  <c r="FB15" i="12" s="1"/>
  <c r="FC1" i="3"/>
  <c r="FA3" i="7" s="1"/>
  <c r="FF1" i="8"/>
  <c r="FD3" i="10" s="1"/>
  <c r="FE54" i="10" s="1"/>
  <c r="FE1" i="8"/>
  <c r="FC3" i="10" s="1"/>
  <c r="FD1" i="8"/>
  <c r="FB3" i="10" s="1"/>
  <c r="FC1" i="8"/>
  <c r="FA3" i="10" s="1"/>
  <c r="FF1" i="6"/>
  <c r="FD2" i="4" s="1"/>
  <c r="FE54" i="4" s="1"/>
  <c r="FE1" i="6"/>
  <c r="FC2" i="4" s="1"/>
  <c r="FD1" i="6"/>
  <c r="FB2" i="4" s="1"/>
  <c r="FC1" i="6"/>
  <c r="FA2" i="4" s="1"/>
  <c r="FA2" i="12" s="1"/>
  <c r="EE56" i="4" l="1"/>
  <c r="AZ4" i="9"/>
  <c r="CR4" i="9"/>
  <c r="DH4" i="9"/>
  <c r="DX4" i="9"/>
  <c r="DI58" i="7"/>
  <c r="I56" i="4"/>
  <c r="CW56" i="4"/>
  <c r="CX56" i="4"/>
  <c r="ET56" i="4"/>
  <c r="DN56" i="4"/>
  <c r="P4" i="9"/>
  <c r="AF4" i="9"/>
  <c r="AV4" i="9"/>
  <c r="BL4" i="9"/>
  <c r="CB4" i="9"/>
  <c r="ER56" i="4"/>
  <c r="CB58" i="7"/>
  <c r="DX58" i="7"/>
  <c r="ES58" i="7"/>
  <c r="F58" i="7"/>
  <c r="V58" i="7"/>
  <c r="AL58" i="7"/>
  <c r="DH4" i="11"/>
  <c r="DX4" i="11"/>
  <c r="EN4" i="11"/>
  <c r="K56" i="4"/>
  <c r="CF56" i="4"/>
  <c r="CR58" i="7"/>
  <c r="EN58" i="7"/>
  <c r="FD58" i="7"/>
  <c r="EZ58" i="7"/>
  <c r="DW4" i="9"/>
  <c r="EM4" i="9"/>
  <c r="FC4" i="9"/>
  <c r="FC9" i="9"/>
  <c r="AK56" i="10"/>
  <c r="BQ56" i="10"/>
  <c r="CG56" i="10"/>
  <c r="CW56" i="10"/>
  <c r="DM56" i="10"/>
  <c r="EC56" i="10"/>
  <c r="ED56" i="10"/>
  <c r="DL56" i="4"/>
  <c r="CJ56" i="4"/>
  <c r="EO58" i="7"/>
  <c r="BV4" i="9"/>
  <c r="BF4" i="9"/>
  <c r="CL4" i="9"/>
  <c r="FC58" i="7"/>
  <c r="Q58" i="7"/>
  <c r="AG58" i="7"/>
  <c r="AW58" i="7"/>
  <c r="BM58" i="7"/>
  <c r="P58" i="7"/>
  <c r="O4" i="9"/>
  <c r="BK4" i="9"/>
  <c r="CQ4" i="9"/>
  <c r="DG4" i="9"/>
  <c r="AB58" i="7"/>
  <c r="BL58" i="7"/>
  <c r="BX58" i="7"/>
  <c r="ED58" i="7"/>
  <c r="DY58" i="7"/>
  <c r="CB4" i="11"/>
  <c r="CR4" i="11"/>
  <c r="G56" i="4"/>
  <c r="AM56" i="4"/>
  <c r="BS56" i="4"/>
  <c r="EU56" i="4"/>
  <c r="AJ56" i="4"/>
  <c r="DU56" i="4"/>
  <c r="AG56" i="4"/>
  <c r="CC56" i="4"/>
  <c r="DZ56" i="4"/>
  <c r="EP56" i="4"/>
  <c r="E56" i="4"/>
  <c r="DM56" i="4"/>
  <c r="BD4" i="11"/>
  <c r="BT4" i="11"/>
  <c r="DP4" i="11"/>
  <c r="EF4" i="11"/>
  <c r="N56" i="10"/>
  <c r="AD56" i="10"/>
  <c r="AT56" i="10"/>
  <c r="BJ56" i="10"/>
  <c r="BZ56" i="10"/>
  <c r="ES56" i="10"/>
  <c r="AN56" i="10"/>
  <c r="BT56" i="10"/>
  <c r="CZ56" i="10"/>
  <c r="EV56" i="10"/>
  <c r="I56" i="10"/>
  <c r="Y56" i="10"/>
  <c r="AO56" i="10"/>
  <c r="BE56" i="10"/>
  <c r="BU56" i="10"/>
  <c r="CK56" i="10"/>
  <c r="DA56" i="10"/>
  <c r="DQ56" i="10"/>
  <c r="EG56" i="10"/>
  <c r="EW56" i="10"/>
  <c r="ES4" i="11"/>
  <c r="BD56" i="10"/>
  <c r="CJ56" i="10"/>
  <c r="DP56" i="10"/>
  <c r="EF56" i="10"/>
  <c r="DR56" i="10"/>
  <c r="EH56" i="10"/>
  <c r="L56" i="10"/>
  <c r="AB56" i="10"/>
  <c r="AR56" i="10"/>
  <c r="BH56" i="10"/>
  <c r="BX56" i="10"/>
  <c r="CN56" i="10"/>
  <c r="DD56" i="10"/>
  <c r="DT56" i="10"/>
  <c r="EJ56" i="10"/>
  <c r="EZ56" i="10"/>
  <c r="FC58" i="10"/>
  <c r="H56" i="10"/>
  <c r="CP56" i="10"/>
  <c r="DF56" i="10"/>
  <c r="DV56" i="10"/>
  <c r="EL56" i="10"/>
  <c r="FB56" i="10"/>
  <c r="X56" i="10"/>
  <c r="P56" i="10"/>
  <c r="AF56" i="10"/>
  <c r="AV56" i="10"/>
  <c r="BL56" i="10"/>
  <c r="CB56" i="10"/>
  <c r="CR56" i="10"/>
  <c r="DH56" i="10"/>
  <c r="DX56" i="10"/>
  <c r="EN56" i="10"/>
  <c r="FD56" i="10"/>
  <c r="D56" i="10"/>
  <c r="T56" i="10"/>
  <c r="AJ56" i="10"/>
  <c r="AZ56" i="10"/>
  <c r="BP56" i="10"/>
  <c r="CF56" i="10"/>
  <c r="CV56" i="10"/>
  <c r="DL56" i="10"/>
  <c r="EB56" i="10"/>
  <c r="ER56" i="10"/>
  <c r="AR58" i="7"/>
  <c r="FC65" i="7"/>
  <c r="BE58" i="7"/>
  <c r="B4" i="9"/>
  <c r="R4" i="9"/>
  <c r="AH4" i="9"/>
  <c r="AX4" i="9"/>
  <c r="BN4" i="9"/>
  <c r="CD4" i="9"/>
  <c r="CT4" i="9"/>
  <c r="BU58" i="7"/>
  <c r="EW58" i="7"/>
  <c r="H58" i="7"/>
  <c r="BT58" i="7"/>
  <c r="EF58" i="7"/>
  <c r="CK58" i="7"/>
  <c r="CY4" i="9"/>
  <c r="EU4" i="9"/>
  <c r="CM58" i="7"/>
  <c r="H4" i="9"/>
  <c r="X4" i="9"/>
  <c r="AN4" i="9"/>
  <c r="BD4" i="9"/>
  <c r="BT4" i="9"/>
  <c r="CJ4" i="9"/>
  <c r="CZ4" i="9"/>
  <c r="DP4" i="9"/>
  <c r="EF4" i="9"/>
  <c r="EV4" i="9"/>
  <c r="M58" i="7"/>
  <c r="CI4" i="9"/>
  <c r="DE58" i="7"/>
  <c r="BW4" i="9"/>
  <c r="DS4" i="9"/>
  <c r="DQ58" i="7"/>
  <c r="BE17" i="12"/>
  <c r="DA58" i="7"/>
  <c r="BI58" i="7"/>
  <c r="K58" i="7"/>
  <c r="AK58" i="7"/>
  <c r="CJ58" i="7"/>
  <c r="Y58" i="7"/>
  <c r="EG58" i="7"/>
  <c r="CS58" i="7"/>
  <c r="R58" i="7"/>
  <c r="AH58" i="7"/>
  <c r="AY58" i="7"/>
  <c r="BO58" i="7"/>
  <c r="CE58" i="7"/>
  <c r="CT58" i="7"/>
  <c r="DK58" i="7"/>
  <c r="EA58" i="7"/>
  <c r="EQ58" i="7"/>
  <c r="EK58" i="7"/>
  <c r="AW17" i="12"/>
  <c r="BM17" i="12"/>
  <c r="BU17" i="12"/>
  <c r="CC17" i="12"/>
  <c r="DI17" i="12"/>
  <c r="DQ17" i="12"/>
  <c r="BF58" i="7"/>
  <c r="DY17" i="12"/>
  <c r="EG17" i="12"/>
  <c r="EO17" i="12"/>
  <c r="FC57" i="7"/>
  <c r="FB10" i="9"/>
  <c r="FE58" i="7"/>
  <c r="FC61" i="7"/>
  <c r="X58" i="7"/>
  <c r="AV4" i="11"/>
  <c r="DZ58" i="7"/>
  <c r="Q17" i="12"/>
  <c r="EH56" i="4"/>
  <c r="EX56" i="4"/>
  <c r="DA56" i="4"/>
  <c r="M56" i="4"/>
  <c r="AC56" i="4"/>
  <c r="AS56" i="4"/>
  <c r="CO56" i="4"/>
  <c r="AP56" i="4"/>
  <c r="AW56" i="4"/>
  <c r="BC56" i="4"/>
  <c r="BV56" i="4"/>
  <c r="DK56" i="4"/>
  <c r="CL56" i="4"/>
  <c r="CM56" i="4"/>
  <c r="BS4" i="12"/>
  <c r="EF56" i="4"/>
  <c r="EV56" i="4"/>
  <c r="AL56" i="4"/>
  <c r="EY56" i="4"/>
  <c r="DH56" i="4"/>
  <c r="EH4" i="9"/>
  <c r="AA56" i="4"/>
  <c r="AQ56" i="4"/>
  <c r="DS56" i="4"/>
  <c r="EI56" i="4"/>
  <c r="FD60" i="4"/>
  <c r="L56" i="4"/>
  <c r="AR56" i="4"/>
  <c r="CN56" i="4"/>
  <c r="DD56" i="4"/>
  <c r="EJ56" i="4"/>
  <c r="EZ56" i="4"/>
  <c r="BW56" i="4"/>
  <c r="AV58" i="7"/>
  <c r="DH58" i="7"/>
  <c r="CZ58" i="7"/>
  <c r="AA4" i="9"/>
  <c r="O58" i="7"/>
  <c r="AE58" i="7"/>
  <c r="AU58" i="7"/>
  <c r="BK58" i="7"/>
  <c r="CA58" i="7"/>
  <c r="CQ58" i="7"/>
  <c r="DW58" i="7"/>
  <c r="AP4" i="9"/>
  <c r="J4" i="9"/>
  <c r="FD57" i="7"/>
  <c r="BG58" i="7"/>
  <c r="DT58" i="7"/>
  <c r="DN58" i="7"/>
  <c r="CX58" i="7"/>
  <c r="Z4" i="9"/>
  <c r="FB8" i="9"/>
  <c r="FD60" i="7"/>
  <c r="BH58" i="7"/>
  <c r="DU58" i="7"/>
  <c r="DP58" i="7"/>
  <c r="N4" i="9"/>
  <c r="AD4" i="9"/>
  <c r="AT4" i="9"/>
  <c r="BJ4" i="9"/>
  <c r="BZ4" i="9"/>
  <c r="CP4" i="9"/>
  <c r="DF4" i="9"/>
  <c r="DV4" i="9"/>
  <c r="EL4" i="9"/>
  <c r="FB4" i="9"/>
  <c r="DZ4" i="9"/>
  <c r="AG17" i="12"/>
  <c r="CS17" i="12"/>
  <c r="FD64" i="7"/>
  <c r="FE64" i="7"/>
  <c r="EZ7" i="9"/>
  <c r="D4" i="11"/>
  <c r="T4" i="11"/>
  <c r="FE60" i="7"/>
  <c r="BV58" i="7"/>
  <c r="EV58" i="7"/>
  <c r="U58" i="7"/>
  <c r="BA58" i="7"/>
  <c r="BQ58" i="7"/>
  <c r="CG58" i="7"/>
  <c r="CW58" i="7"/>
  <c r="DM58" i="7"/>
  <c r="EC58" i="7"/>
  <c r="L58" i="7"/>
  <c r="AN58" i="7"/>
  <c r="CN58" i="7"/>
  <c r="BD58" i="7"/>
  <c r="F4" i="9"/>
  <c r="V4" i="9"/>
  <c r="AL4" i="9"/>
  <c r="FE62" i="7"/>
  <c r="FD24" i="12"/>
  <c r="FE65" i="7"/>
  <c r="DC58" i="7"/>
  <c r="EI58" i="7"/>
  <c r="D4" i="9"/>
  <c r="AF58" i="7"/>
  <c r="DD58" i="7"/>
  <c r="X4" i="11"/>
  <c r="FB62" i="10"/>
  <c r="O56" i="10"/>
  <c r="AE56" i="10"/>
  <c r="AU56" i="10"/>
  <c r="BK56" i="10"/>
  <c r="CA56" i="10"/>
  <c r="CQ56" i="10"/>
  <c r="DG56" i="10"/>
  <c r="DW56" i="10"/>
  <c r="EM56" i="10"/>
  <c r="FC56" i="10"/>
  <c r="BP4" i="11"/>
  <c r="Q56" i="10"/>
  <c r="AG56" i="10"/>
  <c r="AW56" i="10"/>
  <c r="BM56" i="10"/>
  <c r="CC56" i="10"/>
  <c r="CS56" i="10"/>
  <c r="DI56" i="10"/>
  <c r="DY56" i="10"/>
  <c r="EO56" i="10"/>
  <c r="U56" i="10"/>
  <c r="CJ4" i="11"/>
  <c r="S56" i="10"/>
  <c r="AI56" i="10"/>
  <c r="AY56" i="10"/>
  <c r="BO56" i="10"/>
  <c r="CE56" i="10"/>
  <c r="CU56" i="10"/>
  <c r="DK56" i="10"/>
  <c r="EA56" i="10"/>
  <c r="EQ56" i="10"/>
  <c r="CZ4" i="11"/>
  <c r="FB54" i="10"/>
  <c r="EV4" i="11"/>
  <c r="ET56" i="10"/>
  <c r="FC61" i="10"/>
  <c r="AJ4" i="11"/>
  <c r="AZ4" i="11"/>
  <c r="CV4" i="11"/>
  <c r="DL4" i="11"/>
  <c r="ER4" i="11"/>
  <c r="G56" i="10"/>
  <c r="W56" i="10"/>
  <c r="AM56" i="10"/>
  <c r="BC56" i="10"/>
  <c r="BS56" i="10"/>
  <c r="CI56" i="10"/>
  <c r="CY56" i="10"/>
  <c r="DO56" i="10"/>
  <c r="EE56" i="10"/>
  <c r="EU56" i="10"/>
  <c r="K56" i="10"/>
  <c r="AA56" i="10"/>
  <c r="AQ56" i="10"/>
  <c r="BG56" i="10"/>
  <c r="BW56" i="10"/>
  <c r="CM56" i="10"/>
  <c r="DC56" i="10"/>
  <c r="DS56" i="10"/>
  <c r="EI56" i="10"/>
  <c r="EY56" i="10"/>
  <c r="FE56" i="10"/>
  <c r="EX56" i="10"/>
  <c r="FB60" i="10"/>
  <c r="M56" i="10"/>
  <c r="AC56" i="10"/>
  <c r="AS56" i="10"/>
  <c r="BI56" i="10"/>
  <c r="BY56" i="10"/>
  <c r="CO56" i="10"/>
  <c r="DE56" i="10"/>
  <c r="DU56" i="10"/>
  <c r="EK56" i="10"/>
  <c r="FA56" i="10"/>
  <c r="CA4" i="12"/>
  <c r="W56" i="4"/>
  <c r="EM56" i="4"/>
  <c r="CE4" i="12"/>
  <c r="FE56" i="4"/>
  <c r="X56" i="4"/>
  <c r="CZ56" i="4"/>
  <c r="DJ4" i="9"/>
  <c r="CI4" i="12"/>
  <c r="EU4" i="12"/>
  <c r="CY56" i="4"/>
  <c r="EW56" i="4"/>
  <c r="R56" i="4"/>
  <c r="AI56" i="4"/>
  <c r="AX56" i="4"/>
  <c r="BN56" i="4"/>
  <c r="CD56" i="4"/>
  <c r="CT56" i="4"/>
  <c r="DJ56" i="4"/>
  <c r="CM4" i="12"/>
  <c r="FE62" i="4"/>
  <c r="AK56" i="4"/>
  <c r="DR56" i="4"/>
  <c r="BP4" i="9"/>
  <c r="CF4" i="9"/>
  <c r="EB4" i="9"/>
  <c r="BB4" i="9"/>
  <c r="CQ4" i="12"/>
  <c r="FC4" i="12"/>
  <c r="FD58" i="4"/>
  <c r="EM4" i="12"/>
  <c r="FB64" i="4"/>
  <c r="BP56" i="4"/>
  <c r="CG56" i="4"/>
  <c r="CV56" i="4"/>
  <c r="EB56" i="4"/>
  <c r="ES56" i="4"/>
  <c r="CH4" i="9"/>
  <c r="CU4" i="12"/>
  <c r="BR4" i="9"/>
  <c r="ED4" i="9"/>
  <c r="DN4" i="9"/>
  <c r="FE61" i="4"/>
  <c r="DG4" i="12"/>
  <c r="AO56" i="4"/>
  <c r="H56" i="4"/>
  <c r="Y56" i="4"/>
  <c r="AN56" i="4"/>
  <c r="BD56" i="4"/>
  <c r="BT56" i="4"/>
  <c r="DP56" i="4"/>
  <c r="EJ4" i="9"/>
  <c r="ER4" i="9"/>
  <c r="CA56" i="4"/>
  <c r="O4" i="12"/>
  <c r="EK56" i="4"/>
  <c r="CK56" i="4"/>
  <c r="AE4" i="12"/>
  <c r="DW4" i="12"/>
  <c r="AU4" i="12"/>
  <c r="AA58" i="7"/>
  <c r="BW58" i="7"/>
  <c r="DF58" i="7"/>
  <c r="EL58" i="7"/>
  <c r="BB58" i="7"/>
  <c r="ET58" i="7"/>
  <c r="EB4" i="11"/>
  <c r="CV4" i="9"/>
  <c r="EN4" i="9"/>
  <c r="R17" i="12"/>
  <c r="AH17" i="12"/>
  <c r="AX17" i="12"/>
  <c r="BN17" i="12"/>
  <c r="CD17" i="12"/>
  <c r="CT17" i="12"/>
  <c r="DJ17" i="12"/>
  <c r="DZ17" i="12"/>
  <c r="EP17" i="12"/>
  <c r="EZ12" i="9"/>
  <c r="DG58" i="7"/>
  <c r="EM58" i="7"/>
  <c r="E4" i="11"/>
  <c r="U4" i="11"/>
  <c r="AK4" i="11"/>
  <c r="BA4" i="11"/>
  <c r="BQ4" i="11"/>
  <c r="CG4" i="11"/>
  <c r="CW4" i="11"/>
  <c r="DM4" i="11"/>
  <c r="EC4" i="11"/>
  <c r="CX4" i="9"/>
  <c r="EP4" i="9"/>
  <c r="DK17" i="12"/>
  <c r="EZ8" i="11"/>
  <c r="AC58" i="7"/>
  <c r="BY58" i="7"/>
  <c r="BR58" i="7"/>
  <c r="E58" i="7"/>
  <c r="BL4" i="11"/>
  <c r="DB4" i="9"/>
  <c r="EQ4" i="9"/>
  <c r="T17" i="12"/>
  <c r="AZ17" i="12"/>
  <c r="BP17" i="12"/>
  <c r="CF17" i="12"/>
  <c r="CV17" i="12"/>
  <c r="DL17" i="12"/>
  <c r="EB17" i="12"/>
  <c r="EK4" i="11"/>
  <c r="DD4" i="9"/>
  <c r="FD61" i="7"/>
  <c r="AQ58" i="7"/>
  <c r="CD58" i="7"/>
  <c r="DR58" i="7"/>
  <c r="CH58" i="7"/>
  <c r="ET4" i="9"/>
  <c r="F17" i="12"/>
  <c r="V17" i="12"/>
  <c r="AL17" i="12"/>
  <c r="ED17" i="12"/>
  <c r="ET17" i="12"/>
  <c r="DS58" i="7"/>
  <c r="EX58" i="7"/>
  <c r="E4" i="9"/>
  <c r="U4" i="9"/>
  <c r="AK4" i="9"/>
  <c r="BA4" i="9"/>
  <c r="BQ4" i="9"/>
  <c r="CG4" i="9"/>
  <c r="CW4" i="9"/>
  <c r="DM4" i="9"/>
  <c r="EC4" i="9"/>
  <c r="ES4" i="9"/>
  <c r="DK4" i="9"/>
  <c r="EX4" i="9"/>
  <c r="G17" i="12"/>
  <c r="BS17" i="12"/>
  <c r="EE17" i="12"/>
  <c r="AS58" i="7"/>
  <c r="CL58" i="7"/>
  <c r="EY58" i="7"/>
  <c r="J58" i="7"/>
  <c r="Z58" i="7"/>
  <c r="AP58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6" i="7"/>
  <c r="FD23" i="12"/>
  <c r="FA58" i="7"/>
  <c r="H4" i="11"/>
  <c r="FA4" i="11"/>
  <c r="DR4" i="9"/>
  <c r="BF17" i="12"/>
  <c r="DB17" i="12"/>
  <c r="EH17" i="12"/>
  <c r="CO58" i="7"/>
  <c r="FB58" i="7"/>
  <c r="I4" i="9"/>
  <c r="Y4" i="9"/>
  <c r="BE4" i="9"/>
  <c r="BU4" i="9"/>
  <c r="CK4" i="9"/>
  <c r="DA4" i="9"/>
  <c r="DQ4" i="9"/>
  <c r="EG4" i="9"/>
  <c r="EW4" i="9"/>
  <c r="P4" i="11"/>
  <c r="AJ4" i="9"/>
  <c r="DT4" i="9"/>
  <c r="EI17" i="12"/>
  <c r="M17" i="12"/>
  <c r="BI17" i="12"/>
  <c r="DB58" i="7"/>
  <c r="EH58" i="7"/>
  <c r="AF4" i="11"/>
  <c r="N17" i="12"/>
  <c r="AD17" i="12"/>
  <c r="AT17" i="12"/>
  <c r="BJ17" i="12"/>
  <c r="BZ17" i="12"/>
  <c r="CP17" i="12"/>
  <c r="DV17" i="12"/>
  <c r="CC58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4" i="10"/>
  <c r="E56" i="10"/>
  <c r="BA56" i="10"/>
  <c r="F4" i="11"/>
  <c r="V4" i="11"/>
  <c r="AL4" i="11"/>
  <c r="BB4" i="11"/>
  <c r="BR4" i="11"/>
  <c r="CH4" i="11"/>
  <c r="CX4" i="11"/>
  <c r="DN4" i="11"/>
  <c r="ED4" i="11"/>
  <c r="ET4" i="11"/>
  <c r="F56" i="10"/>
  <c r="V56" i="10"/>
  <c r="AL56" i="10"/>
  <c r="BB56" i="10"/>
  <c r="BR56" i="10"/>
  <c r="CH56" i="10"/>
  <c r="CX56" i="10"/>
  <c r="DN56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6" i="10"/>
  <c r="Z56" i="10"/>
  <c r="AP56" i="10"/>
  <c r="BF56" i="10"/>
  <c r="BV56" i="10"/>
  <c r="CL56" i="10"/>
  <c r="DB56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2" i="10"/>
  <c r="M4" i="11"/>
  <c r="AC4" i="11"/>
  <c r="AS4" i="11"/>
  <c r="BI4" i="11"/>
  <c r="BY4" i="11"/>
  <c r="CO4" i="11"/>
  <c r="DE4" i="11"/>
  <c r="FB55" i="10"/>
  <c r="DV4" i="11"/>
  <c r="FC63" i="10"/>
  <c r="N4" i="11"/>
  <c r="AD4" i="11"/>
  <c r="AT4" i="11"/>
  <c r="BJ4" i="11"/>
  <c r="BZ4" i="11"/>
  <c r="CP4" i="11"/>
  <c r="DF4" i="11"/>
  <c r="EL4" i="11"/>
  <c r="FB4" i="11"/>
  <c r="FB58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6" i="10"/>
  <c r="AH56" i="10"/>
  <c r="AX56" i="10"/>
  <c r="BN56" i="10"/>
  <c r="CD56" i="10"/>
  <c r="CT56" i="10"/>
  <c r="DJ56" i="10"/>
  <c r="DZ56" i="10"/>
  <c r="EP56" i="10"/>
  <c r="C4" i="11"/>
  <c r="S4" i="11"/>
  <c r="AI4" i="11"/>
  <c r="AY4" i="11"/>
  <c r="BO4" i="11"/>
  <c r="CE4" i="11"/>
  <c r="CU4" i="11"/>
  <c r="DK4" i="11"/>
  <c r="EA4" i="11"/>
  <c r="EQ4" i="11"/>
  <c r="BF56" i="4"/>
  <c r="DB56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6" i="4"/>
  <c r="DC56" i="4"/>
  <c r="DT56" i="4"/>
  <c r="T56" i="4"/>
  <c r="AZ56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6" i="4"/>
  <c r="BR56" i="4"/>
  <c r="DE56" i="4"/>
  <c r="D56" i="4"/>
  <c r="EA56" i="4"/>
  <c r="V56" i="4"/>
  <c r="BB56" i="4"/>
  <c r="BQ56" i="4"/>
  <c r="CH56" i="4"/>
  <c r="ED56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S4" i="12"/>
  <c r="AI4" i="12"/>
  <c r="AY4" i="12"/>
  <c r="BO4" i="12"/>
  <c r="J56" i="4"/>
  <c r="DO56" i="4"/>
  <c r="N56" i="4"/>
  <c r="EQ56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6" i="4"/>
  <c r="EG56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6" i="4"/>
  <c r="T4" i="9"/>
  <c r="G4" i="12"/>
  <c r="W4" i="12"/>
  <c r="AM4" i="12"/>
  <c r="Z56" i="4"/>
  <c r="CI56" i="4"/>
  <c r="BX56" i="4"/>
  <c r="H4" i="12"/>
  <c r="X4" i="12"/>
  <c r="AN4" i="12"/>
  <c r="BD4" i="12"/>
  <c r="BT4" i="12"/>
  <c r="CJ4" i="12"/>
  <c r="CZ4" i="12"/>
  <c r="DP4" i="12"/>
  <c r="EF4" i="12"/>
  <c r="EV4" i="12"/>
  <c r="BI56" i="4"/>
  <c r="FA56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6" i="4"/>
  <c r="AE56" i="4"/>
  <c r="AU56" i="4"/>
  <c r="BK56" i="4"/>
  <c r="CQ56" i="4"/>
  <c r="DG56" i="4"/>
  <c r="DW56" i="4"/>
  <c r="FC56" i="4"/>
  <c r="AO4" i="9"/>
  <c r="L4" i="12"/>
  <c r="AB4" i="12"/>
  <c r="AR4" i="12"/>
  <c r="BH4" i="12"/>
  <c r="BX4" i="12"/>
  <c r="CN4" i="12"/>
  <c r="DD4" i="12"/>
  <c r="DT4" i="12"/>
  <c r="EJ4" i="12"/>
  <c r="EZ4" i="12"/>
  <c r="BL56" i="4"/>
  <c r="CR56" i="4"/>
  <c r="DX56" i="4"/>
  <c r="EN56" i="4"/>
  <c r="FD56" i="4"/>
  <c r="M4" i="12"/>
  <c r="AC4" i="12"/>
  <c r="AS4" i="12"/>
  <c r="CO4" i="12"/>
  <c r="DU4" i="12"/>
  <c r="Q56" i="4"/>
  <c r="BM56" i="4"/>
  <c r="CS56" i="4"/>
  <c r="K4" i="9"/>
  <c r="AQ4" i="9"/>
  <c r="BG4" i="9"/>
  <c r="CM4" i="9"/>
  <c r="DC4" i="9"/>
  <c r="EI4" i="9"/>
  <c r="EY4" i="9"/>
  <c r="CU58" i="7"/>
  <c r="DJ58" i="7"/>
  <c r="AD58" i="7"/>
  <c r="BJ58" i="7"/>
  <c r="CP58" i="7"/>
  <c r="EP58" i="7"/>
  <c r="I58" i="7"/>
  <c r="AO58" i="7"/>
  <c r="DV58" i="7"/>
  <c r="N58" i="7"/>
  <c r="AT58" i="7"/>
  <c r="BZ58" i="7"/>
  <c r="CB56" i="4"/>
  <c r="AV56" i="4"/>
  <c r="DQ56" i="4"/>
  <c r="BA56" i="4"/>
  <c r="BE56" i="4"/>
  <c r="BH56" i="4"/>
  <c r="U56" i="4"/>
  <c r="EC56" i="4"/>
  <c r="AF56" i="4"/>
  <c r="AX58" i="7"/>
  <c r="S58" i="7"/>
  <c r="D58" i="7"/>
  <c r="T58" i="7"/>
  <c r="AJ58" i="7"/>
  <c r="AZ58" i="7"/>
  <c r="BP58" i="7"/>
  <c r="CF58" i="7"/>
  <c r="CV58" i="7"/>
  <c r="DL58" i="7"/>
  <c r="EB58" i="7"/>
  <c r="ER58" i="7"/>
  <c r="AI58" i="7"/>
  <c r="BN58" i="7"/>
  <c r="G58" i="7"/>
  <c r="W58" i="7"/>
  <c r="AM58" i="7"/>
  <c r="BC58" i="7"/>
  <c r="BS58" i="7"/>
  <c r="CI58" i="7"/>
  <c r="CY58" i="7"/>
  <c r="DO58" i="7"/>
  <c r="EE58" i="7"/>
  <c r="EU58" i="7"/>
  <c r="AB56" i="4"/>
  <c r="AD56" i="4"/>
  <c r="AT56" i="4"/>
  <c r="BJ56" i="4"/>
  <c r="BZ56" i="4"/>
  <c r="CP56" i="4"/>
  <c r="DF56" i="4"/>
  <c r="DV56" i="4"/>
  <c r="EL56" i="4"/>
  <c r="FB56" i="4"/>
  <c r="P56" i="4"/>
  <c r="DI56" i="4"/>
  <c r="DY56" i="4"/>
  <c r="EO56" i="4"/>
  <c r="AH56" i="4"/>
  <c r="S56" i="4"/>
  <c r="AY56" i="4"/>
  <c r="BO56" i="4"/>
  <c r="CE56" i="4"/>
  <c r="CU56" i="4"/>
  <c r="FD55" i="10"/>
  <c r="FD60" i="10"/>
  <c r="FB64" i="10"/>
  <c r="FC3" i="11"/>
  <c r="FC59" i="10"/>
  <c r="FD64" i="10"/>
  <c r="FA7" i="11"/>
  <c r="EZ3" i="11"/>
  <c r="FB61" i="10"/>
  <c r="FC9" i="11"/>
  <c r="FB63" i="10"/>
  <c r="EZ9" i="11"/>
  <c r="EZ10" i="11"/>
  <c r="FD58" i="10"/>
  <c r="FC54" i="10"/>
  <c r="FD59" i="10"/>
  <c r="EZ6" i="11"/>
  <c r="FC55" i="10"/>
  <c r="FB9" i="11"/>
  <c r="EZ7" i="11"/>
  <c r="FD61" i="10"/>
  <c r="FB10" i="11"/>
  <c r="FD62" i="10"/>
  <c r="FC60" i="10"/>
  <c r="FD63" i="10"/>
  <c r="FC10" i="11"/>
  <c r="FB59" i="10"/>
  <c r="FC64" i="10"/>
  <c r="EZ2" i="11"/>
  <c r="FC63" i="7"/>
  <c r="FD19" i="12"/>
  <c r="FC64" i="7"/>
  <c r="FA15" i="12"/>
  <c r="FB66" i="7"/>
  <c r="FA9" i="11"/>
  <c r="FA16" i="12"/>
  <c r="FD22" i="12"/>
  <c r="FD20" i="12"/>
  <c r="FB61" i="7"/>
  <c r="FD56" i="7"/>
  <c r="FA10" i="11"/>
  <c r="FB12" i="9"/>
  <c r="FB62" i="7"/>
  <c r="FA11" i="11"/>
  <c r="FB63" i="7"/>
  <c r="FA10" i="9"/>
  <c r="FC8" i="11"/>
  <c r="FC7" i="9"/>
  <c r="FB57" i="7"/>
  <c r="FC62" i="7"/>
  <c r="FD66" i="7"/>
  <c r="FC15" i="12"/>
  <c r="FB60" i="7"/>
  <c r="FC16" i="12"/>
  <c r="FA22" i="12"/>
  <c r="FD65" i="7"/>
  <c r="FC23" i="12"/>
  <c r="FC3" i="9"/>
  <c r="FC6" i="11"/>
  <c r="FC7" i="11"/>
  <c r="FB25" i="12"/>
  <c r="FB3" i="11"/>
  <c r="FC11" i="11"/>
  <c r="FA23" i="12"/>
  <c r="FD25" i="12"/>
  <c r="FA12" i="11"/>
  <c r="FB3" i="9"/>
  <c r="FC11" i="9"/>
  <c r="FC60" i="7"/>
  <c r="FD62" i="7"/>
  <c r="FB6" i="11"/>
  <c r="FC12" i="11"/>
  <c r="FA24" i="12"/>
  <c r="FC20" i="12"/>
  <c r="FB2" i="11"/>
  <c r="FB56" i="7"/>
  <c r="FD63" i="7"/>
  <c r="EZ11" i="11"/>
  <c r="FB7" i="11"/>
  <c r="FA25" i="12"/>
  <c r="FC21" i="12"/>
  <c r="EZ12" i="11"/>
  <c r="FB8" i="11"/>
  <c r="FC22" i="12"/>
  <c r="FA2" i="11"/>
  <c r="FB11" i="9"/>
  <c r="FB16" i="12"/>
  <c r="FC24" i="12"/>
  <c r="FC66" i="7"/>
  <c r="FA6" i="11"/>
  <c r="FB12" i="11"/>
  <c r="FC12" i="9"/>
  <c r="FB20" i="12"/>
  <c r="FA3" i="11"/>
  <c r="FB19" i="12"/>
  <c r="FB64" i="7"/>
  <c r="FB21" i="12"/>
  <c r="FD15" i="12"/>
  <c r="EZ11" i="9"/>
  <c r="FB11" i="11"/>
  <c r="FB65" i="7"/>
  <c r="FC2" i="11"/>
  <c r="FD16" i="12"/>
  <c r="FB10" i="12"/>
  <c r="FB59" i="4"/>
  <c r="FB60" i="4"/>
  <c r="FC54" i="4"/>
  <c r="FD63" i="4"/>
  <c r="FC58" i="4"/>
  <c r="FC10" i="12"/>
  <c r="EZ8" i="9"/>
  <c r="FC61" i="4"/>
  <c r="FD62" i="4"/>
  <c r="FA7" i="12"/>
  <c r="EZ6" i="9"/>
  <c r="FB55" i="4"/>
  <c r="FB58" i="4"/>
  <c r="FC63" i="4"/>
  <c r="FD54" i="4"/>
  <c r="FB6" i="9"/>
  <c r="FB2" i="9"/>
  <c r="FB7" i="9"/>
  <c r="FB62" i="4"/>
  <c r="FC8" i="9"/>
  <c r="FC10" i="9"/>
  <c r="FB6" i="12"/>
  <c r="FC55" i="4"/>
  <c r="FC12" i="12"/>
  <c r="FD9" i="12"/>
  <c r="EZ10" i="9"/>
  <c r="FD7" i="12"/>
  <c r="FD8" i="12"/>
  <c r="FC59" i="4"/>
  <c r="FB9" i="9"/>
  <c r="FD11" i="12"/>
  <c r="EZ9" i="9"/>
  <c r="FC11" i="12"/>
  <c r="FB54" i="4"/>
  <c r="FC60" i="4"/>
  <c r="FD64" i="4"/>
  <c r="FA2" i="9"/>
  <c r="FD12" i="12"/>
  <c r="FD6" i="12"/>
  <c r="FA6" i="9"/>
  <c r="FB2" i="12"/>
  <c r="FD61" i="4"/>
  <c r="FB12" i="12"/>
  <c r="FD59" i="4"/>
  <c r="FA8" i="9"/>
  <c r="FC2" i="9"/>
  <c r="FA9" i="9"/>
  <c r="FA11" i="12"/>
  <c r="FB7" i="12"/>
  <c r="FC2" i="12"/>
  <c r="FC64" i="4"/>
  <c r="FC62" i="4"/>
  <c r="EZ2" i="9"/>
  <c r="FC6" i="9"/>
  <c r="FA12" i="12"/>
  <c r="FB8" i="12"/>
  <c r="FC3" i="12"/>
  <c r="FA3" i="9"/>
  <c r="FA7" i="9"/>
  <c r="FB3" i="12"/>
  <c r="FB63" i="4"/>
  <c r="EZ3" i="9"/>
  <c r="FA11" i="9"/>
  <c r="FC6" i="12"/>
  <c r="FA12" i="9"/>
  <c r="FD2" i="12"/>
  <c r="FB61" i="4"/>
  <c r="FD55" i="4"/>
  <c r="FB11" i="12"/>
  <c r="FC8" i="12"/>
  <c r="FD3" i="12"/>
  <c r="EZ1" i="12"/>
  <c r="EZ14" i="12" s="1"/>
  <c r="EY1" i="12"/>
  <c r="EY14" i="12" s="1"/>
  <c r="EY1" i="9"/>
  <c r="EX1" i="9"/>
  <c r="EY1" i="11"/>
  <c r="EX1" i="11"/>
  <c r="EZ13" i="7"/>
  <c r="EZ12" i="7"/>
  <c r="FA65" i="7" s="1"/>
  <c r="EZ11" i="7"/>
  <c r="EZ10" i="7"/>
  <c r="EZ9" i="7"/>
  <c r="EZ8" i="7"/>
  <c r="EZ7" i="7"/>
  <c r="EZ4" i="7"/>
  <c r="FA57" i="7" s="1"/>
  <c r="EZ2" i="7"/>
  <c r="EZ55" i="7" s="1"/>
  <c r="EY13" i="7"/>
  <c r="EY25" i="12" s="1"/>
  <c r="EY12" i="7"/>
  <c r="EY11" i="7"/>
  <c r="EY23" i="12" s="1"/>
  <c r="EY10" i="7"/>
  <c r="EY22" i="12" s="1"/>
  <c r="EY9" i="7"/>
  <c r="EY21" i="12" s="1"/>
  <c r="EY8" i="7"/>
  <c r="EY20" i="12" s="1"/>
  <c r="EY7" i="7"/>
  <c r="EY19" i="12" s="1"/>
  <c r="EY4" i="7"/>
  <c r="EY2" i="7"/>
  <c r="EY55" i="7" s="1"/>
  <c r="EZ13" i="10"/>
  <c r="EZ12" i="10"/>
  <c r="EZ11" i="10"/>
  <c r="EZ10" i="10"/>
  <c r="EZ9" i="10"/>
  <c r="EZ8" i="10"/>
  <c r="EZ7" i="10"/>
  <c r="EZ4" i="10"/>
  <c r="FA55" i="10" s="1"/>
  <c r="EZ2" i="10"/>
  <c r="EZ53" i="10" s="1"/>
  <c r="EY13" i="10"/>
  <c r="EY12" i="10"/>
  <c r="EY11" i="10"/>
  <c r="EY10" i="10"/>
  <c r="EY9" i="10"/>
  <c r="EY8" i="10"/>
  <c r="EY7" i="10"/>
  <c r="EY4" i="10"/>
  <c r="EY2" i="10"/>
  <c r="EY53" i="10" s="1"/>
  <c r="EZ12" i="4"/>
  <c r="FA64" i="4" s="1"/>
  <c r="EZ11" i="4"/>
  <c r="FA63" i="4" s="1"/>
  <c r="EZ10" i="4"/>
  <c r="FA62" i="4" s="1"/>
  <c r="EZ9" i="4"/>
  <c r="EZ8" i="4"/>
  <c r="FA60" i="4" s="1"/>
  <c r="EZ7" i="4"/>
  <c r="FA59" i="4" s="1"/>
  <c r="EZ6" i="4"/>
  <c r="EZ3" i="4"/>
  <c r="EZ1" i="4"/>
  <c r="EZ53" i="4" s="1"/>
  <c r="EY12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3" i="4" s="1"/>
  <c r="FB1" i="3"/>
  <c r="EZ3" i="7" s="1"/>
  <c r="FA56" i="7" s="1"/>
  <c r="FA1" i="3"/>
  <c r="EY3" i="7" s="1"/>
  <c r="FB1" i="8"/>
  <c r="EZ3" i="10" s="1"/>
  <c r="FA54" i="10" s="1"/>
  <c r="FA1" i="8"/>
  <c r="EY3" i="10" s="1"/>
  <c r="FB1" i="6"/>
  <c r="EZ2" i="4" s="1"/>
  <c r="FA54" i="4" s="1"/>
  <c r="FA1" i="6"/>
  <c r="EY2" i="4" s="1"/>
  <c r="EZ59" i="10" l="1"/>
  <c r="EZ61" i="10"/>
  <c r="EZ64" i="7"/>
  <c r="EX8" i="11"/>
  <c r="EX12" i="9"/>
  <c r="EZ55" i="4"/>
  <c r="EX6" i="11"/>
  <c r="EX8" i="9"/>
  <c r="EZ66" i="7"/>
  <c r="EZ58" i="10"/>
  <c r="EZ60" i="10"/>
  <c r="EZ58" i="4"/>
  <c r="FA58" i="10"/>
  <c r="FA61" i="10"/>
  <c r="EZ62" i="10"/>
  <c r="EZ63" i="10"/>
  <c r="FA63" i="10"/>
  <c r="FA60" i="10"/>
  <c r="EZ64" i="10"/>
  <c r="FA64" i="10"/>
  <c r="FA59" i="10"/>
  <c r="FA62" i="10"/>
  <c r="EZ60" i="7"/>
  <c r="EZ62" i="7"/>
  <c r="FA62" i="7"/>
  <c r="EZ63" i="7"/>
  <c r="FA63" i="7"/>
  <c r="FA60" i="7"/>
  <c r="EZ25" i="12"/>
  <c r="EX7" i="11"/>
  <c r="FA64" i="7"/>
  <c r="EZ23" i="12"/>
  <c r="EY12" i="11"/>
  <c r="EZ24" i="12"/>
  <c r="EZ57" i="7"/>
  <c r="FA66" i="7"/>
  <c r="EZ61" i="7"/>
  <c r="FA61" i="7"/>
  <c r="EZ61" i="4"/>
  <c r="EX9" i="9"/>
  <c r="FA58" i="4"/>
  <c r="EZ10" i="12"/>
  <c r="EZ11" i="12"/>
  <c r="FA55" i="4"/>
  <c r="EX11" i="9"/>
  <c r="EZ60" i="4"/>
  <c r="EY8" i="12"/>
  <c r="EZ59" i="4"/>
  <c r="FA61" i="4"/>
  <c r="EZ15" i="12"/>
  <c r="EZ56" i="7"/>
  <c r="EY15" i="12"/>
  <c r="EY8" i="9"/>
  <c r="EY24" i="12"/>
  <c r="EX10" i="11"/>
  <c r="EZ65" i="7"/>
  <c r="EY9" i="9"/>
  <c r="EX11" i="11"/>
  <c r="EY10" i="9"/>
  <c r="EY11" i="9"/>
  <c r="EY7" i="9"/>
  <c r="EY3" i="11"/>
  <c r="EZ16" i="12"/>
  <c r="EY8" i="11"/>
  <c r="EZ19" i="12"/>
  <c r="EY9" i="11"/>
  <c r="EY10" i="11"/>
  <c r="EZ21" i="12"/>
  <c r="EZ20" i="12"/>
  <c r="EY12" i="9"/>
  <c r="EY11" i="11"/>
  <c r="EY16" i="12"/>
  <c r="EZ22" i="12"/>
  <c r="EX2" i="11"/>
  <c r="EZ54" i="10"/>
  <c r="EY2" i="11"/>
  <c r="EX9" i="11"/>
  <c r="EX12" i="11"/>
  <c r="EX3" i="11"/>
  <c r="EY6" i="11"/>
  <c r="EZ55" i="10"/>
  <c r="EY7" i="11"/>
  <c r="EY2" i="12"/>
  <c r="EX2" i="9"/>
  <c r="EZ2" i="12"/>
  <c r="EZ54" i="4"/>
  <c r="EY2" i="9"/>
  <c r="EY6" i="9"/>
  <c r="EY12" i="12"/>
  <c r="EZ8" i="12"/>
  <c r="EZ3" i="12"/>
  <c r="EZ6" i="12"/>
  <c r="EY3" i="9"/>
  <c r="EZ7" i="12"/>
  <c r="EZ9" i="12"/>
  <c r="EZ12" i="12"/>
  <c r="EX7" i="9"/>
  <c r="EX3" i="9"/>
  <c r="EX6" i="9"/>
  <c r="EZ62" i="4"/>
  <c r="EZ63" i="4"/>
  <c r="EY3" i="12"/>
  <c r="EZ64" i="4"/>
  <c r="EX10" i="9"/>
  <c r="EY6" i="12"/>
  <c r="EX1" i="12"/>
  <c r="EX14" i="12" s="1"/>
  <c r="EW1" i="12"/>
  <c r="EW14" i="12" s="1"/>
  <c r="EW1" i="9"/>
  <c r="EV1" i="9"/>
  <c r="EW1" i="11"/>
  <c r="EV1" i="11"/>
  <c r="EX13" i="7"/>
  <c r="EY66" i="7" s="1"/>
  <c r="EX12" i="7"/>
  <c r="EY65" i="7" s="1"/>
  <c r="EX11" i="7"/>
  <c r="EY64" i="7" s="1"/>
  <c r="EX10" i="7"/>
  <c r="EX22" i="12" s="1"/>
  <c r="EX9" i="7"/>
  <c r="EY62" i="7" s="1"/>
  <c r="EX8" i="7"/>
  <c r="EX7" i="7"/>
  <c r="EX4" i="7"/>
  <c r="EX2" i="7"/>
  <c r="EX55" i="7" s="1"/>
  <c r="EW13" i="7"/>
  <c r="EW25" i="12" s="1"/>
  <c r="EW12" i="7"/>
  <c r="EW11" i="7"/>
  <c r="EW23" i="12" s="1"/>
  <c r="EW10" i="7"/>
  <c r="EW22" i="12" s="1"/>
  <c r="EW9" i="7"/>
  <c r="EW21" i="12" s="1"/>
  <c r="EW8" i="7"/>
  <c r="EW20" i="12" s="1"/>
  <c r="EW7" i="7"/>
  <c r="EW19" i="12" s="1"/>
  <c r="EW4" i="7"/>
  <c r="EW2" i="7"/>
  <c r="EW55" i="7" s="1"/>
  <c r="EX13" i="10"/>
  <c r="EX12" i="10"/>
  <c r="EX11" i="10"/>
  <c r="EX10" i="10"/>
  <c r="EX9" i="10"/>
  <c r="EY60" i="10" s="1"/>
  <c r="EX8" i="10"/>
  <c r="EY59" i="10" s="1"/>
  <c r="EX7" i="10"/>
  <c r="EY58" i="10" s="1"/>
  <c r="EX4" i="10"/>
  <c r="EY55" i="10" s="1"/>
  <c r="EX2" i="10"/>
  <c r="EX53" i="10" s="1"/>
  <c r="EW13" i="10"/>
  <c r="EW12" i="10"/>
  <c r="EW11" i="10"/>
  <c r="EW10" i="10"/>
  <c r="EW9" i="10"/>
  <c r="EW8" i="10"/>
  <c r="EW7" i="10"/>
  <c r="EW4" i="10"/>
  <c r="EW2" i="10"/>
  <c r="EW53" i="10" s="1"/>
  <c r="EX12" i="4"/>
  <c r="EY64" i="4" s="1"/>
  <c r="EX11" i="4"/>
  <c r="EX10" i="4"/>
  <c r="EX10" i="12" s="1"/>
  <c r="EX9" i="4"/>
  <c r="EX8" i="4"/>
  <c r="EX7" i="4"/>
  <c r="EY59" i="4" s="1"/>
  <c r="EX6" i="4"/>
  <c r="EY58" i="4" s="1"/>
  <c r="EX3" i="4"/>
  <c r="EY55" i="4" s="1"/>
  <c r="EX1" i="4"/>
  <c r="EX53" i="4" s="1"/>
  <c r="EW12" i="4"/>
  <c r="EW12" i="12" s="1"/>
  <c r="EW11" i="4"/>
  <c r="EW10" i="4"/>
  <c r="EW9" i="4"/>
  <c r="EW8" i="4"/>
  <c r="EW8" i="12" s="1"/>
  <c r="EW7" i="4"/>
  <c r="EW6" i="4"/>
  <c r="EW3" i="4"/>
  <c r="EW1" i="4"/>
  <c r="EW53" i="4" s="1"/>
  <c r="EZ1" i="3"/>
  <c r="EX3" i="7" s="1"/>
  <c r="EY56" i="7" s="1"/>
  <c r="EY1" i="3"/>
  <c r="EW3" i="7" s="1"/>
  <c r="EZ1" i="8"/>
  <c r="EX3" i="10" s="1"/>
  <c r="EY54" i="10" s="1"/>
  <c r="EY1" i="8"/>
  <c r="EW3" i="10" s="1"/>
  <c r="EZ1" i="6"/>
  <c r="EX2" i="4" s="1"/>
  <c r="EY54" i="4" s="1"/>
  <c r="EY1" i="6"/>
  <c r="EW2" i="4" s="1"/>
  <c r="EX21" i="12" l="1"/>
  <c r="EW9" i="11"/>
  <c r="EW9" i="9"/>
  <c r="EW8" i="11"/>
  <c r="EX24" i="12"/>
  <c r="EX57" i="7"/>
  <c r="EW11" i="9"/>
  <c r="EW12" i="11"/>
  <c r="EX59" i="10"/>
  <c r="EW7" i="11"/>
  <c r="EY61" i="10"/>
  <c r="EX60" i="7"/>
  <c r="EV3" i="9"/>
  <c r="EV6" i="11"/>
  <c r="EX23" i="12"/>
  <c r="EY63" i="7"/>
  <c r="EX62" i="7"/>
  <c r="EY61" i="7"/>
  <c r="EY61" i="4"/>
  <c r="EV12" i="9"/>
  <c r="EW6" i="9"/>
  <c r="EV7" i="9"/>
  <c r="EV3" i="11"/>
  <c r="EY57" i="7"/>
  <c r="EX66" i="7"/>
  <c r="EY60" i="7"/>
  <c r="EV7" i="11"/>
  <c r="EV10" i="9"/>
  <c r="EV8" i="11"/>
  <c r="EX61" i="7"/>
  <c r="EX20" i="12"/>
  <c r="EV12" i="11"/>
  <c r="EW6" i="11"/>
  <c r="EX60" i="10"/>
  <c r="EX58" i="10"/>
  <c r="EY64" i="10"/>
  <c r="EW10" i="11"/>
  <c r="EY62" i="10"/>
  <c r="EW11" i="11"/>
  <c r="EY63" i="10"/>
  <c r="EW8" i="9"/>
  <c r="EY60" i="4"/>
  <c r="EX7" i="12"/>
  <c r="EX59" i="4"/>
  <c r="EX62" i="4"/>
  <c r="EW10" i="9"/>
  <c r="EW7" i="12"/>
  <c r="EY62" i="4"/>
  <c r="EY63" i="4"/>
  <c r="EX55" i="4"/>
  <c r="EX58" i="4"/>
  <c r="EX9" i="12"/>
  <c r="EW15" i="12"/>
  <c r="EX56" i="7"/>
  <c r="EX15" i="12"/>
  <c r="EX25" i="12"/>
  <c r="EW24" i="12"/>
  <c r="EV9" i="11"/>
  <c r="EV11" i="11"/>
  <c r="EV11" i="9"/>
  <c r="EW2" i="9"/>
  <c r="EW7" i="9"/>
  <c r="EX65" i="7"/>
  <c r="EX16" i="12"/>
  <c r="EV6" i="9"/>
  <c r="EW12" i="9"/>
  <c r="EX63" i="7"/>
  <c r="EX19" i="12"/>
  <c r="EW3" i="11"/>
  <c r="EX64" i="7"/>
  <c r="EW16" i="12"/>
  <c r="EX54" i="10"/>
  <c r="EW2" i="11"/>
  <c r="EV2" i="11"/>
  <c r="EX63" i="10"/>
  <c r="EX64" i="10"/>
  <c r="EX55" i="10"/>
  <c r="EV10" i="11"/>
  <c r="EX61" i="10"/>
  <c r="EX62" i="10"/>
  <c r="EW2" i="12"/>
  <c r="EV2" i="9"/>
  <c r="EX2" i="12"/>
  <c r="EX3" i="12"/>
  <c r="EW9" i="12"/>
  <c r="EX6" i="12"/>
  <c r="EX60" i="4"/>
  <c r="EW10" i="12"/>
  <c r="EX61" i="4"/>
  <c r="EW3" i="9"/>
  <c r="EW11" i="12"/>
  <c r="EX8" i="12"/>
  <c r="EX63" i="4"/>
  <c r="EX64" i="4"/>
  <c r="EX11" i="12"/>
  <c r="EX12" i="12"/>
  <c r="EX54" i="4"/>
  <c r="EV8" i="9"/>
  <c r="EV9" i="9"/>
  <c r="EW3" i="12"/>
  <c r="EW6" i="12"/>
  <c r="EV1" i="12"/>
  <c r="EV14" i="12" s="1"/>
  <c r="EU1" i="12"/>
  <c r="EU14" i="12" s="1"/>
  <c r="ET1" i="12"/>
  <c r="ET14" i="12" s="1"/>
  <c r="EU1" i="9"/>
  <c r="ET1" i="9"/>
  <c r="ES1" i="9"/>
  <c r="EU1" i="11"/>
  <c r="ET1" i="11"/>
  <c r="ES1" i="11"/>
  <c r="EV13" i="7"/>
  <c r="EW66" i="7" s="1"/>
  <c r="EV12" i="7"/>
  <c r="EV24" i="12" s="1"/>
  <c r="EV11" i="7"/>
  <c r="EV10" i="7"/>
  <c r="EV22" i="12" s="1"/>
  <c r="EV9" i="7"/>
  <c r="EV21" i="12" s="1"/>
  <c r="EV8" i="7"/>
  <c r="EW61" i="7" s="1"/>
  <c r="EV7" i="7"/>
  <c r="EV19" i="12" s="1"/>
  <c r="EV4" i="7"/>
  <c r="EV16" i="12" s="1"/>
  <c r="EV2" i="7"/>
  <c r="EV55" i="7" s="1"/>
  <c r="EU13" i="7"/>
  <c r="EU12" i="7"/>
  <c r="EU11" i="7"/>
  <c r="EU10" i="7"/>
  <c r="EU9" i="7"/>
  <c r="EU8" i="7"/>
  <c r="EU20" i="12" s="1"/>
  <c r="EU7" i="7"/>
  <c r="EU19" i="12" s="1"/>
  <c r="EU4" i="7"/>
  <c r="EU2" i="7"/>
  <c r="EU55" i="7" s="1"/>
  <c r="ET13" i="7"/>
  <c r="ET25" i="12" s="1"/>
  <c r="ET12" i="7"/>
  <c r="ET11" i="7"/>
  <c r="ET10" i="7"/>
  <c r="ET22" i="12" s="1"/>
  <c r="ET9" i="7"/>
  <c r="ET21" i="12" s="1"/>
  <c r="ET8" i="7"/>
  <c r="ET20" i="12" s="1"/>
  <c r="ET7" i="7"/>
  <c r="ET19" i="12" s="1"/>
  <c r="ET4" i="7"/>
  <c r="ET2" i="7"/>
  <c r="ET55" i="7" s="1"/>
  <c r="EV13" i="10"/>
  <c r="EW64" i="10" s="1"/>
  <c r="EV12" i="10"/>
  <c r="EW63" i="10" s="1"/>
  <c r="EV11" i="10"/>
  <c r="EV10" i="10"/>
  <c r="EV9" i="10"/>
  <c r="EV8" i="10"/>
  <c r="EV7" i="10"/>
  <c r="EW58" i="10" s="1"/>
  <c r="EV4" i="10"/>
  <c r="EW55" i="10" s="1"/>
  <c r="EV2" i="10"/>
  <c r="EV53" i="10" s="1"/>
  <c r="EU13" i="10"/>
  <c r="EU12" i="10"/>
  <c r="EU11" i="10"/>
  <c r="EU10" i="10"/>
  <c r="EU9" i="10"/>
  <c r="EU8" i="10"/>
  <c r="EU7" i="10"/>
  <c r="EU4" i="10"/>
  <c r="EU2" i="10"/>
  <c r="EU53" i="10" s="1"/>
  <c r="ET13" i="10"/>
  <c r="ET12" i="10"/>
  <c r="ET11" i="10"/>
  <c r="ET10" i="10"/>
  <c r="ET9" i="10"/>
  <c r="ET8" i="10"/>
  <c r="ET7" i="10"/>
  <c r="ET4" i="10"/>
  <c r="ET2" i="10"/>
  <c r="ET53" i="10" s="1"/>
  <c r="EV12" i="4"/>
  <c r="EV11" i="4"/>
  <c r="EV11" i="12" s="1"/>
  <c r="EV10" i="4"/>
  <c r="EV9" i="4"/>
  <c r="EW61" i="4" s="1"/>
  <c r="EV8" i="4"/>
  <c r="EV8" i="12" s="1"/>
  <c r="EV7" i="4"/>
  <c r="EV6" i="4"/>
  <c r="EV6" i="12" s="1"/>
  <c r="EV3" i="4"/>
  <c r="EV1" i="4"/>
  <c r="EV53" i="4" s="1"/>
  <c r="EU12" i="4"/>
  <c r="EU11" i="4"/>
  <c r="EU11" i="12" s="1"/>
  <c r="EU10" i="4"/>
  <c r="EU9" i="4"/>
  <c r="EU9" i="12" s="1"/>
  <c r="EU8" i="4"/>
  <c r="EU7" i="4"/>
  <c r="EU6" i="4"/>
  <c r="EU3" i="4"/>
  <c r="EU1" i="4"/>
  <c r="EU53" i="4" s="1"/>
  <c r="ET12" i="4"/>
  <c r="ET11" i="4"/>
  <c r="ET11" i="12" s="1"/>
  <c r="ET10" i="4"/>
  <c r="ET9" i="4"/>
  <c r="ET8" i="4"/>
  <c r="ET7" i="4"/>
  <c r="ET6" i="4"/>
  <c r="ET3" i="4"/>
  <c r="ET1" i="4"/>
  <c r="ET53" i="4" s="1"/>
  <c r="EX1" i="3"/>
  <c r="EV3" i="7" s="1"/>
  <c r="EW56" i="7" s="1"/>
  <c r="EW1" i="3"/>
  <c r="EU3" i="7" s="1"/>
  <c r="EV1" i="3"/>
  <c r="ET3" i="7" s="1"/>
  <c r="EX1" i="8"/>
  <c r="EV3" i="10" s="1"/>
  <c r="EW54" i="10" s="1"/>
  <c r="EW1" i="8"/>
  <c r="EU3" i="10" s="1"/>
  <c r="EV1" i="8"/>
  <c r="ET3" i="10" s="1"/>
  <c r="EX1" i="6"/>
  <c r="EV2" i="4" s="1"/>
  <c r="EW54" i="4" s="1"/>
  <c r="EW1" i="6"/>
  <c r="EU2" i="4" s="1"/>
  <c r="EV1" i="6"/>
  <c r="ET2" i="4" s="1"/>
  <c r="ES10" i="9" l="1"/>
  <c r="EV61" i="10"/>
  <c r="EV62" i="10"/>
  <c r="EU55" i="10"/>
  <c r="ET12" i="11"/>
  <c r="EU66" i="7"/>
  <c r="EU62" i="7"/>
  <c r="EU63" i="7"/>
  <c r="ES7" i="9"/>
  <c r="EW63" i="4"/>
  <c r="EW60" i="4"/>
  <c r="EV64" i="7"/>
  <c r="EW65" i="7"/>
  <c r="ES9" i="11"/>
  <c r="ES11" i="11"/>
  <c r="ET9" i="9"/>
  <c r="EV59" i="4"/>
  <c r="EU7" i="11"/>
  <c r="EV20" i="12"/>
  <c r="ES11" i="9"/>
  <c r="EV25" i="12"/>
  <c r="EW62" i="7"/>
  <c r="EU65" i="7"/>
  <c r="ET9" i="11"/>
  <c r="EU12" i="9"/>
  <c r="ET7" i="9"/>
  <c r="EW60" i="7"/>
  <c r="EW64" i="7"/>
  <c r="EU57" i="7"/>
  <c r="EW57" i="7"/>
  <c r="ES10" i="11"/>
  <c r="EU21" i="12"/>
  <c r="ES8" i="9"/>
  <c r="EU22" i="12"/>
  <c r="ES9" i="9"/>
  <c r="EU12" i="11"/>
  <c r="EU64" i="7"/>
  <c r="EW63" i="7"/>
  <c r="EU8" i="11"/>
  <c r="EW60" i="10"/>
  <c r="EW62" i="10"/>
  <c r="EU58" i="10"/>
  <c r="ET6" i="11"/>
  <c r="EU60" i="10"/>
  <c r="EU64" i="10"/>
  <c r="EU63" i="10"/>
  <c r="EW61" i="10"/>
  <c r="EV59" i="10"/>
  <c r="EW59" i="10"/>
  <c r="ES12" i="9"/>
  <c r="ET11" i="9"/>
  <c r="EU63" i="4"/>
  <c r="EV7" i="12"/>
  <c r="EU61" i="4"/>
  <c r="EV55" i="4"/>
  <c r="ET9" i="12"/>
  <c r="EW59" i="4"/>
  <c r="EV61" i="4"/>
  <c r="EW58" i="4"/>
  <c r="EU58" i="4"/>
  <c r="EV12" i="12"/>
  <c r="EW64" i="4"/>
  <c r="EV62" i="4"/>
  <c r="EW62" i="4"/>
  <c r="EW55" i="4"/>
  <c r="EV63" i="4"/>
  <c r="EU60" i="4"/>
  <c r="ET15" i="12"/>
  <c r="EU56" i="7"/>
  <c r="EU15" i="12"/>
  <c r="EV15" i="12"/>
  <c r="EV56" i="7"/>
  <c r="ET10" i="11"/>
  <c r="EV66" i="7"/>
  <c r="EU23" i="12"/>
  <c r="ET10" i="9"/>
  <c r="EU61" i="7"/>
  <c r="EV65" i="7"/>
  <c r="EU25" i="12"/>
  <c r="EU60" i="7"/>
  <c r="EU24" i="12"/>
  <c r="ET16" i="12"/>
  <c r="ES3" i="9"/>
  <c r="ES3" i="11"/>
  <c r="ET6" i="9"/>
  <c r="ET23" i="12"/>
  <c r="ES6" i="9"/>
  <c r="ES8" i="11"/>
  <c r="ES6" i="11"/>
  <c r="ET24" i="12"/>
  <c r="EU8" i="9"/>
  <c r="EV57" i="7"/>
  <c r="EU10" i="9"/>
  <c r="EU11" i="11"/>
  <c r="EV60" i="7"/>
  <c r="ET11" i="11"/>
  <c r="EV61" i="7"/>
  <c r="EU16" i="12"/>
  <c r="EV62" i="7"/>
  <c r="EV23" i="12"/>
  <c r="ET3" i="9"/>
  <c r="ET7" i="11"/>
  <c r="EV63" i="7"/>
  <c r="EU6" i="11"/>
  <c r="EU54" i="10"/>
  <c r="ET2" i="11"/>
  <c r="ES2" i="11"/>
  <c r="EV54" i="10"/>
  <c r="EU2" i="11"/>
  <c r="EV55" i="10"/>
  <c r="EU9" i="11"/>
  <c r="EV58" i="10"/>
  <c r="EV60" i="10"/>
  <c r="EU10" i="11"/>
  <c r="ET3" i="11"/>
  <c r="ET8" i="11"/>
  <c r="EV63" i="10"/>
  <c r="ES7" i="11"/>
  <c r="EU59" i="10"/>
  <c r="EU3" i="11"/>
  <c r="EU61" i="10"/>
  <c r="EV64" i="10"/>
  <c r="EU62" i="10"/>
  <c r="ES12" i="11"/>
  <c r="EV54" i="4"/>
  <c r="EV2" i="12"/>
  <c r="EU2" i="9"/>
  <c r="EU54" i="4"/>
  <c r="EU2" i="12"/>
  <c r="ET2" i="9"/>
  <c r="ES2" i="9"/>
  <c r="ET2" i="12"/>
  <c r="EU64" i="4"/>
  <c r="EU7" i="9"/>
  <c r="EU10" i="12"/>
  <c r="EU62" i="4"/>
  <c r="EU9" i="9"/>
  <c r="EU12" i="12"/>
  <c r="EV9" i="12"/>
  <c r="EU11" i="9"/>
  <c r="EV10" i="12"/>
  <c r="EV58" i="4"/>
  <c r="ET8" i="9"/>
  <c r="ET3" i="12"/>
  <c r="EU55" i="4"/>
  <c r="EV60" i="4"/>
  <c r="ET6" i="12"/>
  <c r="ET7" i="12"/>
  <c r="EU59" i="4"/>
  <c r="ET12" i="9"/>
  <c r="ET8" i="12"/>
  <c r="EU3" i="12"/>
  <c r="EU6" i="12"/>
  <c r="EV64" i="4"/>
  <c r="ET10" i="12"/>
  <c r="EU7" i="12"/>
  <c r="EU3" i="9"/>
  <c r="EU8" i="12"/>
  <c r="EU6" i="9"/>
  <c r="ET12" i="12"/>
  <c r="EV3" i="12"/>
  <c r="ES1" i="12"/>
  <c r="ES14" i="12" s="1"/>
  <c r="ER1" i="9"/>
  <c r="ER1" i="11"/>
  <c r="ES13" i="7"/>
  <c r="ES25" i="12" s="1"/>
  <c r="ES12" i="7"/>
  <c r="ES24" i="12" s="1"/>
  <c r="ES11" i="7"/>
  <c r="ET64" i="7" s="1"/>
  <c r="ES10" i="7"/>
  <c r="ES22" i="12" s="1"/>
  <c r="ES9" i="7"/>
  <c r="ES21" i="12" s="1"/>
  <c r="ES8" i="7"/>
  <c r="ES20" i="12" s="1"/>
  <c r="ES7" i="7"/>
  <c r="ET60" i="7" s="1"/>
  <c r="ES4" i="7"/>
  <c r="ET57" i="7" s="1"/>
  <c r="ES2" i="7"/>
  <c r="ES55" i="7" s="1"/>
  <c r="ES13" i="10"/>
  <c r="ET64" i="10" s="1"/>
  <c r="ES12" i="10"/>
  <c r="ET63" i="10" s="1"/>
  <c r="ES11" i="10"/>
  <c r="ES10" i="10"/>
  <c r="ES9" i="10"/>
  <c r="ET60" i="10" s="1"/>
  <c r="ES8" i="10"/>
  <c r="ET59" i="10" s="1"/>
  <c r="ES7" i="10"/>
  <c r="ET58" i="10" s="1"/>
  <c r="ES4" i="10"/>
  <c r="ET55" i="10" s="1"/>
  <c r="ES2" i="10"/>
  <c r="ES53" i="10" s="1"/>
  <c r="ES12" i="4"/>
  <c r="ES12" i="12" s="1"/>
  <c r="ES11" i="4"/>
  <c r="ET63" i="4" s="1"/>
  <c r="ES10" i="4"/>
  <c r="ET62" i="4" s="1"/>
  <c r="ES9" i="4"/>
  <c r="ES9" i="12" s="1"/>
  <c r="ES8" i="4"/>
  <c r="ET60" i="4" s="1"/>
  <c r="ES7" i="4"/>
  <c r="ES7" i="12" s="1"/>
  <c r="ES6" i="4"/>
  <c r="ES6" i="12" s="1"/>
  <c r="ES3" i="4"/>
  <c r="ET55" i="4" s="1"/>
  <c r="ES1" i="4"/>
  <c r="ES53" i="4" s="1"/>
  <c r="EU1" i="3"/>
  <c r="ES3" i="7" s="1"/>
  <c r="ET56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4" i="10" s="1"/>
  <c r="EU1" i="6"/>
  <c r="ES2" i="4" s="1"/>
  <c r="ET54" i="4" s="1"/>
  <c r="ET58" i="4" l="1"/>
  <c r="ET66" i="7"/>
  <c r="ER12" i="11"/>
  <c r="ET61" i="7"/>
  <c r="ER9" i="11"/>
  <c r="ES23" i="12"/>
  <c r="ET61" i="10"/>
  <c r="ET63" i="7"/>
  <c r="ET65" i="7"/>
  <c r="ET62" i="7"/>
  <c r="ER7" i="9"/>
  <c r="ER10" i="11"/>
  <c r="ET62" i="10"/>
  <c r="ER9" i="9"/>
  <c r="ET61" i="4"/>
  <c r="ET59" i="4"/>
  <c r="ER8" i="9"/>
  <c r="ET64" i="4"/>
  <c r="ES8" i="12"/>
  <c r="ES15" i="12"/>
  <c r="ES16" i="12"/>
  <c r="ER8" i="11"/>
  <c r="ES19" i="12"/>
  <c r="ER11" i="11"/>
  <c r="ER2" i="11"/>
  <c r="ER7" i="11"/>
  <c r="ER3" i="11"/>
  <c r="ER6" i="11"/>
  <c r="ES2" i="12"/>
  <c r="ER2" i="9"/>
  <c r="ES10" i="12"/>
  <c r="ER10" i="9"/>
  <c r="ER12" i="9"/>
  <c r="ER11" i="9"/>
  <c r="ER3" i="9"/>
  <c r="ES11" i="12"/>
  <c r="ER6" i="9"/>
  <c r="ES3" i="12"/>
  <c r="B55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7" i="7"/>
  <c r="B55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6" i="12" s="1"/>
  <c r="EP4" i="7"/>
  <c r="EP16" i="12" s="1"/>
  <c r="EO4" i="7"/>
  <c r="EN4" i="7"/>
  <c r="EN16" i="12" s="1"/>
  <c r="EM4" i="7"/>
  <c r="EM16" i="12" s="1"/>
  <c r="EL4" i="7"/>
  <c r="EL16" i="12" s="1"/>
  <c r="EK4" i="7"/>
  <c r="EL57" i="7" s="1"/>
  <c r="EJ4" i="7"/>
  <c r="EI4" i="7"/>
  <c r="EI16" i="12" s="1"/>
  <c r="EH4" i="7"/>
  <c r="EH16" i="12" s="1"/>
  <c r="EG4" i="7"/>
  <c r="EF4" i="7"/>
  <c r="EE4" i="7"/>
  <c r="ED4" i="7"/>
  <c r="EC4" i="7"/>
  <c r="EB4" i="7"/>
  <c r="EB16" i="12" s="1"/>
  <c r="EA4" i="7"/>
  <c r="EA16" i="12" s="1"/>
  <c r="DZ4" i="7"/>
  <c r="DZ16" i="12" s="1"/>
  <c r="DY4" i="7"/>
  <c r="DX4" i="7"/>
  <c r="DX16" i="12" s="1"/>
  <c r="DW4" i="7"/>
  <c r="DW16" i="12" s="1"/>
  <c r="DV4" i="7"/>
  <c r="DV16" i="12" s="1"/>
  <c r="DU4" i="7"/>
  <c r="DU16" i="12" s="1"/>
  <c r="DT4" i="7"/>
  <c r="DS4" i="7"/>
  <c r="DS16" i="12" s="1"/>
  <c r="DR4" i="7"/>
  <c r="DQ4" i="7"/>
  <c r="DQ16" i="12" s="1"/>
  <c r="DP4" i="7"/>
  <c r="DO4" i="7"/>
  <c r="DN4" i="7"/>
  <c r="DN16" i="12" s="1"/>
  <c r="DM4" i="7"/>
  <c r="DM16" i="12" s="1"/>
  <c r="DL4" i="7"/>
  <c r="DL16" i="12" s="1"/>
  <c r="DK4" i="7"/>
  <c r="DK16" i="12" s="1"/>
  <c r="DJ4" i="7"/>
  <c r="DJ16" i="12" s="1"/>
  <c r="DI4" i="7"/>
  <c r="DI16" i="12" s="1"/>
  <c r="DH4" i="7"/>
  <c r="DH16" i="12" s="1"/>
  <c r="DG4" i="7"/>
  <c r="DG16" i="12" s="1"/>
  <c r="DF4" i="7"/>
  <c r="DF16" i="12" s="1"/>
  <c r="DE4" i="7"/>
  <c r="DE16" i="12" s="1"/>
  <c r="DD4" i="7"/>
  <c r="DC4" i="7"/>
  <c r="DB4" i="7"/>
  <c r="DA4" i="7"/>
  <c r="CZ4" i="7"/>
  <c r="CY4" i="7"/>
  <c r="CX4" i="7"/>
  <c r="CX16" i="12" s="1"/>
  <c r="CW4" i="7"/>
  <c r="CW16" i="12" s="1"/>
  <c r="CV4" i="7"/>
  <c r="CV16" i="12" s="1"/>
  <c r="CU4" i="7"/>
  <c r="CU16" i="12" s="1"/>
  <c r="CT4" i="7"/>
  <c r="CT16" i="12" s="1"/>
  <c r="CS4" i="7"/>
  <c r="CS16" i="12" s="1"/>
  <c r="CR4" i="7"/>
  <c r="CR16" i="12" s="1"/>
  <c r="CQ4" i="7"/>
  <c r="CQ16" i="12" s="1"/>
  <c r="CP4" i="7"/>
  <c r="CP16" i="12" s="1"/>
  <c r="CO4" i="7"/>
  <c r="CO16" i="12" s="1"/>
  <c r="CN4" i="7"/>
  <c r="CM4" i="7"/>
  <c r="CL4" i="7"/>
  <c r="CK4" i="7"/>
  <c r="CJ4" i="7"/>
  <c r="CJ16" i="12" s="1"/>
  <c r="CI4" i="7"/>
  <c r="CI16" i="12" s="1"/>
  <c r="CH4" i="7"/>
  <c r="CH16" i="12" s="1"/>
  <c r="CG4" i="7"/>
  <c r="CG16" i="12" s="1"/>
  <c r="CF4" i="7"/>
  <c r="CF16" i="12" s="1"/>
  <c r="CE4" i="7"/>
  <c r="CE16" i="12" s="1"/>
  <c r="CD4" i="7"/>
  <c r="CD16" i="12" s="1"/>
  <c r="CC4" i="7"/>
  <c r="CC16" i="12" s="1"/>
  <c r="CB4" i="7"/>
  <c r="CB16" i="12" s="1"/>
  <c r="CA4" i="7"/>
  <c r="CA16" i="12" s="1"/>
  <c r="BZ4" i="7"/>
  <c r="BZ16" i="12" s="1"/>
  <c r="BY4" i="7"/>
  <c r="BY16" i="12" s="1"/>
  <c r="BX4" i="7"/>
  <c r="BW4" i="7"/>
  <c r="BW16" i="12" s="1"/>
  <c r="BV4" i="7"/>
  <c r="BV16" i="12" s="1"/>
  <c r="BU4" i="7"/>
  <c r="BU16" i="12" s="1"/>
  <c r="BT4" i="7"/>
  <c r="BS4" i="7"/>
  <c r="BR4" i="7"/>
  <c r="BR16" i="12" s="1"/>
  <c r="BQ4" i="7"/>
  <c r="BQ16" i="12" s="1"/>
  <c r="BP4" i="7"/>
  <c r="BP16" i="12" s="1"/>
  <c r="BO4" i="7"/>
  <c r="BN4" i="7"/>
  <c r="BN16" i="12" s="1"/>
  <c r="BM4" i="7"/>
  <c r="BM16" i="12" s="1"/>
  <c r="BL4" i="7"/>
  <c r="BL16" i="12" s="1"/>
  <c r="BK4" i="7"/>
  <c r="BJ4" i="7"/>
  <c r="BJ16" i="12" s="1"/>
  <c r="BI4" i="7"/>
  <c r="BI16" i="12" s="1"/>
  <c r="BH4" i="7"/>
  <c r="BG4" i="7"/>
  <c r="BG16" i="12" s="1"/>
  <c r="BF4" i="7"/>
  <c r="BF16" i="12" s="1"/>
  <c r="BE4" i="7"/>
  <c r="BE16" i="12" s="1"/>
  <c r="BD4" i="7"/>
  <c r="BC4" i="7"/>
  <c r="BB4" i="7"/>
  <c r="BB16" i="12" s="1"/>
  <c r="BA4" i="7"/>
  <c r="AZ4" i="7"/>
  <c r="AZ16" i="12" s="1"/>
  <c r="AY4" i="7"/>
  <c r="AY16" i="12" s="1"/>
  <c r="AX4" i="7"/>
  <c r="AX16" i="12" s="1"/>
  <c r="AW4" i="7"/>
  <c r="AW16" i="12" s="1"/>
  <c r="AV4" i="7"/>
  <c r="AV16" i="12" s="1"/>
  <c r="AU4" i="7"/>
  <c r="AT4" i="7"/>
  <c r="AT16" i="12" s="1"/>
  <c r="AS4" i="7"/>
  <c r="AS16" i="12" s="1"/>
  <c r="AR4" i="7"/>
  <c r="AQ4" i="7"/>
  <c r="AQ16" i="12" s="1"/>
  <c r="AP4" i="7"/>
  <c r="AP16" i="12" s="1"/>
  <c r="AO4" i="7"/>
  <c r="AO16" i="12" s="1"/>
  <c r="AN4" i="7"/>
  <c r="AM4" i="7"/>
  <c r="AL4" i="7"/>
  <c r="AL16" i="12" s="1"/>
  <c r="AK4" i="7"/>
  <c r="AJ4" i="7"/>
  <c r="AJ16" i="12" s="1"/>
  <c r="AI4" i="7"/>
  <c r="AH4" i="7"/>
  <c r="AH16" i="12" s="1"/>
  <c r="AG4" i="7"/>
  <c r="AG16" i="12" s="1"/>
  <c r="AF4" i="7"/>
  <c r="AF16" i="12" s="1"/>
  <c r="AE4" i="7"/>
  <c r="AD4" i="7"/>
  <c r="AD16" i="12" s="1"/>
  <c r="AC4" i="7"/>
  <c r="AC16" i="12" s="1"/>
  <c r="AB4" i="7"/>
  <c r="AA4" i="7"/>
  <c r="Z4" i="7"/>
  <c r="Y4" i="7"/>
  <c r="X4" i="7"/>
  <c r="W4" i="7"/>
  <c r="V4" i="7"/>
  <c r="V16" i="12" s="1"/>
  <c r="U4" i="7"/>
  <c r="T4" i="7"/>
  <c r="T16" i="12" s="1"/>
  <c r="S4" i="7"/>
  <c r="R4" i="7"/>
  <c r="R16" i="12" s="1"/>
  <c r="Q4" i="7"/>
  <c r="Q16" i="12" s="1"/>
  <c r="P4" i="7"/>
  <c r="P16" i="12" s="1"/>
  <c r="O4" i="7"/>
  <c r="N4" i="7"/>
  <c r="N16" i="12" s="1"/>
  <c r="M4" i="7"/>
  <c r="M16" i="12" s="1"/>
  <c r="L4" i="7"/>
  <c r="K4" i="7"/>
  <c r="K16" i="12" s="1"/>
  <c r="J4" i="7"/>
  <c r="I4" i="7"/>
  <c r="H4" i="7"/>
  <c r="G4" i="7"/>
  <c r="F4" i="7"/>
  <c r="F16" i="12" s="1"/>
  <c r="E4" i="7"/>
  <c r="D4" i="7"/>
  <c r="C4" i="7"/>
  <c r="C16" i="12" s="1"/>
  <c r="B4" i="7"/>
  <c r="B64" i="10"/>
  <c r="B63" i="10"/>
  <c r="B62" i="10"/>
  <c r="B61" i="10"/>
  <c r="B60" i="10"/>
  <c r="B59" i="10"/>
  <c r="B58" i="10"/>
  <c r="B9" i="10"/>
  <c r="B10" i="10"/>
  <c r="B11" i="10"/>
  <c r="B12" i="10"/>
  <c r="B13" i="10"/>
  <c r="B8" i="10"/>
  <c r="B7" i="10"/>
  <c r="B66" i="7"/>
  <c r="B65" i="7"/>
  <c r="B64" i="7"/>
  <c r="B63" i="7"/>
  <c r="B62" i="7"/>
  <c r="B61" i="7"/>
  <c r="B60" i="7"/>
  <c r="B13" i="7"/>
  <c r="B12" i="7"/>
  <c r="B11" i="7"/>
  <c r="B10" i="7"/>
  <c r="B9" i="7"/>
  <c r="B8" i="7"/>
  <c r="B7" i="7"/>
  <c r="B64" i="4"/>
  <c r="B63" i="4"/>
  <c r="B62" i="4"/>
  <c r="B61" i="4"/>
  <c r="B60" i="4"/>
  <c r="B59" i="4"/>
  <c r="B58" i="4"/>
  <c r="B12" i="4"/>
  <c r="B11" i="4"/>
  <c r="B10" i="4"/>
  <c r="B9" i="4"/>
  <c r="B8" i="4"/>
  <c r="B6" i="4"/>
  <c r="B7" i="4"/>
  <c r="ER1" i="12"/>
  <c r="ER14" i="12" s="1"/>
  <c r="EQ1" i="9"/>
  <c r="EQ1" i="11"/>
  <c r="ER13" i="7"/>
  <c r="ES66" i="7" s="1"/>
  <c r="ER12" i="7"/>
  <c r="ER24" i="12" s="1"/>
  <c r="ER11" i="7"/>
  <c r="ES64" i="7" s="1"/>
  <c r="ER10" i="7"/>
  <c r="ER9" i="7"/>
  <c r="ES62" i="7" s="1"/>
  <c r="ER8" i="7"/>
  <c r="ES61" i="7" s="1"/>
  <c r="ER7" i="7"/>
  <c r="ES60" i="7" s="1"/>
  <c r="ER2" i="7"/>
  <c r="ER55" i="7" s="1"/>
  <c r="ER13" i="10"/>
  <c r="ES64" i="10" s="1"/>
  <c r="ER12" i="10"/>
  <c r="ES63" i="10" s="1"/>
  <c r="ER11" i="10"/>
  <c r="ES62" i="10" s="1"/>
  <c r="ER10" i="10"/>
  <c r="ES61" i="10" s="1"/>
  <c r="ER9" i="10"/>
  <c r="ES60" i="10" s="1"/>
  <c r="ER8" i="10"/>
  <c r="ES59" i="10" s="1"/>
  <c r="ER7" i="10"/>
  <c r="ES58" i="10" s="1"/>
  <c r="ER2" i="10"/>
  <c r="ER53" i="10" s="1"/>
  <c r="ER12" i="4"/>
  <c r="ES64" i="4" s="1"/>
  <c r="ER11" i="4"/>
  <c r="ES63" i="4" s="1"/>
  <c r="ER10" i="4"/>
  <c r="ER10" i="12" s="1"/>
  <c r="ER9" i="4"/>
  <c r="ER8" i="4"/>
  <c r="ES60" i="4" s="1"/>
  <c r="ER7" i="4"/>
  <c r="ER6" i="4"/>
  <c r="ES58" i="4" s="1"/>
  <c r="ER1" i="4"/>
  <c r="ER53" i="4" s="1"/>
  <c r="ER3" i="7"/>
  <c r="ER15" i="12" s="1"/>
  <c r="ET1" i="8"/>
  <c r="ER3" i="10" s="1"/>
  <c r="ES54" i="10" s="1"/>
  <c r="ET1" i="6"/>
  <c r="ER2" i="4" s="1"/>
  <c r="DU55" i="4" l="1"/>
  <c r="EM57" i="7"/>
  <c r="DB3" i="9"/>
  <c r="DG57" i="7"/>
  <c r="CL57" i="7"/>
  <c r="DB57" i="7"/>
  <c r="EH57" i="7"/>
  <c r="CL3" i="9"/>
  <c r="EB3" i="11"/>
  <c r="EJ3" i="11"/>
  <c r="EL55" i="4"/>
  <c r="EQ3" i="11"/>
  <c r="EI3" i="11"/>
  <c r="AA57" i="7"/>
  <c r="DR57" i="7"/>
  <c r="BG57" i="7"/>
  <c r="EN57" i="7"/>
  <c r="AO55" i="4"/>
  <c r="EH55" i="4"/>
  <c r="AT55" i="4"/>
  <c r="BY55" i="4"/>
  <c r="DV55" i="4"/>
  <c r="CR55" i="4"/>
  <c r="CT55" i="4"/>
  <c r="DE55" i="4"/>
  <c r="DX55" i="4"/>
  <c r="EK55" i="4"/>
  <c r="EM55" i="4"/>
  <c r="EQ55" i="4"/>
  <c r="EJ55" i="4"/>
  <c r="CV57" i="7"/>
  <c r="DL57" i="7"/>
  <c r="DZ57" i="7"/>
  <c r="EO57" i="7"/>
  <c r="ER57" i="7"/>
  <c r="AQ55" i="10"/>
  <c r="BG55" i="10"/>
  <c r="BW55" i="10"/>
  <c r="CM55" i="10"/>
  <c r="DC55" i="10"/>
  <c r="DS55" i="10"/>
  <c r="EI55" i="10"/>
  <c r="I55" i="10"/>
  <c r="Y55" i="10"/>
  <c r="AO55" i="10"/>
  <c r="BE55" i="10"/>
  <c r="BU55" i="10"/>
  <c r="CK55" i="10"/>
  <c r="DA55" i="10"/>
  <c r="DQ55" i="10"/>
  <c r="EG55" i="10"/>
  <c r="CC55" i="4"/>
  <c r="BH55" i="4"/>
  <c r="CD55" i="4"/>
  <c r="EA55" i="4"/>
  <c r="CM3" i="9"/>
  <c r="DC3" i="9"/>
  <c r="DC55" i="4"/>
  <c r="BZ57" i="7"/>
  <c r="CE57" i="7"/>
  <c r="DF57" i="7"/>
  <c r="DK57" i="7"/>
  <c r="DV57" i="7"/>
  <c r="AY57" i="7"/>
  <c r="EA57" i="7"/>
  <c r="EQ57" i="7"/>
  <c r="EN55" i="10"/>
  <c r="CH55" i="10"/>
  <c r="CY55" i="10"/>
  <c r="DN55" i="10"/>
  <c r="EE55" i="10"/>
  <c r="AY55" i="4"/>
  <c r="EI55" i="4"/>
  <c r="BK55" i="4"/>
  <c r="BN55" i="4"/>
  <c r="AX55" i="4"/>
  <c r="CB55" i="4"/>
  <c r="CE55" i="4"/>
  <c r="O55" i="4"/>
  <c r="BP55" i="4"/>
  <c r="S55" i="4"/>
  <c r="CU55" i="4"/>
  <c r="AH55" i="4"/>
  <c r="DK55" i="4"/>
  <c r="R55" i="4"/>
  <c r="AV55" i="4"/>
  <c r="Z55" i="4"/>
  <c r="AP55" i="4"/>
  <c r="CL55" i="4"/>
  <c r="DS57" i="7"/>
  <c r="T57" i="7"/>
  <c r="BP57" i="7"/>
  <c r="ES57" i="7"/>
  <c r="E57" i="7"/>
  <c r="U57" i="7"/>
  <c r="AK57" i="7"/>
  <c r="BA57" i="7"/>
  <c r="EB57" i="7"/>
  <c r="DA57" i="7"/>
  <c r="DQ57" i="7"/>
  <c r="EG57" i="7"/>
  <c r="EP57" i="7"/>
  <c r="CT57" i="7"/>
  <c r="BT3" i="9"/>
  <c r="AP57" i="7"/>
  <c r="BF57" i="7"/>
  <c r="BV57" i="7"/>
  <c r="DI57" i="7"/>
  <c r="O57" i="7"/>
  <c r="AU57" i="7"/>
  <c r="BK57" i="7"/>
  <c r="BC55" i="10"/>
  <c r="BS55" i="10"/>
  <c r="CI55" i="10"/>
  <c r="DO55" i="10"/>
  <c r="AZ55" i="10"/>
  <c r="EF55" i="10"/>
  <c r="J55" i="10"/>
  <c r="Z55" i="10"/>
  <c r="AP55" i="10"/>
  <c r="BF55" i="10"/>
  <c r="BV55" i="10"/>
  <c r="CL55" i="10"/>
  <c r="BH55" i="10"/>
  <c r="CN55" i="10"/>
  <c r="DD55" i="10"/>
  <c r="DT55" i="10"/>
  <c r="EJ55" i="10"/>
  <c r="BX55" i="10"/>
  <c r="CU3" i="11"/>
  <c r="DE55" i="10"/>
  <c r="DU55" i="10"/>
  <c r="CJ3" i="11"/>
  <c r="DP3" i="11"/>
  <c r="BP55" i="10"/>
  <c r="CV55" i="10"/>
  <c r="CF55" i="10"/>
  <c r="BG55" i="4"/>
  <c r="CP55" i="4"/>
  <c r="DB3" i="12"/>
  <c r="P55" i="4"/>
  <c r="BJ55" i="4"/>
  <c r="CS55" i="4"/>
  <c r="EN55" i="4"/>
  <c r="EH3" i="12"/>
  <c r="Q55" i="4"/>
  <c r="EO55" i="4"/>
  <c r="BL55" i="4"/>
  <c r="AD55" i="4"/>
  <c r="BM55" i="4"/>
  <c r="AF55" i="4"/>
  <c r="BW55" i="4"/>
  <c r="DH55" i="4"/>
  <c r="M55" i="4"/>
  <c r="H3" i="9"/>
  <c r="X3" i="9"/>
  <c r="CZ3" i="9"/>
  <c r="EF3" i="9"/>
  <c r="G55" i="4"/>
  <c r="BC55" i="4"/>
  <c r="BS55" i="4"/>
  <c r="CI55" i="4"/>
  <c r="CY55" i="4"/>
  <c r="DO55" i="4"/>
  <c r="AG55" i="4"/>
  <c r="BX55" i="4"/>
  <c r="DI55" i="4"/>
  <c r="BI55" i="4"/>
  <c r="I3" i="9"/>
  <c r="Y3" i="9"/>
  <c r="CK3" i="9"/>
  <c r="DA3" i="9"/>
  <c r="DQ3" i="9"/>
  <c r="DQ55" i="4"/>
  <c r="EG55" i="4"/>
  <c r="AW55" i="4"/>
  <c r="DY55" i="4"/>
  <c r="CN55" i="4"/>
  <c r="DP3" i="9"/>
  <c r="BF55" i="4"/>
  <c r="CO55" i="4"/>
  <c r="CM57" i="7"/>
  <c r="DW57" i="7"/>
  <c r="N57" i="7"/>
  <c r="G57" i="7"/>
  <c r="W57" i="7"/>
  <c r="AM57" i="7"/>
  <c r="BC57" i="7"/>
  <c r="BS57" i="7"/>
  <c r="CY57" i="7"/>
  <c r="DO57" i="7"/>
  <c r="EE57" i="7"/>
  <c r="U16" i="12"/>
  <c r="DY16" i="12"/>
  <c r="CF57" i="7"/>
  <c r="DX57" i="7"/>
  <c r="H57" i="7"/>
  <c r="X57" i="7"/>
  <c r="AN57" i="7"/>
  <c r="BD57" i="7"/>
  <c r="BT57" i="7"/>
  <c r="AZ3" i="9"/>
  <c r="CV3" i="9"/>
  <c r="BL3" i="11"/>
  <c r="CB3" i="11"/>
  <c r="CR3" i="11"/>
  <c r="DH3" i="11"/>
  <c r="DX3" i="11"/>
  <c r="EN3" i="11"/>
  <c r="AK16" i="12"/>
  <c r="CP57" i="7"/>
  <c r="AD57" i="7"/>
  <c r="CQ57" i="7"/>
  <c r="DY57" i="7"/>
  <c r="BA16" i="12"/>
  <c r="EC16" i="12"/>
  <c r="ED57" i="7"/>
  <c r="E16" i="12"/>
  <c r="CS57" i="7"/>
  <c r="AT57" i="7"/>
  <c r="BR3" i="9"/>
  <c r="CH3" i="9"/>
  <c r="CX3" i="9"/>
  <c r="DN3" i="9"/>
  <c r="ED3" i="9"/>
  <c r="EG16" i="12"/>
  <c r="EO16" i="12"/>
  <c r="ES65" i="7"/>
  <c r="AG57" i="7"/>
  <c r="CU57" i="7"/>
  <c r="BJ57" i="7"/>
  <c r="M57" i="7"/>
  <c r="AC57" i="7"/>
  <c r="AR57" i="7"/>
  <c r="BI57" i="7"/>
  <c r="BY57" i="7"/>
  <c r="DU57" i="7"/>
  <c r="D3" i="11"/>
  <c r="T3" i="11"/>
  <c r="AJ3" i="11"/>
  <c r="AZ3" i="11"/>
  <c r="BP3" i="11"/>
  <c r="CF3" i="11"/>
  <c r="ER16" i="12"/>
  <c r="AQ57" i="7"/>
  <c r="DC57" i="7"/>
  <c r="EI57" i="7"/>
  <c r="CI57" i="7"/>
  <c r="CK16" i="12"/>
  <c r="EH3" i="9"/>
  <c r="ER22" i="12"/>
  <c r="ES63" i="7"/>
  <c r="BW57" i="7"/>
  <c r="DJ57" i="7"/>
  <c r="DA16" i="12"/>
  <c r="ES56" i="7"/>
  <c r="CA57" i="7"/>
  <c r="DL55" i="10"/>
  <c r="EB55" i="10"/>
  <c r="ER55" i="10"/>
  <c r="CW55" i="10"/>
  <c r="DM55" i="10"/>
  <c r="EC55" i="10"/>
  <c r="ED55" i="10"/>
  <c r="CZ3" i="11"/>
  <c r="ES55" i="10"/>
  <c r="DD3" i="11"/>
  <c r="DB55" i="10"/>
  <c r="DR55" i="10"/>
  <c r="EH55" i="10"/>
  <c r="DK3" i="11"/>
  <c r="DL3" i="11"/>
  <c r="EA3" i="11"/>
  <c r="EK55" i="10"/>
  <c r="EF3" i="11"/>
  <c r="CX55" i="10"/>
  <c r="ER2" i="12"/>
  <c r="ES54" i="4"/>
  <c r="ER7" i="12"/>
  <c r="ES59" i="4"/>
  <c r="AE55" i="4"/>
  <c r="CQ55" i="4"/>
  <c r="I55" i="4"/>
  <c r="BE55" i="4"/>
  <c r="BU55" i="4"/>
  <c r="DA55" i="4"/>
  <c r="DO3" i="12"/>
  <c r="DP3" i="12"/>
  <c r="K55" i="4"/>
  <c r="EE3" i="12"/>
  <c r="BO55" i="4"/>
  <c r="AB55" i="4"/>
  <c r="AN3" i="12"/>
  <c r="EF3" i="12"/>
  <c r="ES55" i="4"/>
  <c r="AU55" i="4"/>
  <c r="DD55" i="4"/>
  <c r="AS55" i="4"/>
  <c r="BS3" i="12"/>
  <c r="ER9" i="12"/>
  <c r="ES61" i="4"/>
  <c r="AI55" i="4"/>
  <c r="BZ55" i="4"/>
  <c r="AQ55" i="4"/>
  <c r="CA55" i="4"/>
  <c r="DF55" i="4"/>
  <c r="DT55" i="4"/>
  <c r="CM55" i="4"/>
  <c r="CI3" i="12"/>
  <c r="N55" i="4"/>
  <c r="DG55" i="4"/>
  <c r="DW55" i="4"/>
  <c r="DS55" i="4"/>
  <c r="AN3" i="9"/>
  <c r="CY3" i="12"/>
  <c r="DR3" i="9"/>
  <c r="ES62" i="4"/>
  <c r="CB57" i="7"/>
  <c r="DD57" i="7"/>
  <c r="E3" i="11"/>
  <c r="U3" i="11"/>
  <c r="AK3" i="11"/>
  <c r="BA3" i="11"/>
  <c r="BQ3" i="11"/>
  <c r="CG3" i="11"/>
  <c r="CW3" i="11"/>
  <c r="DM3" i="11"/>
  <c r="EC3" i="11"/>
  <c r="AO3" i="9"/>
  <c r="DS3" i="9"/>
  <c r="ED16" i="12"/>
  <c r="AW57" i="7"/>
  <c r="CC57" i="7"/>
  <c r="DE57" i="7"/>
  <c r="CJ57" i="7"/>
  <c r="F3" i="11"/>
  <c r="V3" i="11"/>
  <c r="AL3" i="11"/>
  <c r="BB3" i="11"/>
  <c r="BR3" i="11"/>
  <c r="CH3" i="11"/>
  <c r="CX3" i="11"/>
  <c r="DN3" i="11"/>
  <c r="ED3" i="11"/>
  <c r="DS3" i="11"/>
  <c r="BD3" i="9"/>
  <c r="G16" i="12"/>
  <c r="W16" i="12"/>
  <c r="AM16" i="12"/>
  <c r="BC16" i="12"/>
  <c r="BS16" i="12"/>
  <c r="CY16" i="12"/>
  <c r="DO16" i="12"/>
  <c r="EE16" i="12"/>
  <c r="AX57" i="7"/>
  <c r="CD57" i="7"/>
  <c r="P57" i="7"/>
  <c r="AF57" i="7"/>
  <c r="AV57" i="7"/>
  <c r="BL57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6" i="12"/>
  <c r="X16" i="12"/>
  <c r="AN16" i="12"/>
  <c r="BD16" i="12"/>
  <c r="BT16" i="12"/>
  <c r="CZ16" i="12"/>
  <c r="DP16" i="12"/>
  <c r="EF16" i="12"/>
  <c r="K57" i="7"/>
  <c r="BG3" i="11"/>
  <c r="I16" i="12"/>
  <c r="Y16" i="12"/>
  <c r="AZ57" i="7"/>
  <c r="DH57" i="7"/>
  <c r="BO3" i="11"/>
  <c r="BU3" i="9"/>
  <c r="EI3" i="9"/>
  <c r="J16" i="12"/>
  <c r="Z16" i="12"/>
  <c r="CL16" i="12"/>
  <c r="DB16" i="12"/>
  <c r="DR16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6" i="12"/>
  <c r="CM16" i="12"/>
  <c r="DC16" i="12"/>
  <c r="BH57" i="7"/>
  <c r="EK57" i="7"/>
  <c r="K3" i="11"/>
  <c r="AA3" i="11"/>
  <c r="AQ3" i="11"/>
  <c r="CE3" i="11"/>
  <c r="L16" i="12"/>
  <c r="AB16" i="12"/>
  <c r="AR16" i="12"/>
  <c r="BH16" i="12"/>
  <c r="BX16" i="12"/>
  <c r="CN16" i="12"/>
  <c r="DD16" i="12"/>
  <c r="DT16" i="12"/>
  <c r="EJ16" i="12"/>
  <c r="AS57" i="7"/>
  <c r="EJ57" i="7"/>
  <c r="AI57" i="7"/>
  <c r="S57" i="7"/>
  <c r="CO57" i="7"/>
  <c r="D57" i="7"/>
  <c r="L3" i="11"/>
  <c r="AB3" i="11"/>
  <c r="AR3" i="11"/>
  <c r="BH3" i="11"/>
  <c r="BX3" i="11"/>
  <c r="CN3" i="11"/>
  <c r="EK16" i="12"/>
  <c r="CN57" i="7"/>
  <c r="J57" i="7"/>
  <c r="Z57" i="7"/>
  <c r="BQ57" i="7"/>
  <c r="CG57" i="7"/>
  <c r="CW57" i="7"/>
  <c r="DM57" i="7"/>
  <c r="M3" i="11"/>
  <c r="AC3" i="11"/>
  <c r="AS3" i="11"/>
  <c r="BI3" i="11"/>
  <c r="BY3" i="11"/>
  <c r="CO3" i="11"/>
  <c r="DE3" i="11"/>
  <c r="DU3" i="11"/>
  <c r="EK3" i="11"/>
  <c r="CM3" i="11"/>
  <c r="Q57" i="7"/>
  <c r="R57" i="7"/>
  <c r="AB57" i="7"/>
  <c r="BM57" i="7"/>
  <c r="N3" i="11"/>
  <c r="AD3" i="11"/>
  <c r="AT3" i="11"/>
  <c r="BJ3" i="11"/>
  <c r="BZ3" i="11"/>
  <c r="CP3" i="11"/>
  <c r="DF3" i="11"/>
  <c r="DV3" i="11"/>
  <c r="EL3" i="11"/>
  <c r="EM3" i="11"/>
  <c r="O16" i="12"/>
  <c r="AE16" i="12"/>
  <c r="AU16" i="12"/>
  <c r="BK16" i="12"/>
  <c r="BN57" i="7"/>
  <c r="CR57" i="7"/>
  <c r="DT57" i="7"/>
  <c r="AJ57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7" i="7"/>
  <c r="BX57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6" i="12"/>
  <c r="AI16" i="12"/>
  <c r="BO16" i="12"/>
  <c r="AM3" i="9"/>
  <c r="BC3" i="9"/>
  <c r="CY3" i="9"/>
  <c r="C3" i="11"/>
  <c r="S3" i="11"/>
  <c r="AI3" i="11"/>
  <c r="D16" i="12"/>
  <c r="K55" i="10"/>
  <c r="AA55" i="10"/>
  <c r="H3" i="11"/>
  <c r="AN3" i="11"/>
  <c r="BD3" i="11"/>
  <c r="L55" i="10"/>
  <c r="AB55" i="10"/>
  <c r="AR55" i="10"/>
  <c r="I3" i="11"/>
  <c r="Y3" i="11"/>
  <c r="AO3" i="11"/>
  <c r="BE3" i="11"/>
  <c r="BU3" i="11"/>
  <c r="CK3" i="11"/>
  <c r="DA3" i="11"/>
  <c r="DQ3" i="11"/>
  <c r="EG3" i="11"/>
  <c r="X3" i="11"/>
  <c r="BT3" i="11"/>
  <c r="M55" i="10"/>
  <c r="AC55" i="10"/>
  <c r="AS55" i="10"/>
  <c r="BI55" i="10"/>
  <c r="BY55" i="10"/>
  <c r="CO55" i="10"/>
  <c r="N55" i="10"/>
  <c r="AD55" i="10"/>
  <c r="AT55" i="10"/>
  <c r="BJ55" i="10"/>
  <c r="BZ55" i="10"/>
  <c r="CP55" i="10"/>
  <c r="DF55" i="10"/>
  <c r="DV55" i="10"/>
  <c r="EL55" i="10"/>
  <c r="EQ8" i="11"/>
  <c r="O55" i="10"/>
  <c r="AE55" i="10"/>
  <c r="AU55" i="10"/>
  <c r="BK55" i="10"/>
  <c r="CA55" i="10"/>
  <c r="CQ55" i="10"/>
  <c r="DG55" i="10"/>
  <c r="DW55" i="10"/>
  <c r="EM55" i="10"/>
  <c r="P55" i="10"/>
  <c r="AF55" i="10"/>
  <c r="AV55" i="10"/>
  <c r="BL55" i="10"/>
  <c r="CB55" i="10"/>
  <c r="CR55" i="10"/>
  <c r="DH55" i="10"/>
  <c r="DX55" i="10"/>
  <c r="Q55" i="10"/>
  <c r="AG55" i="10"/>
  <c r="AW55" i="10"/>
  <c r="BM55" i="10"/>
  <c r="CC55" i="10"/>
  <c r="CS55" i="10"/>
  <c r="DI55" i="10"/>
  <c r="DY55" i="10"/>
  <c r="EO55" i="10"/>
  <c r="R55" i="10"/>
  <c r="AH55" i="10"/>
  <c r="AX55" i="10"/>
  <c r="BN55" i="10"/>
  <c r="CD55" i="10"/>
  <c r="CT55" i="10"/>
  <c r="DJ55" i="10"/>
  <c r="DZ55" i="10"/>
  <c r="EP55" i="10"/>
  <c r="S55" i="10"/>
  <c r="AI55" i="10"/>
  <c r="AY55" i="10"/>
  <c r="BO55" i="10"/>
  <c r="CE55" i="10"/>
  <c r="CU55" i="10"/>
  <c r="DK55" i="10"/>
  <c r="EA55" i="10"/>
  <c r="EQ55" i="10"/>
  <c r="D55" i="10"/>
  <c r="T55" i="10"/>
  <c r="AJ55" i="10"/>
  <c r="E55" i="10"/>
  <c r="U55" i="10"/>
  <c r="AK55" i="10"/>
  <c r="BA55" i="10"/>
  <c r="BQ55" i="10"/>
  <c r="CG55" i="10"/>
  <c r="F55" i="10"/>
  <c r="V55" i="10"/>
  <c r="AL55" i="10"/>
  <c r="BB55" i="10"/>
  <c r="BR55" i="10"/>
  <c r="G55" i="10"/>
  <c r="W55" i="10"/>
  <c r="AM55" i="10"/>
  <c r="H55" i="10"/>
  <c r="X55" i="10"/>
  <c r="AN55" i="10"/>
  <c r="BD55" i="10"/>
  <c r="BT55" i="10"/>
  <c r="CJ55" i="10"/>
  <c r="CZ55" i="10"/>
  <c r="DP55" i="10"/>
  <c r="ED55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5" i="4"/>
  <c r="AM55" i="4"/>
  <c r="H55" i="4"/>
  <c r="X55" i="4"/>
  <c r="BT55" i="4"/>
  <c r="CJ55" i="4"/>
  <c r="L3" i="9"/>
  <c r="AB3" i="9"/>
  <c r="AR3" i="9"/>
  <c r="BH3" i="9"/>
  <c r="BX3" i="9"/>
  <c r="CN3" i="9"/>
  <c r="DD3" i="9"/>
  <c r="DT3" i="9"/>
  <c r="EJ3" i="9"/>
  <c r="EB55" i="4"/>
  <c r="CG55" i="4"/>
  <c r="T55" i="4"/>
  <c r="M3" i="9"/>
  <c r="AC3" i="9"/>
  <c r="AS3" i="9"/>
  <c r="BI3" i="9"/>
  <c r="BY3" i="9"/>
  <c r="CO3" i="9"/>
  <c r="DE3" i="9"/>
  <c r="DU3" i="9"/>
  <c r="EK3" i="9"/>
  <c r="AK55" i="4"/>
  <c r="N3" i="9"/>
  <c r="AD3" i="9"/>
  <c r="AT3" i="9"/>
  <c r="BJ3" i="9"/>
  <c r="BZ3" i="9"/>
  <c r="CP3" i="9"/>
  <c r="DF3" i="9"/>
  <c r="DV3" i="9"/>
  <c r="EL3" i="9"/>
  <c r="CV55" i="4"/>
  <c r="ER55" i="4"/>
  <c r="O3" i="9"/>
  <c r="AE3" i="9"/>
  <c r="AU3" i="9"/>
  <c r="BK3" i="9"/>
  <c r="CA3" i="9"/>
  <c r="CQ3" i="9"/>
  <c r="DG3" i="9"/>
  <c r="DW3" i="9"/>
  <c r="EM3" i="9"/>
  <c r="CF55" i="4"/>
  <c r="P3" i="9"/>
  <c r="AF3" i="9"/>
  <c r="AV3" i="9"/>
  <c r="BL3" i="9"/>
  <c r="CB3" i="9"/>
  <c r="CR3" i="9"/>
  <c r="DH3" i="9"/>
  <c r="DX3" i="9"/>
  <c r="EN3" i="9"/>
  <c r="U55" i="4"/>
  <c r="Q3" i="9"/>
  <c r="AG3" i="9"/>
  <c r="AW3" i="9"/>
  <c r="BM3" i="9"/>
  <c r="CC3" i="9"/>
  <c r="CS3" i="9"/>
  <c r="DI3" i="9"/>
  <c r="DY3" i="9"/>
  <c r="EO3" i="9"/>
  <c r="BQ55" i="4"/>
  <c r="DL55" i="4"/>
  <c r="B3" i="9"/>
  <c r="R3" i="9"/>
  <c r="AH3" i="9"/>
  <c r="AX3" i="9"/>
  <c r="BN3" i="9"/>
  <c r="CD3" i="9"/>
  <c r="CT3" i="9"/>
  <c r="DJ3" i="9"/>
  <c r="DZ3" i="9"/>
  <c r="EP3" i="9"/>
  <c r="V55" i="4"/>
  <c r="C3" i="9"/>
  <c r="S3" i="9"/>
  <c r="AI3" i="9"/>
  <c r="AY3" i="9"/>
  <c r="BO3" i="9"/>
  <c r="CE3" i="9"/>
  <c r="CU3" i="9"/>
  <c r="DK3" i="9"/>
  <c r="EA3" i="9"/>
  <c r="EQ3" i="9"/>
  <c r="AJ55" i="4"/>
  <c r="D3" i="9"/>
  <c r="T3" i="9"/>
  <c r="AJ3" i="9"/>
  <c r="BP3" i="9"/>
  <c r="CF3" i="9"/>
  <c r="DL3" i="9"/>
  <c r="EB3" i="9"/>
  <c r="CW55" i="4"/>
  <c r="AZ55" i="4"/>
  <c r="E3" i="9"/>
  <c r="U3" i="9"/>
  <c r="AK3" i="9"/>
  <c r="BA3" i="9"/>
  <c r="BQ3" i="9"/>
  <c r="CG3" i="9"/>
  <c r="CW3" i="9"/>
  <c r="DM3" i="9"/>
  <c r="EC3" i="9"/>
  <c r="BP3" i="12"/>
  <c r="BA55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5" i="4"/>
  <c r="EE55" i="4"/>
  <c r="BB55" i="4"/>
  <c r="CK55" i="4"/>
  <c r="F55" i="4"/>
  <c r="BV55" i="4"/>
  <c r="Y55" i="4"/>
  <c r="AE57" i="7"/>
  <c r="BO57" i="7"/>
  <c r="L57" i="7"/>
  <c r="EC57" i="7"/>
  <c r="F57" i="7"/>
  <c r="V57" i="7"/>
  <c r="AL57" i="7"/>
  <c r="BB57" i="7"/>
  <c r="BR57" i="7"/>
  <c r="CH57" i="7"/>
  <c r="CX57" i="7"/>
  <c r="DN57" i="7"/>
  <c r="CZ57" i="7"/>
  <c r="DP57" i="7"/>
  <c r="EF57" i="7"/>
  <c r="I57" i="7"/>
  <c r="Y57" i="7"/>
  <c r="AO57" i="7"/>
  <c r="BE57" i="7"/>
  <c r="BU57" i="7"/>
  <c r="CK57" i="7"/>
  <c r="E55" i="4"/>
  <c r="W55" i="4"/>
  <c r="AN55" i="4"/>
  <c r="AL55" i="4"/>
  <c r="CH55" i="4"/>
  <c r="J55" i="4"/>
  <c r="AA55" i="4"/>
  <c r="AR55" i="4"/>
  <c r="EF55" i="4"/>
  <c r="CX55" i="4"/>
  <c r="L55" i="4"/>
  <c r="AC55" i="4"/>
  <c r="DN55" i="4"/>
  <c r="BR55" i="4"/>
  <c r="DP55" i="4"/>
  <c r="DR55" i="4"/>
  <c r="CZ55" i="4"/>
  <c r="EQ6" i="11"/>
  <c r="EQ7" i="11"/>
  <c r="D55" i="4"/>
  <c r="ER20" i="12"/>
  <c r="EQ2" i="11"/>
  <c r="EQ2" i="9"/>
  <c r="EQ6" i="9"/>
  <c r="EQ7" i="9"/>
  <c r="ER19" i="12"/>
  <c r="EQ9" i="11"/>
  <c r="ER25" i="12"/>
  <c r="EQ10" i="11"/>
  <c r="EQ11" i="11"/>
  <c r="EQ12" i="11"/>
  <c r="EQ9" i="9"/>
  <c r="ER21" i="12"/>
  <c r="EQ8" i="9"/>
  <c r="ER23" i="12"/>
  <c r="DM55" i="4"/>
  <c r="EC55" i="4"/>
  <c r="DJ55" i="4"/>
  <c r="DZ55" i="4"/>
  <c r="EP55" i="4"/>
  <c r="ER8" i="12"/>
  <c r="ER11" i="12"/>
  <c r="ER6" i="12"/>
  <c r="ER12" i="12"/>
  <c r="EQ10" i="9"/>
  <c r="EQ11" i="9"/>
  <c r="EQ12" i="9"/>
  <c r="EQ1" i="12"/>
  <c r="EQ14" i="12" s="1"/>
  <c r="EP1" i="9"/>
  <c r="EP1" i="11"/>
  <c r="EQ13" i="7"/>
  <c r="EQ25" i="12" s="1"/>
  <c r="EQ12" i="7"/>
  <c r="EQ24" i="12" s="1"/>
  <c r="EQ11" i="7"/>
  <c r="EQ23" i="12" s="1"/>
  <c r="EQ10" i="7"/>
  <c r="ER63" i="7" s="1"/>
  <c r="EQ9" i="7"/>
  <c r="ER62" i="7" s="1"/>
  <c r="EQ8" i="7"/>
  <c r="EQ7" i="7"/>
  <c r="ER60" i="7" s="1"/>
  <c r="EQ2" i="7"/>
  <c r="EQ55" i="7" s="1"/>
  <c r="EQ13" i="10"/>
  <c r="ER64" i="10" s="1"/>
  <c r="EQ12" i="10"/>
  <c r="EQ11" i="10"/>
  <c r="ER62" i="10" s="1"/>
  <c r="EQ10" i="10"/>
  <c r="ER61" i="10" s="1"/>
  <c r="EQ9" i="10"/>
  <c r="ER60" i="10" s="1"/>
  <c r="EQ8" i="10"/>
  <c r="ER59" i="10" s="1"/>
  <c r="EQ7" i="10"/>
  <c r="ER58" i="10" s="1"/>
  <c r="EQ2" i="10"/>
  <c r="EQ53" i="10" s="1"/>
  <c r="EQ12" i="4"/>
  <c r="ER64" i="4" s="1"/>
  <c r="EQ11" i="4"/>
  <c r="EQ10" i="4"/>
  <c r="EQ9" i="4"/>
  <c r="EQ9" i="12" s="1"/>
  <c r="EQ8" i="4"/>
  <c r="EQ8" i="12" s="1"/>
  <c r="EQ7" i="4"/>
  <c r="EQ6" i="4"/>
  <c r="ER58" i="4" s="1"/>
  <c r="EQ1" i="4"/>
  <c r="EQ53" i="4" s="1"/>
  <c r="EQ3" i="7"/>
  <c r="ER56" i="7" s="1"/>
  <c r="ES1" i="8"/>
  <c r="EQ3" i="10" s="1"/>
  <c r="ER54" i="10" s="1"/>
  <c r="ES1" i="6"/>
  <c r="EQ2" i="4" s="1"/>
  <c r="ER54" i="4" s="1"/>
  <c r="EP7" i="9" l="1"/>
  <c r="EP10" i="9"/>
  <c r="EP11" i="9"/>
  <c r="ER65" i="7"/>
  <c r="EP11" i="11"/>
  <c r="ER61" i="4"/>
  <c r="ER63" i="10"/>
  <c r="EP7" i="11"/>
  <c r="EP6" i="11"/>
  <c r="ER64" i="7"/>
  <c r="EP10" i="11"/>
  <c r="ER66" i="7"/>
  <c r="EP12" i="11"/>
  <c r="EQ20" i="12"/>
  <c r="ER61" i="7"/>
  <c r="EQ12" i="12"/>
  <c r="ER60" i="4"/>
  <c r="ER59" i="4"/>
  <c r="ER62" i="4"/>
  <c r="EP8" i="9"/>
  <c r="ER63" i="4"/>
  <c r="EP9" i="9"/>
  <c r="EQ15" i="12"/>
  <c r="EQ19" i="12"/>
  <c r="EQ21" i="12"/>
  <c r="EQ22" i="12"/>
  <c r="EP8" i="11"/>
  <c r="EP2" i="11"/>
  <c r="EP9" i="11"/>
  <c r="EQ2" i="12"/>
  <c r="EP2" i="9"/>
  <c r="EQ7" i="12"/>
  <c r="EP12" i="9"/>
  <c r="EQ6" i="12"/>
  <c r="EQ10" i="12"/>
  <c r="EQ11" i="12"/>
  <c r="EP6" i="9"/>
  <c r="EP1" i="12"/>
  <c r="EP14" i="12" s="1"/>
  <c r="EO1" i="9"/>
  <c r="EO1" i="11"/>
  <c r="EP13" i="7"/>
  <c r="EQ66" i="7" s="1"/>
  <c r="EP12" i="7"/>
  <c r="EQ65" i="7" s="1"/>
  <c r="EP11" i="7"/>
  <c r="EQ64" i="7" s="1"/>
  <c r="EP10" i="7"/>
  <c r="EQ63" i="7" s="1"/>
  <c r="EP9" i="7"/>
  <c r="EQ62" i="7" s="1"/>
  <c r="EP8" i="7"/>
  <c r="EQ61" i="7" s="1"/>
  <c r="EP7" i="7"/>
  <c r="EQ60" i="7" s="1"/>
  <c r="EP2" i="7"/>
  <c r="EP55" i="7" s="1"/>
  <c r="EP13" i="10"/>
  <c r="EQ64" i="10" s="1"/>
  <c r="EP12" i="10"/>
  <c r="EQ63" i="10" s="1"/>
  <c r="EP11" i="10"/>
  <c r="EQ62" i="10" s="1"/>
  <c r="EP10" i="10"/>
  <c r="EQ61" i="10" s="1"/>
  <c r="EP9" i="10"/>
  <c r="EQ60" i="10" s="1"/>
  <c r="EP8" i="10"/>
  <c r="EQ59" i="10" s="1"/>
  <c r="EP7" i="10"/>
  <c r="EP2" i="10"/>
  <c r="EP53" i="10" s="1"/>
  <c r="EP12" i="4"/>
  <c r="EQ64" i="4" s="1"/>
  <c r="EP11" i="4"/>
  <c r="EP10" i="4"/>
  <c r="EP10" i="12" s="1"/>
  <c r="EP9" i="4"/>
  <c r="EQ61" i="4" s="1"/>
  <c r="EP8" i="4"/>
  <c r="EQ60" i="4" s="1"/>
  <c r="EP7" i="4"/>
  <c r="EP7" i="12" s="1"/>
  <c r="EP6" i="4"/>
  <c r="EP6" i="12" s="1"/>
  <c r="EP1" i="4"/>
  <c r="EP53" i="4" s="1"/>
  <c r="EP3" i="7"/>
  <c r="EQ56" i="7" s="1"/>
  <c r="ER1" i="8"/>
  <c r="EP3" i="10" s="1"/>
  <c r="EQ54" i="10" s="1"/>
  <c r="ER1" i="6"/>
  <c r="EP2" i="4" s="1"/>
  <c r="EQ54" i="4" s="1"/>
  <c r="EO6" i="11" l="1"/>
  <c r="EP22" i="12"/>
  <c r="EO7" i="11"/>
  <c r="EP23" i="12"/>
  <c r="EP24" i="12"/>
  <c r="EO11" i="9"/>
  <c r="EO11" i="11"/>
  <c r="EP11" i="12"/>
  <c r="EQ58" i="10"/>
  <c r="EQ59" i="4"/>
  <c r="EO10" i="9"/>
  <c r="EO12" i="9"/>
  <c r="EQ62" i="4"/>
  <c r="EQ63" i="4"/>
  <c r="EO9" i="9"/>
  <c r="EQ58" i="4"/>
  <c r="EP8" i="12"/>
  <c r="EP9" i="12"/>
  <c r="EP15" i="12"/>
  <c r="EP25" i="12"/>
  <c r="EO12" i="11"/>
  <c r="EP19" i="12"/>
  <c r="EP20" i="12"/>
  <c r="EP21" i="12"/>
  <c r="EO2" i="11"/>
  <c r="EO8" i="11"/>
  <c r="EO9" i="11"/>
  <c r="EO10" i="11"/>
  <c r="EP2" i="12"/>
  <c r="EO2" i="9"/>
  <c r="EP12" i="12"/>
  <c r="EO6" i="9"/>
  <c r="EO7" i="9"/>
  <c r="EO8" i="9"/>
  <c r="EO1" i="12"/>
  <c r="EO14" i="12" s="1"/>
  <c r="EN1" i="9"/>
  <c r="EN1" i="11"/>
  <c r="EO13" i="7"/>
  <c r="EP66" i="7" s="1"/>
  <c r="EO12" i="7"/>
  <c r="EP65" i="7" s="1"/>
  <c r="EO11" i="7"/>
  <c r="EO23" i="12" s="1"/>
  <c r="EO10" i="7"/>
  <c r="EP63" i="7" s="1"/>
  <c r="EO9" i="7"/>
  <c r="EO21" i="12" s="1"/>
  <c r="EO8" i="7"/>
  <c r="EP61" i="7" s="1"/>
  <c r="EO7" i="7"/>
  <c r="EP60" i="7" s="1"/>
  <c r="EO2" i="7"/>
  <c r="EO55" i="7" s="1"/>
  <c r="EO13" i="10"/>
  <c r="EP64" i="10" s="1"/>
  <c r="EO12" i="10"/>
  <c r="EP63" i="10" s="1"/>
  <c r="EO11" i="10"/>
  <c r="EP62" i="10" s="1"/>
  <c r="EO10" i="10"/>
  <c r="EO9" i="10"/>
  <c r="EO8" i="10"/>
  <c r="EO7" i="10"/>
  <c r="EP58" i="10" s="1"/>
  <c r="EO2" i="10"/>
  <c r="EO53" i="10" s="1"/>
  <c r="EO12" i="4"/>
  <c r="EO11" i="4"/>
  <c r="EP63" i="4" s="1"/>
  <c r="EO10" i="4"/>
  <c r="EP62" i="4" s="1"/>
  <c r="EO9" i="4"/>
  <c r="EP61" i="4" s="1"/>
  <c r="EO8" i="4"/>
  <c r="EO8" i="12" s="1"/>
  <c r="EO7" i="4"/>
  <c r="EP59" i="4" s="1"/>
  <c r="EO6" i="4"/>
  <c r="EP58" i="4" s="1"/>
  <c r="EO1" i="4"/>
  <c r="EO53" i="4" s="1"/>
  <c r="EO3" i="7"/>
  <c r="EP56" i="7" s="1"/>
  <c r="EQ1" i="8"/>
  <c r="EO3" i="10" s="1"/>
  <c r="EP54" i="10" s="1"/>
  <c r="EQ1" i="6"/>
  <c r="EO2" i="4" s="1"/>
  <c r="EP54" i="4" s="1"/>
  <c r="EN12" i="9" l="1"/>
  <c r="EN9" i="11"/>
  <c r="EN8" i="11"/>
  <c r="EO20" i="12"/>
  <c r="EN7" i="11"/>
  <c r="EP62" i="7"/>
  <c r="EP64" i="7"/>
  <c r="EN10" i="11"/>
  <c r="EP60" i="4"/>
  <c r="EP64" i="4"/>
  <c r="EO7" i="12"/>
  <c r="EO9" i="12"/>
  <c r="EO22" i="12"/>
  <c r="EP59" i="10"/>
  <c r="EP61" i="10"/>
  <c r="EP60" i="10"/>
  <c r="EO15" i="12"/>
  <c r="EN11" i="11"/>
  <c r="EO24" i="12"/>
  <c r="EO25" i="12"/>
  <c r="EN6" i="11"/>
  <c r="EO19" i="12"/>
  <c r="EN2" i="11"/>
  <c r="EN12" i="11"/>
  <c r="EN2" i="9"/>
  <c r="EO2" i="12"/>
  <c r="EO10" i="12"/>
  <c r="EO11" i="12"/>
  <c r="EO12" i="12"/>
  <c r="EN7" i="9"/>
  <c r="EN8" i="9"/>
  <c r="EO6" i="12"/>
  <c r="EN9" i="9"/>
  <c r="EN10" i="9"/>
  <c r="EN6" i="9"/>
  <c r="EN11" i="9"/>
  <c r="EN1" i="12"/>
  <c r="EN14" i="12" s="1"/>
  <c r="EM1" i="9"/>
  <c r="EM1" i="11"/>
  <c r="EN13" i="7"/>
  <c r="EN25" i="12" s="1"/>
  <c r="EN12" i="7"/>
  <c r="EN24" i="12" s="1"/>
  <c r="EN11" i="7"/>
  <c r="EN10" i="7"/>
  <c r="EN9" i="7"/>
  <c r="EO62" i="7" s="1"/>
  <c r="EN8" i="7"/>
  <c r="EO61" i="7" s="1"/>
  <c r="EN7" i="7"/>
  <c r="EN19" i="12" s="1"/>
  <c r="EN2" i="7"/>
  <c r="EN55" i="7" s="1"/>
  <c r="EN13" i="10"/>
  <c r="EN12" i="10"/>
  <c r="EO63" i="10" s="1"/>
  <c r="EN11" i="10"/>
  <c r="EO62" i="10" s="1"/>
  <c r="EN10" i="10"/>
  <c r="EO61" i="10" s="1"/>
  <c r="EN9" i="10"/>
  <c r="EO60" i="10" s="1"/>
  <c r="EN8" i="10"/>
  <c r="EO59" i="10" s="1"/>
  <c r="EN7" i="10"/>
  <c r="EO58" i="10" s="1"/>
  <c r="EN2" i="10"/>
  <c r="EN53" i="10" s="1"/>
  <c r="EN12" i="4"/>
  <c r="EO64" i="4" s="1"/>
  <c r="EN11" i="4"/>
  <c r="EN10" i="4"/>
  <c r="EO62" i="4" s="1"/>
  <c r="EN9" i="4"/>
  <c r="EO61" i="4" s="1"/>
  <c r="EN8" i="4"/>
  <c r="EN7" i="4"/>
  <c r="EO59" i="4" s="1"/>
  <c r="EN6" i="4"/>
  <c r="EO58" i="4" s="1"/>
  <c r="EN1" i="4"/>
  <c r="EN53" i="4" s="1"/>
  <c r="EN3" i="7"/>
  <c r="EO56" i="7" s="1"/>
  <c r="EP1" i="8"/>
  <c r="EN3" i="10" s="1"/>
  <c r="EO54" i="10" s="1"/>
  <c r="EP1" i="6"/>
  <c r="EN2" i="4" s="1"/>
  <c r="EO54" i="4" s="1"/>
  <c r="EM11" i="9" l="1"/>
  <c r="EO65" i="7"/>
  <c r="EM8" i="9"/>
  <c r="EO66" i="7"/>
  <c r="EN22" i="12"/>
  <c r="EO63" i="7"/>
  <c r="EN23" i="12"/>
  <c r="EO64" i="7"/>
  <c r="EM10" i="11"/>
  <c r="EO60" i="7"/>
  <c r="EM12" i="11"/>
  <c r="EM11" i="11"/>
  <c r="EO64" i="10"/>
  <c r="EM12" i="9"/>
  <c r="EN11" i="12"/>
  <c r="EO63" i="4"/>
  <c r="EN12" i="12"/>
  <c r="EO60" i="4"/>
  <c r="EN15" i="12"/>
  <c r="EM6" i="9"/>
  <c r="EN20" i="12"/>
  <c r="EN21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4" i="12" s="1"/>
  <c r="EL1" i="12"/>
  <c r="EL14" i="12" s="1"/>
  <c r="EK1" i="12"/>
  <c r="EK14" i="12" s="1"/>
  <c r="EL1" i="9"/>
  <c r="EK1" i="9"/>
  <c r="EJ1" i="9"/>
  <c r="EL1" i="11"/>
  <c r="EK1" i="11"/>
  <c r="EJ1" i="11"/>
  <c r="EM13" i="7"/>
  <c r="EM25" i="12" s="1"/>
  <c r="EM12" i="7"/>
  <c r="EM24" i="12" s="1"/>
  <c r="EM11" i="7"/>
  <c r="EM23" i="12" s="1"/>
  <c r="EM10" i="7"/>
  <c r="EN63" i="7" s="1"/>
  <c r="EM9" i="7"/>
  <c r="EN62" i="7" s="1"/>
  <c r="EM8" i="7"/>
  <c r="EN61" i="7" s="1"/>
  <c r="EM7" i="7"/>
  <c r="EN60" i="7" s="1"/>
  <c r="EM2" i="7"/>
  <c r="EM55" i="7" s="1"/>
  <c r="EL13" i="7"/>
  <c r="EL25" i="12" s="1"/>
  <c r="EL12" i="7"/>
  <c r="EL11" i="7"/>
  <c r="EL23" i="12" s="1"/>
  <c r="EL10" i="7"/>
  <c r="EL22" i="12" s="1"/>
  <c r="EL9" i="7"/>
  <c r="EL21" i="12" s="1"/>
  <c r="EL8" i="7"/>
  <c r="EL20" i="12" s="1"/>
  <c r="EL7" i="7"/>
  <c r="EL2" i="7"/>
  <c r="EL55" i="7" s="1"/>
  <c r="EK13" i="7"/>
  <c r="EK25" i="12" s="1"/>
  <c r="EK12" i="7"/>
  <c r="EK24" i="12" s="1"/>
  <c r="EK11" i="7"/>
  <c r="EK10" i="7"/>
  <c r="EK22" i="12" s="1"/>
  <c r="EK9" i="7"/>
  <c r="EK8" i="7"/>
  <c r="EK20" i="12" s="1"/>
  <c r="EK7" i="7"/>
  <c r="EK19" i="12" s="1"/>
  <c r="EK2" i="7"/>
  <c r="EK55" i="7" s="1"/>
  <c r="EM13" i="10"/>
  <c r="EN64" i="10" s="1"/>
  <c r="EM12" i="10"/>
  <c r="EM11" i="10"/>
  <c r="EN62" i="10" s="1"/>
  <c r="EM10" i="10"/>
  <c r="EN61" i="10" s="1"/>
  <c r="EM9" i="10"/>
  <c r="EN60" i="10" s="1"/>
  <c r="EM8" i="10"/>
  <c r="EM59" i="10" s="1"/>
  <c r="EM7" i="10"/>
  <c r="EN58" i="10" s="1"/>
  <c r="EM2" i="10"/>
  <c r="EM53" i="10" s="1"/>
  <c r="EL13" i="10"/>
  <c r="EL12" i="10"/>
  <c r="EL11" i="10"/>
  <c r="EL10" i="10"/>
  <c r="EL9" i="10"/>
  <c r="EL8" i="10"/>
  <c r="EL7" i="10"/>
  <c r="EL2" i="10"/>
  <c r="EL53" i="10" s="1"/>
  <c r="EK13" i="10"/>
  <c r="EK12" i="10"/>
  <c r="EK11" i="10"/>
  <c r="EK10" i="10"/>
  <c r="EK9" i="10"/>
  <c r="EK8" i="10"/>
  <c r="EK7" i="10"/>
  <c r="EK2" i="10"/>
  <c r="EK53" i="10" s="1"/>
  <c r="EM12" i="4"/>
  <c r="EN64" i="4" s="1"/>
  <c r="EM11" i="4"/>
  <c r="EM10" i="4"/>
  <c r="EL10" i="9" s="1"/>
  <c r="EM9" i="4"/>
  <c r="EM8" i="4"/>
  <c r="EN60" i="4" s="1"/>
  <c r="EM7" i="4"/>
  <c r="EL7" i="9" s="1"/>
  <c r="EM6" i="4"/>
  <c r="EM1" i="4"/>
  <c r="EM53" i="4" s="1"/>
  <c r="EL12" i="4"/>
  <c r="EL11" i="4"/>
  <c r="EL11" i="12" s="1"/>
  <c r="EL10" i="4"/>
  <c r="EL10" i="12" s="1"/>
  <c r="EL9" i="4"/>
  <c r="EL8" i="4"/>
  <c r="EL8" i="12" s="1"/>
  <c r="EL7" i="4"/>
  <c r="EL6" i="4"/>
  <c r="EL1" i="4"/>
  <c r="EL53" i="4" s="1"/>
  <c r="EK12" i="4"/>
  <c r="EK11" i="4"/>
  <c r="EK10" i="4"/>
  <c r="EK9" i="4"/>
  <c r="EJ9" i="9" s="1"/>
  <c r="EK8" i="4"/>
  <c r="EK8" i="12" s="1"/>
  <c r="EK7" i="4"/>
  <c r="EK7" i="12" s="1"/>
  <c r="EK6" i="4"/>
  <c r="EK1" i="4"/>
  <c r="EK53" i="4" s="1"/>
  <c r="EM3" i="7"/>
  <c r="EN56" i="7" s="1"/>
  <c r="EL3" i="7"/>
  <c r="EK3" i="7"/>
  <c r="EO1" i="8"/>
  <c r="EM3" i="10" s="1"/>
  <c r="EN54" i="10" s="1"/>
  <c r="EN1" i="8"/>
  <c r="EL3" i="10" s="1"/>
  <c r="EM1" i="8"/>
  <c r="EK3" i="10" s="1"/>
  <c r="EO1" i="6"/>
  <c r="EM2" i="4" s="1"/>
  <c r="EN54" i="4" s="1"/>
  <c r="EN1" i="6"/>
  <c r="EL2" i="4" s="1"/>
  <c r="EM1" i="6"/>
  <c r="EK2" i="4" s="1"/>
  <c r="EK9" i="9" l="1"/>
  <c r="EJ12" i="9"/>
  <c r="EM61" i="4"/>
  <c r="EL11" i="9"/>
  <c r="EJ11" i="11"/>
  <c r="EL11" i="11"/>
  <c r="EL65" i="7"/>
  <c r="EJ6" i="9"/>
  <c r="EL64" i="10"/>
  <c r="EJ12" i="11"/>
  <c r="EL58" i="10"/>
  <c r="EL58" i="4"/>
  <c r="EL59" i="4"/>
  <c r="EL63" i="7"/>
  <c r="EL6" i="11"/>
  <c r="EL6" i="9"/>
  <c r="EL64" i="7"/>
  <c r="EK10" i="11"/>
  <c r="EN66" i="7"/>
  <c r="EM66" i="7"/>
  <c r="EN65" i="7"/>
  <c r="EM63" i="10"/>
  <c r="EL60" i="10"/>
  <c r="EJ9" i="11"/>
  <c r="EL61" i="10"/>
  <c r="EJ10" i="11"/>
  <c r="EN58" i="4"/>
  <c r="EJ8" i="9"/>
  <c r="EN62" i="4"/>
  <c r="EM62" i="4"/>
  <c r="EK12" i="12"/>
  <c r="EL60" i="4"/>
  <c r="EN63" i="4"/>
  <c r="EL64" i="4"/>
  <c r="EL61" i="4"/>
  <c r="EL62" i="4"/>
  <c r="EJ11" i="9"/>
  <c r="EL66" i="7"/>
  <c r="EL10" i="11"/>
  <c r="EN64" i="7"/>
  <c r="EJ7" i="9"/>
  <c r="EL60" i="7"/>
  <c r="EJ7" i="11"/>
  <c r="EL61" i="7"/>
  <c r="EM21" i="12"/>
  <c r="EJ8" i="11"/>
  <c r="EL62" i="7"/>
  <c r="EM64" i="7"/>
  <c r="EM65" i="7"/>
  <c r="EK21" i="12"/>
  <c r="EL62" i="10"/>
  <c r="EL7" i="11"/>
  <c r="EL8" i="11"/>
  <c r="EM58" i="10"/>
  <c r="EL9" i="11"/>
  <c r="EM64" i="10"/>
  <c r="EK11" i="11"/>
  <c r="EN63" i="10"/>
  <c r="EM62" i="10"/>
  <c r="EN59" i="10"/>
  <c r="EM63" i="4"/>
  <c r="EM59" i="4"/>
  <c r="EL7" i="12"/>
  <c r="EN59" i="4"/>
  <c r="EM9" i="12"/>
  <c r="EK7" i="9"/>
  <c r="EK10" i="9"/>
  <c r="EN61" i="4"/>
  <c r="EM60" i="4"/>
  <c r="EK9" i="12"/>
  <c r="EM8" i="12"/>
  <c r="EL56" i="7"/>
  <c r="EL15" i="12"/>
  <c r="EK15" i="12"/>
  <c r="EM56" i="7"/>
  <c r="EM15" i="12"/>
  <c r="EJ10" i="9"/>
  <c r="EL24" i="12"/>
  <c r="EK23" i="12"/>
  <c r="EM60" i="7"/>
  <c r="EK6" i="11"/>
  <c r="EK7" i="11"/>
  <c r="EK11" i="9"/>
  <c r="EL12" i="9"/>
  <c r="EM19" i="12"/>
  <c r="EL9" i="9"/>
  <c r="EM20" i="12"/>
  <c r="EM61" i="7"/>
  <c r="EM22" i="12"/>
  <c r="EM62" i="7"/>
  <c r="EM63" i="7"/>
  <c r="EL19" i="12"/>
  <c r="EJ2" i="11"/>
  <c r="EM54" i="10"/>
  <c r="EL2" i="11"/>
  <c r="EL54" i="10"/>
  <c r="EK2" i="11"/>
  <c r="EL12" i="11"/>
  <c r="EM60" i="10"/>
  <c r="EM61" i="10"/>
  <c r="EK8" i="11"/>
  <c r="EK9" i="11"/>
  <c r="EL59" i="10"/>
  <c r="EK12" i="11"/>
  <c r="EJ6" i="11"/>
  <c r="EL63" i="10"/>
  <c r="EL54" i="4"/>
  <c r="EL2" i="12"/>
  <c r="EK2" i="9"/>
  <c r="EK2" i="12"/>
  <c r="EJ2" i="9"/>
  <c r="EM54" i="4"/>
  <c r="EL2" i="9"/>
  <c r="EM2" i="12"/>
  <c r="EM6" i="12"/>
  <c r="EL63" i="4"/>
  <c r="EM64" i="4"/>
  <c r="EK12" i="9"/>
  <c r="EK10" i="12"/>
  <c r="EL9" i="12"/>
  <c r="EM7" i="12"/>
  <c r="EL12" i="12"/>
  <c r="EM10" i="12"/>
  <c r="EM58" i="4"/>
  <c r="EM11" i="12"/>
  <c r="EL8" i="9"/>
  <c r="EM12" i="12"/>
  <c r="EK11" i="12"/>
  <c r="EK6" i="9"/>
  <c r="EK8" i="9"/>
  <c r="EK6" i="12"/>
  <c r="EL6" i="12"/>
  <c r="EJ1" i="12"/>
  <c r="EJ14" i="12" s="1"/>
  <c r="EI1" i="9"/>
  <c r="EI1" i="11"/>
  <c r="EJ13" i="7"/>
  <c r="EK66" i="7" s="1"/>
  <c r="EJ12" i="7"/>
  <c r="EJ11" i="7"/>
  <c r="EJ10" i="7"/>
  <c r="EK63" i="7" s="1"/>
  <c r="EJ9" i="7"/>
  <c r="EJ8" i="7"/>
  <c r="EJ20" i="12" s="1"/>
  <c r="EJ7" i="7"/>
  <c r="EK60" i="7" s="1"/>
  <c r="EJ2" i="7"/>
  <c r="EJ55" i="7" s="1"/>
  <c r="EJ13" i="10"/>
  <c r="EK64" i="10" s="1"/>
  <c r="EJ12" i="10"/>
  <c r="EK63" i="10" s="1"/>
  <c r="EJ11" i="10"/>
  <c r="EK62" i="10" s="1"/>
  <c r="EJ10" i="10"/>
  <c r="EK61" i="10" s="1"/>
  <c r="EJ9" i="10"/>
  <c r="EK60" i="10" s="1"/>
  <c r="EJ8" i="10"/>
  <c r="EK59" i="10" s="1"/>
  <c r="EJ7" i="10"/>
  <c r="EK58" i="10" s="1"/>
  <c r="EJ2" i="10"/>
  <c r="EJ53" i="10" s="1"/>
  <c r="EJ12" i="4"/>
  <c r="EJ11" i="4"/>
  <c r="EK63" i="4" s="1"/>
  <c r="EJ10" i="4"/>
  <c r="EJ9" i="4"/>
  <c r="EK61" i="4" s="1"/>
  <c r="EJ8" i="4"/>
  <c r="EK60" i="4" s="1"/>
  <c r="EJ7" i="4"/>
  <c r="EJ7" i="12" s="1"/>
  <c r="EJ6" i="4"/>
  <c r="EJ6" i="12" s="1"/>
  <c r="EJ1" i="4"/>
  <c r="EJ53" i="4" s="1"/>
  <c r="EJ3" i="7"/>
  <c r="EK56" i="7" s="1"/>
  <c r="EL1" i="8"/>
  <c r="EJ3" i="10" s="1"/>
  <c r="EK54" i="10" s="1"/>
  <c r="EL1" i="6"/>
  <c r="EJ2" i="4" s="1"/>
  <c r="EK54" i="4" s="1"/>
  <c r="EJ23" i="12" l="1"/>
  <c r="EK64" i="7"/>
  <c r="EJ21" i="12"/>
  <c r="EK62" i="7"/>
  <c r="EI12" i="11"/>
  <c r="EK61" i="7"/>
  <c r="EJ22" i="12"/>
  <c r="EJ24" i="12"/>
  <c r="EK65" i="7"/>
  <c r="EJ25" i="12"/>
  <c r="EI8" i="11"/>
  <c r="EI9" i="11"/>
  <c r="EI10" i="9"/>
  <c r="EK62" i="4"/>
  <c r="EK59" i="4"/>
  <c r="EI12" i="9"/>
  <c r="EK64" i="4"/>
  <c r="EK58" i="4"/>
  <c r="EJ8" i="12"/>
  <c r="EJ15" i="12"/>
  <c r="EI11" i="9"/>
  <c r="EJ19" i="12"/>
  <c r="EI7" i="11"/>
  <c r="EI2" i="11"/>
  <c r="EI10" i="11"/>
  <c r="EI11" i="11"/>
  <c r="EI6" i="11"/>
  <c r="EI2" i="9"/>
  <c r="EJ2" i="12"/>
  <c r="EJ9" i="12"/>
  <c r="EJ10" i="12"/>
  <c r="EJ11" i="12"/>
  <c r="EJ12" i="12"/>
  <c r="EI6" i="9"/>
  <c r="EI7" i="9"/>
  <c r="EI8" i="9"/>
  <c r="EI9" i="9"/>
  <c r="EI1" i="12"/>
  <c r="EI14" i="12" s="1"/>
  <c r="EH1" i="12"/>
  <c r="EH1" i="9"/>
  <c r="EH1" i="11"/>
  <c r="EI13" i="7"/>
  <c r="EJ66" i="7" s="1"/>
  <c r="EI12" i="7"/>
  <c r="EJ65" i="7" s="1"/>
  <c r="EI11" i="7"/>
  <c r="EI23" i="12" s="1"/>
  <c r="EI10" i="7"/>
  <c r="EI9" i="7"/>
  <c r="EJ62" i="7" s="1"/>
  <c r="EI8" i="7"/>
  <c r="EJ61" i="7" s="1"/>
  <c r="EI7" i="7"/>
  <c r="EJ60" i="7" s="1"/>
  <c r="EI2" i="7"/>
  <c r="EI55" i="7" s="1"/>
  <c r="EI13" i="10"/>
  <c r="EJ64" i="10" s="1"/>
  <c r="EI12" i="10"/>
  <c r="EJ63" i="10" s="1"/>
  <c r="EI11" i="10"/>
  <c r="EJ62" i="10" s="1"/>
  <c r="EI10" i="10"/>
  <c r="EJ61" i="10" s="1"/>
  <c r="EI9" i="10"/>
  <c r="EI8" i="10"/>
  <c r="EJ59" i="10" s="1"/>
  <c r="EI7" i="10"/>
  <c r="EJ58" i="10" s="1"/>
  <c r="EI2" i="10"/>
  <c r="EI53" i="10" s="1"/>
  <c r="EI12" i="4"/>
  <c r="EI12" i="12" s="1"/>
  <c r="EI11" i="4"/>
  <c r="EJ63" i="4" s="1"/>
  <c r="EI10" i="4"/>
  <c r="EJ62" i="4" s="1"/>
  <c r="EI9" i="4"/>
  <c r="EJ61" i="4" s="1"/>
  <c r="EI8" i="4"/>
  <c r="EI7" i="4"/>
  <c r="EJ59" i="4" s="1"/>
  <c r="EI6" i="4"/>
  <c r="EI6" i="12" s="1"/>
  <c r="EI1" i="4"/>
  <c r="EI53" i="4" s="1"/>
  <c r="EI3" i="7"/>
  <c r="EJ56" i="7" s="1"/>
  <c r="EK1" i="8"/>
  <c r="EI3" i="10" s="1"/>
  <c r="EJ54" i="10" s="1"/>
  <c r="EK1" i="6"/>
  <c r="EI2" i="4" s="1"/>
  <c r="EJ54" i="4" s="1"/>
  <c r="EI20" i="12" l="1"/>
  <c r="EH8" i="9"/>
  <c r="EH8" i="11"/>
  <c r="EI21" i="12"/>
  <c r="EI24" i="12"/>
  <c r="EI25" i="12"/>
  <c r="EJ60" i="4"/>
  <c r="EJ58" i="4"/>
  <c r="EJ64" i="7"/>
  <c r="EI22" i="12"/>
  <c r="EJ63" i="7"/>
  <c r="EH7" i="11"/>
  <c r="EJ60" i="10"/>
  <c r="EH11" i="11"/>
  <c r="EJ64" i="4"/>
  <c r="EI15" i="12"/>
  <c r="EH6" i="11"/>
  <c r="EH9" i="9"/>
  <c r="EH6" i="9"/>
  <c r="EH10" i="9"/>
  <c r="EI19" i="12"/>
  <c r="EH9" i="11"/>
  <c r="EH2" i="11"/>
  <c r="EH10" i="11"/>
  <c r="EH12" i="11"/>
  <c r="EI2" i="12"/>
  <c r="EH2" i="9"/>
  <c r="EI8" i="12"/>
  <c r="EH11" i="9"/>
  <c r="EI9" i="12"/>
  <c r="EI10" i="12"/>
  <c r="EI11" i="12"/>
  <c r="EI7" i="12"/>
  <c r="EH12" i="9"/>
  <c r="EH7" i="9"/>
  <c r="EH14" i="12"/>
  <c r="EG1" i="9"/>
  <c r="EG1" i="11"/>
  <c r="EH13" i="7"/>
  <c r="EI66" i="7" s="1"/>
  <c r="EH12" i="7"/>
  <c r="EH11" i="7"/>
  <c r="EH23" i="12" s="1"/>
  <c r="EH10" i="7"/>
  <c r="EH22" i="12" s="1"/>
  <c r="EH9" i="7"/>
  <c r="EH8" i="7"/>
  <c r="EH7" i="7"/>
  <c r="EI60" i="7" s="1"/>
  <c r="EH2" i="7"/>
  <c r="EH55" i="7" s="1"/>
  <c r="EH13" i="10"/>
  <c r="EH12" i="10"/>
  <c r="EI63" i="10" s="1"/>
  <c r="EH11" i="10"/>
  <c r="EI62" i="10" s="1"/>
  <c r="EH10" i="10"/>
  <c r="EI61" i="10" s="1"/>
  <c r="EH9" i="10"/>
  <c r="EI60" i="10" s="1"/>
  <c r="EH8" i="10"/>
  <c r="EI59" i="10" s="1"/>
  <c r="EH7" i="10"/>
  <c r="EI58" i="10" s="1"/>
  <c r="EH2" i="10"/>
  <c r="EH53" i="10" s="1"/>
  <c r="EH12" i="4"/>
  <c r="EH12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3" i="4" s="1"/>
  <c r="EH3" i="7"/>
  <c r="EI56" i="7" s="1"/>
  <c r="EJ1" i="8"/>
  <c r="EH3" i="10" s="1"/>
  <c r="EI54" i="10" s="1"/>
  <c r="EJ1" i="6"/>
  <c r="EH2" i="4" s="1"/>
  <c r="EH2" i="12" s="1"/>
  <c r="EI60" i="4" l="1"/>
  <c r="EI62" i="4"/>
  <c r="EI63" i="7"/>
  <c r="EG10" i="11"/>
  <c r="EI64" i="4"/>
  <c r="EH25" i="12"/>
  <c r="EI64" i="7"/>
  <c r="EG12" i="11"/>
  <c r="EH20" i="12"/>
  <c r="EI61" i="7"/>
  <c r="EH21" i="12"/>
  <c r="EI62" i="7"/>
  <c r="EH24" i="12"/>
  <c r="EI65" i="7"/>
  <c r="EI64" i="10"/>
  <c r="EI61" i="4"/>
  <c r="EI59" i="4"/>
  <c r="EG8" i="9"/>
  <c r="EI63" i="4"/>
  <c r="EG12" i="9"/>
  <c r="EI58" i="4"/>
  <c r="EI54" i="4"/>
  <c r="EH15" i="12"/>
  <c r="EG9" i="9"/>
  <c r="EG10" i="9"/>
  <c r="EG7" i="9"/>
  <c r="EG11" i="9"/>
  <c r="EH19" i="12"/>
  <c r="EG6" i="9"/>
  <c r="EG2" i="11"/>
  <c r="EG7" i="11"/>
  <c r="EG6" i="11"/>
  <c r="EG8" i="11"/>
  <c r="EG9" i="11"/>
  <c r="EG11" i="11"/>
  <c r="EG2" i="9"/>
  <c r="EG1" i="12"/>
  <c r="EG14" i="12" s="1"/>
  <c r="EF1" i="12"/>
  <c r="EF14" i="12" s="1"/>
  <c r="EE1" i="12"/>
  <c r="EE14" i="12" s="1"/>
  <c r="EF1" i="9"/>
  <c r="EE1" i="9"/>
  <c r="ED1" i="9"/>
  <c r="EF1" i="11"/>
  <c r="EE1" i="11"/>
  <c r="ED1" i="11"/>
  <c r="EG13" i="7"/>
  <c r="EG25" i="12" s="1"/>
  <c r="EG12" i="7"/>
  <c r="EH65" i="7" s="1"/>
  <c r="EG11" i="7"/>
  <c r="EH64" i="7" s="1"/>
  <c r="EG10" i="7"/>
  <c r="EG22" i="12" s="1"/>
  <c r="EG9" i="7"/>
  <c r="EH62" i="7" s="1"/>
  <c r="EG8" i="7"/>
  <c r="EG20" i="12" s="1"/>
  <c r="EG7" i="7"/>
  <c r="EH60" i="7" s="1"/>
  <c r="EG2" i="7"/>
  <c r="EG55" i="7" s="1"/>
  <c r="EF13" i="7"/>
  <c r="EF12" i="7"/>
  <c r="EF11" i="7"/>
  <c r="EF10" i="7"/>
  <c r="EF9" i="7"/>
  <c r="EF8" i="7"/>
  <c r="EF20" i="12" s="1"/>
  <c r="EF7" i="7"/>
  <c r="EF60" i="7" s="1"/>
  <c r="EF2" i="7"/>
  <c r="EF55" i="7" s="1"/>
  <c r="EE13" i="7"/>
  <c r="EE12" i="7"/>
  <c r="EE24" i="12" s="1"/>
  <c r="EE11" i="7"/>
  <c r="EE23" i="12" s="1"/>
  <c r="EE10" i="7"/>
  <c r="EE22" i="12" s="1"/>
  <c r="EE9" i="7"/>
  <c r="EE21" i="12" s="1"/>
  <c r="EE8" i="7"/>
  <c r="EE20" i="12" s="1"/>
  <c r="EE7" i="7"/>
  <c r="EE19" i="12" s="1"/>
  <c r="EE2" i="7"/>
  <c r="EE55" i="7" s="1"/>
  <c r="EG13" i="10"/>
  <c r="EG12" i="10"/>
  <c r="EG11" i="10"/>
  <c r="EG10" i="10"/>
  <c r="EH61" i="10" s="1"/>
  <c r="EG9" i="10"/>
  <c r="EH60" i="10" s="1"/>
  <c r="EG8" i="10"/>
  <c r="EH59" i="10" s="1"/>
  <c r="EG7" i="10"/>
  <c r="EG2" i="10"/>
  <c r="EG53" i="10" s="1"/>
  <c r="EF13" i="10"/>
  <c r="EF12" i="10"/>
  <c r="EF11" i="10"/>
  <c r="EF62" i="10" s="1"/>
  <c r="EF10" i="10"/>
  <c r="EF9" i="10"/>
  <c r="EF8" i="10"/>
  <c r="EF7" i="10"/>
  <c r="EF2" i="10"/>
  <c r="EF53" i="10" s="1"/>
  <c r="EE13" i="10"/>
  <c r="EE12" i="10"/>
  <c r="EE11" i="10"/>
  <c r="EE10" i="10"/>
  <c r="EE9" i="10"/>
  <c r="EE8" i="10"/>
  <c r="EE7" i="10"/>
  <c r="EE2" i="10"/>
  <c r="EE53" i="10" s="1"/>
  <c r="EG12" i="4"/>
  <c r="EG11" i="4"/>
  <c r="EG10" i="4"/>
  <c r="EH62" i="4" s="1"/>
  <c r="EG9" i="4"/>
  <c r="EG8" i="4"/>
  <c r="EG7" i="4"/>
  <c r="EG6" i="4"/>
  <c r="EG1" i="4"/>
  <c r="EG53" i="4" s="1"/>
  <c r="EF12" i="4"/>
  <c r="EF12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3" i="4" s="1"/>
  <c r="EE12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3" i="4" s="1"/>
  <c r="EG3" i="7"/>
  <c r="EH56" i="7" s="1"/>
  <c r="EF3" i="7"/>
  <c r="EE3" i="7"/>
  <c r="EI1" i="8"/>
  <c r="EG3" i="10" s="1"/>
  <c r="EH54" i="10" s="1"/>
  <c r="EH1" i="8"/>
  <c r="EF3" i="10" s="1"/>
  <c r="EG1" i="8"/>
  <c r="EE3" i="10" s="1"/>
  <c r="EI1" i="6"/>
  <c r="EG2" i="4" s="1"/>
  <c r="EH54" i="4" s="1"/>
  <c r="EH1" i="6"/>
  <c r="EF2" i="4" s="1"/>
  <c r="EG1" i="6"/>
  <c r="EE2" i="4" s="1"/>
  <c r="EF11" i="9" l="1"/>
  <c r="ED10" i="9"/>
  <c r="EF12" i="9"/>
  <c r="EF60" i="10"/>
  <c r="EG61" i="4"/>
  <c r="ED12" i="9"/>
  <c r="EF64" i="7"/>
  <c r="ED10" i="11"/>
  <c r="EF10" i="11"/>
  <c r="EF58" i="4"/>
  <c r="EH61" i="7"/>
  <c r="EF62" i="7"/>
  <c r="EF63" i="7"/>
  <c r="EF59" i="10"/>
  <c r="EG59" i="4"/>
  <c r="EG60" i="4"/>
  <c r="ED7" i="11"/>
  <c r="EE11" i="11"/>
  <c r="EE12" i="11"/>
  <c r="EF21" i="12"/>
  <c r="EF22" i="12"/>
  <c r="EG63" i="10"/>
  <c r="EG58" i="4"/>
  <c r="EG64" i="7"/>
  <c r="EH63" i="7"/>
  <c r="EF23" i="12"/>
  <c r="EF65" i="7"/>
  <c r="EF12" i="11"/>
  <c r="EG61" i="7"/>
  <c r="EH66" i="7"/>
  <c r="EF66" i="7"/>
  <c r="EF11" i="11"/>
  <c r="ED12" i="11"/>
  <c r="EG58" i="10"/>
  <c r="EH64" i="10"/>
  <c r="EG59" i="10"/>
  <c r="EH63" i="10"/>
  <c r="EG60" i="10"/>
  <c r="EH62" i="10"/>
  <c r="EG61" i="10"/>
  <c r="EH58" i="10"/>
  <c r="EE7" i="12"/>
  <c r="EH64" i="4"/>
  <c r="EG7" i="12"/>
  <c r="EH61" i="4"/>
  <c r="EH59" i="4"/>
  <c r="EH58" i="4"/>
  <c r="EG8" i="12"/>
  <c r="EE8" i="9"/>
  <c r="EH60" i="4"/>
  <c r="EF59" i="4"/>
  <c r="EH63" i="4"/>
  <c r="EF63" i="4"/>
  <c r="EE10" i="9"/>
  <c r="EF64" i="4"/>
  <c r="EE15" i="12"/>
  <c r="EF56" i="7"/>
  <c r="EF15" i="12"/>
  <c r="EG56" i="7"/>
  <c r="EG15" i="12"/>
  <c r="EG62" i="7"/>
  <c r="EF24" i="12"/>
  <c r="EG63" i="7"/>
  <c r="EF25" i="12"/>
  <c r="ED6" i="9"/>
  <c r="ED11" i="11"/>
  <c r="EE6" i="11"/>
  <c r="EG65" i="7"/>
  <c r="EE9" i="9"/>
  <c r="EE25" i="12"/>
  <c r="EG60" i="7"/>
  <c r="EE11" i="9"/>
  <c r="EF10" i="9"/>
  <c r="EF61" i="7"/>
  <c r="EG66" i="7"/>
  <c r="EE12" i="9"/>
  <c r="EG19" i="12"/>
  <c r="ED6" i="11"/>
  <c r="EF9" i="9"/>
  <c r="EG21" i="12"/>
  <c r="ED8" i="11"/>
  <c r="EG23" i="12"/>
  <c r="ED9" i="11"/>
  <c r="EF19" i="12"/>
  <c r="EG24" i="12"/>
  <c r="EF54" i="10"/>
  <c r="EE2" i="11"/>
  <c r="ED2" i="11"/>
  <c r="EG54" i="10"/>
  <c r="EF2" i="11"/>
  <c r="EF7" i="11"/>
  <c r="EF61" i="10"/>
  <c r="EG64" i="10"/>
  <c r="EF6" i="11"/>
  <c r="EE7" i="11"/>
  <c r="EE8" i="11"/>
  <c r="EF63" i="10"/>
  <c r="EE9" i="11"/>
  <c r="EF64" i="10"/>
  <c r="EE10" i="11"/>
  <c r="EG62" i="10"/>
  <c r="EF8" i="11"/>
  <c r="EF58" i="10"/>
  <c r="EF9" i="11"/>
  <c r="EE2" i="12"/>
  <c r="ED2" i="9"/>
  <c r="EF54" i="4"/>
  <c r="EF2" i="12"/>
  <c r="EE2" i="9"/>
  <c r="EG54" i="4"/>
  <c r="EG2" i="12"/>
  <c r="EF2" i="9"/>
  <c r="EE12" i="12"/>
  <c r="EG9" i="12"/>
  <c r="ED8" i="9"/>
  <c r="EF6" i="9"/>
  <c r="EG10" i="12"/>
  <c r="EE11" i="12"/>
  <c r="ED9" i="9"/>
  <c r="EF7" i="9"/>
  <c r="EG11" i="12"/>
  <c r="EG6" i="12"/>
  <c r="EF8" i="9"/>
  <c r="EG12" i="12"/>
  <c r="EF60" i="4"/>
  <c r="EG62" i="4"/>
  <c r="EF61" i="4"/>
  <c r="EG63" i="4"/>
  <c r="ED11" i="9"/>
  <c r="EF62" i="4"/>
  <c r="EG64" i="4"/>
  <c r="EE6" i="9"/>
  <c r="EE10" i="12"/>
  <c r="EE7" i="9"/>
  <c r="EF6" i="12"/>
  <c r="ED1" i="12"/>
  <c r="ED14" i="12" s="1"/>
  <c r="EC1" i="9"/>
  <c r="EC1" i="11"/>
  <c r="ED13" i="7"/>
  <c r="EE66" i="7" s="1"/>
  <c r="ED12" i="7"/>
  <c r="EE65" i="7" s="1"/>
  <c r="ED11" i="7"/>
  <c r="ED23" i="12" s="1"/>
  <c r="ED10" i="7"/>
  <c r="EE63" i="7" s="1"/>
  <c r="ED9" i="7"/>
  <c r="EE62" i="7" s="1"/>
  <c r="ED8" i="7"/>
  <c r="ED20" i="12" s="1"/>
  <c r="ED7" i="7"/>
  <c r="ED19" i="12" s="1"/>
  <c r="ED2" i="7"/>
  <c r="ED55" i="7" s="1"/>
  <c r="ED13" i="10"/>
  <c r="EE64" i="10" s="1"/>
  <c r="ED12" i="10"/>
  <c r="EE63" i="10" s="1"/>
  <c r="ED11" i="10"/>
  <c r="EE62" i="10" s="1"/>
  <c r="ED10" i="10"/>
  <c r="EE61" i="10" s="1"/>
  <c r="ED9" i="10"/>
  <c r="ED8" i="10"/>
  <c r="EE59" i="10" s="1"/>
  <c r="ED7" i="10"/>
  <c r="EE58" i="10" s="1"/>
  <c r="ED2" i="10"/>
  <c r="ED53" i="10" s="1"/>
  <c r="ED12" i="4"/>
  <c r="ED12" i="12" s="1"/>
  <c r="ED11" i="4"/>
  <c r="ED10" i="4"/>
  <c r="EE62" i="4" s="1"/>
  <c r="ED9" i="4"/>
  <c r="ED9" i="12" s="1"/>
  <c r="ED8" i="4"/>
  <c r="ED8" i="12" s="1"/>
  <c r="ED7" i="4"/>
  <c r="EE59" i="4" s="1"/>
  <c r="ED6" i="4"/>
  <c r="EE58" i="4" s="1"/>
  <c r="ED1" i="4"/>
  <c r="ED53" i="4" s="1"/>
  <c r="ED3" i="7"/>
  <c r="EE56" i="7" s="1"/>
  <c r="EF1" i="8"/>
  <c r="ED3" i="10" s="1"/>
  <c r="EE54" i="10" s="1"/>
  <c r="EF1" i="6"/>
  <c r="ED2" i="4" s="1"/>
  <c r="EE54" i="4" s="1"/>
  <c r="EC11" i="9" l="1"/>
  <c r="ED24" i="12"/>
  <c r="EC8" i="9"/>
  <c r="ED21" i="12"/>
  <c r="ED7" i="12"/>
  <c r="EE64" i="7"/>
  <c r="ED25" i="12"/>
  <c r="EC7" i="9"/>
  <c r="EC6" i="9"/>
  <c r="EE61" i="7"/>
  <c r="EC7" i="11"/>
  <c r="EC8" i="11"/>
  <c r="EE60" i="7"/>
  <c r="EC10" i="11"/>
  <c r="EC11" i="11"/>
  <c r="EC12" i="11"/>
  <c r="EE60" i="10"/>
  <c r="EE64" i="4"/>
  <c r="EE61" i="4"/>
  <c r="EE60" i="4"/>
  <c r="EC12" i="9"/>
  <c r="EE63" i="4"/>
  <c r="ED15" i="12"/>
  <c r="EC9" i="11"/>
  <c r="ED22" i="12"/>
  <c r="EC2" i="11"/>
  <c r="EC6" i="11"/>
  <c r="ED2" i="12"/>
  <c r="EC2" i="9"/>
  <c r="ED6" i="12"/>
  <c r="ED10" i="12"/>
  <c r="ED11" i="12"/>
  <c r="EC9" i="9"/>
  <c r="EC10" i="9"/>
  <c r="EC1" i="12"/>
  <c r="EC14" i="12" s="1"/>
  <c r="EB1" i="12"/>
  <c r="EB14" i="12" s="1"/>
  <c r="EB1" i="9"/>
  <c r="EA1" i="9"/>
  <c r="EB1" i="11"/>
  <c r="EA1" i="11"/>
  <c r="EC13" i="7"/>
  <c r="EC25" i="12" s="1"/>
  <c r="EC12" i="7"/>
  <c r="EC24" i="12" s="1"/>
  <c r="EC11" i="7"/>
  <c r="EC23" i="12" s="1"/>
  <c r="EC10" i="7"/>
  <c r="EC9" i="7"/>
  <c r="ED62" i="7" s="1"/>
  <c r="EC8" i="7"/>
  <c r="EC7" i="7"/>
  <c r="EC2" i="7"/>
  <c r="EC55" i="7" s="1"/>
  <c r="EB13" i="7"/>
  <c r="EB25" i="12" s="1"/>
  <c r="EB12" i="7"/>
  <c r="EB24" i="12" s="1"/>
  <c r="EB11" i="7"/>
  <c r="EB23" i="12" s="1"/>
  <c r="EB10" i="7"/>
  <c r="EB9" i="7"/>
  <c r="EB8" i="7"/>
  <c r="EB7" i="7"/>
  <c r="EB2" i="7"/>
  <c r="EB55" i="7" s="1"/>
  <c r="EC13" i="10"/>
  <c r="EC12" i="10"/>
  <c r="EC11" i="10"/>
  <c r="ED62" i="10" s="1"/>
  <c r="EC10" i="10"/>
  <c r="ED61" i="10" s="1"/>
  <c r="EC9" i="10"/>
  <c r="ED60" i="10" s="1"/>
  <c r="EC8" i="10"/>
  <c r="ED59" i="10" s="1"/>
  <c r="EC7" i="10"/>
  <c r="ED58" i="10" s="1"/>
  <c r="EC2" i="10"/>
  <c r="EC53" i="10" s="1"/>
  <c r="EB13" i="10"/>
  <c r="EB12" i="10"/>
  <c r="EB11" i="10"/>
  <c r="EB10" i="10"/>
  <c r="EB9" i="10"/>
  <c r="EB8" i="10"/>
  <c r="EB7" i="10"/>
  <c r="EB2" i="10"/>
  <c r="EB53" i="10" s="1"/>
  <c r="EC12" i="4"/>
  <c r="EC11" i="4"/>
  <c r="EC10" i="4"/>
  <c r="EC10" i="12" s="1"/>
  <c r="EC9" i="4"/>
  <c r="EC8" i="4"/>
  <c r="ED60" i="4" s="1"/>
  <c r="EC7" i="4"/>
  <c r="ED59" i="4" s="1"/>
  <c r="EC6" i="4"/>
  <c r="EC6" i="12" s="1"/>
  <c r="EC1" i="4"/>
  <c r="EC53" i="4" s="1"/>
  <c r="EB12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3" i="4" s="1"/>
  <c r="EC3" i="7"/>
  <c r="ED56" i="7" s="1"/>
  <c r="EB3" i="7"/>
  <c r="EE1" i="8"/>
  <c r="EC3" i="10" s="1"/>
  <c r="ED54" i="10" s="1"/>
  <c r="ED1" i="8"/>
  <c r="EB3" i="10" s="1"/>
  <c r="EE1" i="6"/>
  <c r="EC2" i="4" s="1"/>
  <c r="ED54" i="4" s="1"/>
  <c r="ED1" i="6"/>
  <c r="EB2" i="4" s="1"/>
  <c r="EA11" i="9" l="1"/>
  <c r="EB12" i="9"/>
  <c r="EB9" i="9"/>
  <c r="EA7" i="11"/>
  <c r="EA12" i="11"/>
  <c r="EB8" i="9"/>
  <c r="EA9" i="11"/>
  <c r="EA10" i="11"/>
  <c r="EB12" i="11"/>
  <c r="EC63" i="7"/>
  <c r="EA8" i="11"/>
  <c r="ED65" i="7"/>
  <c r="EC63" i="4"/>
  <c r="ED66" i="7"/>
  <c r="EA6" i="9"/>
  <c r="EA7" i="9"/>
  <c r="EA8" i="9"/>
  <c r="EC11" i="12"/>
  <c r="EC60" i="7"/>
  <c r="EC61" i="7"/>
  <c r="EC62" i="7"/>
  <c r="ED64" i="7"/>
  <c r="ED63" i="7"/>
  <c r="ED61" i="7"/>
  <c r="ED60" i="7"/>
  <c r="EB11" i="11"/>
  <c r="ED63" i="10"/>
  <c r="ED64" i="10"/>
  <c r="ED58" i="4"/>
  <c r="ED63" i="4"/>
  <c r="ED64" i="4"/>
  <c r="EB11" i="12"/>
  <c r="ED61" i="4"/>
  <c r="EC62" i="4"/>
  <c r="EC59" i="4"/>
  <c r="ED62" i="4"/>
  <c r="EC8" i="12"/>
  <c r="EB15" i="12"/>
  <c r="EC56" i="7"/>
  <c r="EC15" i="12"/>
  <c r="EB10" i="9"/>
  <c r="EB11" i="9"/>
  <c r="EC19" i="12"/>
  <c r="EC64" i="7"/>
  <c r="EC20" i="12"/>
  <c r="EA12" i="9"/>
  <c r="EC65" i="7"/>
  <c r="EC21" i="12"/>
  <c r="EA11" i="11"/>
  <c r="EC66" i="7"/>
  <c r="EB19" i="12"/>
  <c r="EC22" i="12"/>
  <c r="EB20" i="12"/>
  <c r="EB21" i="12"/>
  <c r="EB22" i="12"/>
  <c r="EC58" i="10"/>
  <c r="EC59" i="10"/>
  <c r="EC60" i="10"/>
  <c r="EB6" i="11"/>
  <c r="EC61" i="10"/>
  <c r="EB8" i="11"/>
  <c r="EC62" i="10"/>
  <c r="EB9" i="11"/>
  <c r="EC64" i="10"/>
  <c r="EA2" i="11"/>
  <c r="EC54" i="10"/>
  <c r="EB2" i="11"/>
  <c r="EC63" i="10"/>
  <c r="EB7" i="11"/>
  <c r="EB10" i="11"/>
  <c r="EA6" i="11"/>
  <c r="EB2" i="12"/>
  <c r="EA2" i="9"/>
  <c r="EC54" i="4"/>
  <c r="EB2" i="9"/>
  <c r="EC2" i="12"/>
  <c r="EA9" i="9"/>
  <c r="EC58" i="4"/>
  <c r="EA10" i="9"/>
  <c r="EC7" i="12"/>
  <c r="EC9" i="12"/>
  <c r="EB12" i="12"/>
  <c r="EB6" i="9"/>
  <c r="EC12" i="12"/>
  <c r="EC60" i="4"/>
  <c r="EB7" i="9"/>
  <c r="EC61" i="4"/>
  <c r="EC64" i="4"/>
  <c r="EA1" i="12"/>
  <c r="EA14" i="12" s="1"/>
  <c r="DZ1" i="12"/>
  <c r="DZ14" i="12" s="1"/>
  <c r="DZ1" i="9"/>
  <c r="DY1" i="9"/>
  <c r="DZ1" i="11"/>
  <c r="DY1" i="11"/>
  <c r="EA13" i="7"/>
  <c r="EA12" i="7"/>
  <c r="EA11" i="7"/>
  <c r="EA23" i="12" s="1"/>
  <c r="EA10" i="7"/>
  <c r="EA22" i="12" s="1"/>
  <c r="EA9" i="7"/>
  <c r="EA21" i="12" s="1"/>
  <c r="EA8" i="7"/>
  <c r="EA20" i="12" s="1"/>
  <c r="EA7" i="7"/>
  <c r="EB60" i="7" s="1"/>
  <c r="EA2" i="7"/>
  <c r="EA55" i="7" s="1"/>
  <c r="DZ13" i="7"/>
  <c r="DZ12" i="7"/>
  <c r="DZ11" i="7"/>
  <c r="DZ23" i="12" s="1"/>
  <c r="DZ10" i="7"/>
  <c r="DZ22" i="12" s="1"/>
  <c r="DZ9" i="7"/>
  <c r="DZ21" i="12" s="1"/>
  <c r="DZ8" i="7"/>
  <c r="DZ20" i="12" s="1"/>
  <c r="DZ7" i="7"/>
  <c r="DZ19" i="12" s="1"/>
  <c r="DZ2" i="7"/>
  <c r="DZ55" i="7" s="1"/>
  <c r="EA13" i="10"/>
  <c r="EB64" i="10" s="1"/>
  <c r="EA12" i="10"/>
  <c r="EB63" i="10" s="1"/>
  <c r="EA11" i="10"/>
  <c r="EA10" i="10"/>
  <c r="EA9" i="10"/>
  <c r="EB60" i="10" s="1"/>
  <c r="EA8" i="10"/>
  <c r="EB59" i="10" s="1"/>
  <c r="EA7" i="10"/>
  <c r="EB58" i="10" s="1"/>
  <c r="EA2" i="10"/>
  <c r="EA53" i="10" s="1"/>
  <c r="DZ13" i="10"/>
  <c r="DZ12" i="10"/>
  <c r="DZ11" i="10"/>
  <c r="DZ10" i="10"/>
  <c r="DZ9" i="10"/>
  <c r="DZ8" i="10"/>
  <c r="DZ7" i="10"/>
  <c r="DZ2" i="10"/>
  <c r="DZ53" i="10" s="1"/>
  <c r="EA12" i="4"/>
  <c r="EB64" i="4" s="1"/>
  <c r="EA11" i="4"/>
  <c r="EB63" i="4" s="1"/>
  <c r="EA10" i="4"/>
  <c r="EB62" i="4" s="1"/>
  <c r="EA9" i="4"/>
  <c r="EB61" i="4" s="1"/>
  <c r="EA8" i="4"/>
  <c r="EB60" i="4" s="1"/>
  <c r="EA7" i="4"/>
  <c r="EB59" i="4" s="1"/>
  <c r="EA6" i="4"/>
  <c r="EA1" i="4"/>
  <c r="EA53" i="4" s="1"/>
  <c r="DZ12" i="4"/>
  <c r="DZ11" i="4"/>
  <c r="DZ10" i="4"/>
  <c r="DZ9" i="4"/>
  <c r="DZ8" i="4"/>
  <c r="DZ8" i="12" s="1"/>
  <c r="DZ7" i="4"/>
  <c r="DZ6" i="4"/>
  <c r="DZ1" i="4"/>
  <c r="DZ53" i="4" s="1"/>
  <c r="EC1" i="8"/>
  <c r="EA3" i="10" s="1"/>
  <c r="EB54" i="10" s="1"/>
  <c r="EB1" i="8"/>
  <c r="DZ3" i="10" s="1"/>
  <c r="EA3" i="7"/>
  <c r="EB56" i="7" s="1"/>
  <c r="DZ3" i="7"/>
  <c r="EC1" i="6"/>
  <c r="EA2" i="4" s="1"/>
  <c r="EB54" i="4" s="1"/>
  <c r="EB1" i="6"/>
  <c r="DZ2" i="4" s="1"/>
  <c r="DY12" i="9" l="1"/>
  <c r="EA58" i="4"/>
  <c r="EB63" i="7"/>
  <c r="DY7" i="9"/>
  <c r="EA65" i="7"/>
  <c r="EB62" i="7"/>
  <c r="EA66" i="7"/>
  <c r="EB66" i="7"/>
  <c r="EB61" i="7"/>
  <c r="EA63" i="7"/>
  <c r="DY8" i="11"/>
  <c r="EB64" i="7"/>
  <c r="EB65" i="7"/>
  <c r="DY12" i="11"/>
  <c r="EA61" i="10"/>
  <c r="EA62" i="10"/>
  <c r="EB62" i="10"/>
  <c r="EB61" i="10"/>
  <c r="DY11" i="11"/>
  <c r="EA59" i="10"/>
  <c r="EA58" i="10"/>
  <c r="EA60" i="10"/>
  <c r="EB58" i="4"/>
  <c r="EA63" i="4"/>
  <c r="EA64" i="4"/>
  <c r="DZ15" i="12"/>
  <c r="EA56" i="7"/>
  <c r="EA15" i="12"/>
  <c r="EA25" i="12"/>
  <c r="EA61" i="7"/>
  <c r="EA62" i="7"/>
  <c r="EA24" i="12"/>
  <c r="EA64" i="7"/>
  <c r="DZ24" i="12"/>
  <c r="DZ25" i="12"/>
  <c r="DZ7" i="9"/>
  <c r="DZ12" i="11"/>
  <c r="DY6" i="9"/>
  <c r="EA60" i="7"/>
  <c r="EA19" i="12"/>
  <c r="DY10" i="9"/>
  <c r="DY2" i="11"/>
  <c r="EA54" i="10"/>
  <c r="DZ2" i="11"/>
  <c r="DZ6" i="11"/>
  <c r="DZ7" i="11"/>
  <c r="DZ9" i="11"/>
  <c r="EA63" i="10"/>
  <c r="DZ10" i="11"/>
  <c r="DZ11" i="11"/>
  <c r="DZ8" i="11"/>
  <c r="EA64" i="10"/>
  <c r="DY6" i="11"/>
  <c r="DY7" i="11"/>
  <c r="DY9" i="11"/>
  <c r="DY10" i="11"/>
  <c r="EA7" i="12"/>
  <c r="DZ11" i="9"/>
  <c r="EA62" i="4"/>
  <c r="DZ2" i="12"/>
  <c r="DY2" i="9"/>
  <c r="DZ2" i="9"/>
  <c r="EA54" i="4"/>
  <c r="EA2" i="12"/>
  <c r="EA60" i="4"/>
  <c r="DY8" i="9"/>
  <c r="DZ6" i="12"/>
  <c r="EA61" i="4"/>
  <c r="DY9" i="9"/>
  <c r="DZ7" i="12"/>
  <c r="EA6" i="12"/>
  <c r="DY11" i="9"/>
  <c r="DZ9" i="12"/>
  <c r="EA8" i="12"/>
  <c r="DZ11" i="12"/>
  <c r="EA10" i="12"/>
  <c r="DZ10" i="12"/>
  <c r="EA9" i="12"/>
  <c r="DZ12" i="12"/>
  <c r="EA11" i="12"/>
  <c r="DZ6" i="9"/>
  <c r="EA12" i="12"/>
  <c r="DZ8" i="9"/>
  <c r="DZ9" i="9"/>
  <c r="DZ10" i="9"/>
  <c r="DZ12" i="9"/>
  <c r="EA59" i="4"/>
  <c r="DY1" i="12"/>
  <c r="DY14" i="12" s="1"/>
  <c r="DX1" i="9"/>
  <c r="DX1" i="11"/>
  <c r="DY13" i="7"/>
  <c r="DY25" i="12" s="1"/>
  <c r="DY12" i="7"/>
  <c r="DY24" i="12" s="1"/>
  <c r="DY11" i="7"/>
  <c r="DZ64" i="7" s="1"/>
  <c r="DY10" i="7"/>
  <c r="DZ63" i="7" s="1"/>
  <c r="DY9" i="7"/>
  <c r="DZ62" i="7" s="1"/>
  <c r="DY8" i="7"/>
  <c r="DZ61" i="7" s="1"/>
  <c r="DY7" i="7"/>
  <c r="DZ60" i="7" s="1"/>
  <c r="DY2" i="7"/>
  <c r="DY55" i="7" s="1"/>
  <c r="DY3" i="7"/>
  <c r="DZ56" i="7" s="1"/>
  <c r="EA1" i="8"/>
  <c r="DY3" i="10" s="1"/>
  <c r="DZ54" i="10" s="1"/>
  <c r="DY13" i="10"/>
  <c r="DY12" i="10"/>
  <c r="DZ63" i="10" s="1"/>
  <c r="DY11" i="10"/>
  <c r="DZ62" i="10" s="1"/>
  <c r="DY10" i="10"/>
  <c r="DZ61" i="10" s="1"/>
  <c r="DY9" i="10"/>
  <c r="DY8" i="10"/>
  <c r="DZ59" i="10" s="1"/>
  <c r="DY7" i="10"/>
  <c r="DZ58" i="10" s="1"/>
  <c r="DY2" i="10"/>
  <c r="DY53" i="10" s="1"/>
  <c r="DY12" i="4"/>
  <c r="DY12" i="12" s="1"/>
  <c r="DY11" i="4"/>
  <c r="DZ63" i="4" s="1"/>
  <c r="DY10" i="4"/>
  <c r="DZ62" i="4" s="1"/>
  <c r="DY9" i="4"/>
  <c r="DY8" i="4"/>
  <c r="DY7" i="4"/>
  <c r="DY6" i="4"/>
  <c r="DZ58" i="4" s="1"/>
  <c r="DY1" i="4"/>
  <c r="DY53" i="4" s="1"/>
  <c r="EA1" i="6"/>
  <c r="DY2" i="4" s="1"/>
  <c r="DZ54" i="4" s="1"/>
  <c r="DX7" i="9" l="1"/>
  <c r="DZ66" i="7"/>
  <c r="DY20" i="12"/>
  <c r="DZ65" i="7"/>
  <c r="DX8" i="11"/>
  <c r="DX8" i="9"/>
  <c r="DX9" i="9"/>
  <c r="DX7" i="11"/>
  <c r="DX6" i="11"/>
  <c r="DX12" i="11"/>
  <c r="DZ64" i="10"/>
  <c r="DZ60" i="10"/>
  <c r="DX9" i="11"/>
  <c r="DX10" i="11"/>
  <c r="DZ59" i="4"/>
  <c r="DY7" i="12"/>
  <c r="DY8" i="12"/>
  <c r="DZ64" i="4"/>
  <c r="DZ60" i="4"/>
  <c r="DZ61" i="4"/>
  <c r="DY15" i="12"/>
  <c r="DX6" i="9"/>
  <c r="DX12" i="9"/>
  <c r="DY19" i="12"/>
  <c r="DY21" i="12"/>
  <c r="DY22" i="12"/>
  <c r="DY23" i="12"/>
  <c r="DX11" i="11"/>
  <c r="DX2" i="11"/>
  <c r="DX2" i="9"/>
  <c r="DY2" i="12"/>
  <c r="DY9" i="12"/>
  <c r="DY11" i="12"/>
  <c r="DX10" i="9"/>
  <c r="DY6" i="12"/>
  <c r="DY10" i="12"/>
  <c r="DX11" i="9"/>
  <c r="DX1" i="12"/>
  <c r="DX14" i="12" s="1"/>
  <c r="DW1" i="12"/>
  <c r="DW14" i="12" s="1"/>
  <c r="DW1" i="9"/>
  <c r="DV1" i="9"/>
  <c r="DW1" i="11"/>
  <c r="DV1" i="11"/>
  <c r="DX13" i="7"/>
  <c r="DY66" i="7" s="1"/>
  <c r="DX12" i="7"/>
  <c r="DX11" i="7"/>
  <c r="DY64" i="7" s="1"/>
  <c r="DX10" i="7"/>
  <c r="DY63" i="7" s="1"/>
  <c r="DX9" i="7"/>
  <c r="DX8" i="7"/>
  <c r="DY61" i="7" s="1"/>
  <c r="DX7" i="7"/>
  <c r="DY60" i="7" s="1"/>
  <c r="DX2" i="7"/>
  <c r="DX55" i="7" s="1"/>
  <c r="DW13" i="7"/>
  <c r="DW25" i="12" s="1"/>
  <c r="DW12" i="7"/>
  <c r="DW24" i="12" s="1"/>
  <c r="DW11" i="7"/>
  <c r="DW23" i="12" s="1"/>
  <c r="DW10" i="7"/>
  <c r="DW9" i="7"/>
  <c r="DW21" i="12" s="1"/>
  <c r="DW8" i="7"/>
  <c r="DW20" i="12" s="1"/>
  <c r="DW7" i="7"/>
  <c r="DW2" i="7"/>
  <c r="DW55" i="7" s="1"/>
  <c r="DX13" i="10"/>
  <c r="DX12" i="10"/>
  <c r="DX11" i="10"/>
  <c r="DX62" i="10" s="1"/>
  <c r="DX10" i="10"/>
  <c r="DX61" i="10" s="1"/>
  <c r="DX9" i="10"/>
  <c r="DY60" i="10" s="1"/>
  <c r="DX8" i="10"/>
  <c r="DX7" i="10"/>
  <c r="DX2" i="10"/>
  <c r="DX53" i="10" s="1"/>
  <c r="DW13" i="10"/>
  <c r="DW12" i="10"/>
  <c r="DW11" i="10"/>
  <c r="DW10" i="10"/>
  <c r="DW9" i="10"/>
  <c r="DW8" i="10"/>
  <c r="DW7" i="10"/>
  <c r="DW2" i="10"/>
  <c r="DW53" i="10" s="1"/>
  <c r="DX12" i="4"/>
  <c r="DX11" i="4"/>
  <c r="DY63" i="4" s="1"/>
  <c r="DX10" i="4"/>
  <c r="DX9" i="4"/>
  <c r="DY61" i="4" s="1"/>
  <c r="DX8" i="4"/>
  <c r="DY60" i="4" s="1"/>
  <c r="DX7" i="4"/>
  <c r="DX6" i="4"/>
  <c r="DX1" i="4"/>
  <c r="DX53" i="4" s="1"/>
  <c r="DW12" i="4"/>
  <c r="DW12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3" i="4" s="1"/>
  <c r="DX3" i="7"/>
  <c r="DY56" i="7" s="1"/>
  <c r="DW3" i="7"/>
  <c r="DZ1" i="6"/>
  <c r="DX2" i="4" s="1"/>
  <c r="DY54" i="4" s="1"/>
  <c r="DY1" i="6"/>
  <c r="DW2" i="4" s="1"/>
  <c r="DZ1" i="8"/>
  <c r="DX3" i="10" s="1"/>
  <c r="DY54" i="10" s="1"/>
  <c r="DY1" i="8"/>
  <c r="DW3" i="10" s="1"/>
  <c r="DW10" i="9" l="1"/>
  <c r="DX58" i="4"/>
  <c r="DX59" i="4"/>
  <c r="DW12" i="9"/>
  <c r="DX62" i="7"/>
  <c r="DX61" i="7"/>
  <c r="DX58" i="10"/>
  <c r="DX59" i="10"/>
  <c r="DX60" i="10"/>
  <c r="DY64" i="4"/>
  <c r="DY59" i="4"/>
  <c r="DV10" i="9"/>
  <c r="DV9" i="9"/>
  <c r="DX21" i="12"/>
  <c r="DX23" i="12"/>
  <c r="DX65" i="7"/>
  <c r="DY65" i="7"/>
  <c r="DY62" i="7"/>
  <c r="DX63" i="10"/>
  <c r="DY59" i="10"/>
  <c r="DY63" i="10"/>
  <c r="DX64" i="10"/>
  <c r="DY64" i="10"/>
  <c r="DW12" i="11"/>
  <c r="DY62" i="10"/>
  <c r="DY61" i="10"/>
  <c r="DY58" i="10"/>
  <c r="DV8" i="9"/>
  <c r="DX60" i="4"/>
  <c r="DX61" i="4"/>
  <c r="DY58" i="4"/>
  <c r="DX64" i="4"/>
  <c r="DV11" i="9"/>
  <c r="DY62" i="4"/>
  <c r="DX6" i="12"/>
  <c r="DW15" i="12"/>
  <c r="DX15" i="12"/>
  <c r="DX56" i="7"/>
  <c r="DW11" i="11"/>
  <c r="DW22" i="12"/>
  <c r="DW11" i="9"/>
  <c r="DX60" i="7"/>
  <c r="DV12" i="9"/>
  <c r="DX63" i="7"/>
  <c r="DX64" i="7"/>
  <c r="DW9" i="9"/>
  <c r="DX19" i="12"/>
  <c r="DX20" i="12"/>
  <c r="DV9" i="11"/>
  <c r="DX66" i="7"/>
  <c r="DX22" i="12"/>
  <c r="DX24" i="12"/>
  <c r="DW19" i="12"/>
  <c r="DX25" i="12"/>
  <c r="DV2" i="11"/>
  <c r="DW2" i="11"/>
  <c r="DX54" i="10"/>
  <c r="DV7" i="11"/>
  <c r="DV8" i="11"/>
  <c r="DV10" i="11"/>
  <c r="DV11" i="11"/>
  <c r="DV6" i="11"/>
  <c r="DV12" i="11"/>
  <c r="DW6" i="11"/>
  <c r="DW7" i="11"/>
  <c r="DW8" i="11"/>
  <c r="DW9" i="11"/>
  <c r="DW10" i="11"/>
  <c r="DW2" i="12"/>
  <c r="DV2" i="9"/>
  <c r="DX54" i="4"/>
  <c r="DW2" i="9"/>
  <c r="DX2" i="12"/>
  <c r="DX8" i="12"/>
  <c r="DX9" i="12"/>
  <c r="DX7" i="12"/>
  <c r="DX10" i="12"/>
  <c r="DX11" i="12"/>
  <c r="DX62" i="4"/>
  <c r="DW6" i="9"/>
  <c r="DX12" i="12"/>
  <c r="DX63" i="4"/>
  <c r="DW7" i="9"/>
  <c r="DW8" i="9"/>
  <c r="DV6" i="9"/>
  <c r="DV7" i="9"/>
  <c r="DV1" i="12"/>
  <c r="DV14" i="12" s="1"/>
  <c r="DU1" i="12"/>
  <c r="DU14" i="12" s="1"/>
  <c r="DU1" i="9"/>
  <c r="DT1" i="9"/>
  <c r="DU1" i="11"/>
  <c r="DT1" i="11"/>
  <c r="DV13" i="7"/>
  <c r="DW66" i="7" s="1"/>
  <c r="DV12" i="7"/>
  <c r="DV11" i="7"/>
  <c r="DW64" i="7" s="1"/>
  <c r="DV10" i="7"/>
  <c r="DV9" i="7"/>
  <c r="DV8" i="7"/>
  <c r="DW61" i="7" s="1"/>
  <c r="DV7" i="7"/>
  <c r="DW60" i="7" s="1"/>
  <c r="DV2" i="7"/>
  <c r="DV55" i="7" s="1"/>
  <c r="DU13" i="7"/>
  <c r="DU25" i="12" s="1"/>
  <c r="DU12" i="7"/>
  <c r="DU24" i="12" s="1"/>
  <c r="DU11" i="7"/>
  <c r="DU23" i="12" s="1"/>
  <c r="DU10" i="7"/>
  <c r="DU22" i="12" s="1"/>
  <c r="DU9" i="7"/>
  <c r="DU8" i="7"/>
  <c r="DU20" i="12" s="1"/>
  <c r="DU7" i="7"/>
  <c r="DU2" i="7"/>
  <c r="DU55" i="7" s="1"/>
  <c r="DV13" i="10"/>
  <c r="DV12" i="10"/>
  <c r="DV11" i="10"/>
  <c r="DW62" i="10" s="1"/>
  <c r="DV10" i="10"/>
  <c r="DW61" i="10" s="1"/>
  <c r="DV9" i="10"/>
  <c r="DV8" i="10"/>
  <c r="DV7" i="10"/>
  <c r="DW58" i="10" s="1"/>
  <c r="DV2" i="10"/>
  <c r="DV53" i="10" s="1"/>
  <c r="DU13" i="10"/>
  <c r="DU12" i="10"/>
  <c r="DU11" i="10"/>
  <c r="DU10" i="10"/>
  <c r="DU9" i="10"/>
  <c r="DU8" i="10"/>
  <c r="DU7" i="10"/>
  <c r="DU2" i="10"/>
  <c r="DU53" i="10" s="1"/>
  <c r="DV12" i="4"/>
  <c r="DW64" i="4" s="1"/>
  <c r="DV11" i="4"/>
  <c r="DV11" i="12" s="1"/>
  <c r="DV10" i="4"/>
  <c r="DV9" i="4"/>
  <c r="DW61" i="4" s="1"/>
  <c r="DV8" i="4"/>
  <c r="DW60" i="4" s="1"/>
  <c r="DV7" i="4"/>
  <c r="DW59" i="4" s="1"/>
  <c r="DV6" i="4"/>
  <c r="DV1" i="4"/>
  <c r="DV53" i="4" s="1"/>
  <c r="DU12" i="4"/>
  <c r="DU12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3" i="4" s="1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59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2" i="4"/>
  <c r="C11" i="4"/>
  <c r="C10" i="4"/>
  <c r="C9" i="4"/>
  <c r="C8" i="4"/>
  <c r="C7" i="4"/>
  <c r="C6" i="4"/>
  <c r="DV3" i="7"/>
  <c r="DW56" i="7" s="1"/>
  <c r="DU3" i="7"/>
  <c r="DX1" i="8"/>
  <c r="DV3" i="10" s="1"/>
  <c r="DW54" i="10" s="1"/>
  <c r="DW1" i="8"/>
  <c r="DU3" i="10" s="1"/>
  <c r="DX1" i="6"/>
  <c r="DV2" i="4" s="1"/>
  <c r="DW54" i="4" s="1"/>
  <c r="E1" i="6"/>
  <c r="C2" i="4" s="1"/>
  <c r="DW63" i="4" l="1"/>
  <c r="DU10" i="9"/>
  <c r="DV25" i="12"/>
  <c r="DV63" i="4"/>
  <c r="DW62" i="4"/>
  <c r="DU11" i="9"/>
  <c r="DV12" i="12"/>
  <c r="DT9" i="11"/>
  <c r="DV63" i="7"/>
  <c r="DV63" i="10"/>
  <c r="DV64" i="10"/>
  <c r="DT8" i="11"/>
  <c r="DU8" i="11"/>
  <c r="DU62" i="4"/>
  <c r="DT10" i="9"/>
  <c r="DV58" i="4"/>
  <c r="DV9" i="12"/>
  <c r="DV10" i="12"/>
  <c r="DW65" i="7"/>
  <c r="DW63" i="7"/>
  <c r="DU21" i="12"/>
  <c r="DW62" i="7"/>
  <c r="DU8" i="9"/>
  <c r="DV64" i="7"/>
  <c r="DV24" i="12"/>
  <c r="DV61" i="10"/>
  <c r="DU12" i="11"/>
  <c r="DW64" i="10"/>
  <c r="DW63" i="10"/>
  <c r="DV59" i="10"/>
  <c r="DW59" i="10"/>
  <c r="DV60" i="10"/>
  <c r="DW60" i="10"/>
  <c r="DW58" i="4"/>
  <c r="DU10" i="12"/>
  <c r="DU15" i="12"/>
  <c r="DV56" i="7"/>
  <c r="DV15" i="12"/>
  <c r="DV60" i="7"/>
  <c r="DU9" i="11"/>
  <c r="DV61" i="7"/>
  <c r="DU11" i="11"/>
  <c r="DT11" i="9"/>
  <c r="DT7" i="11"/>
  <c r="DU7" i="9"/>
  <c r="DV66" i="7"/>
  <c r="DT7" i="9"/>
  <c r="DV62" i="7"/>
  <c r="DT6" i="11"/>
  <c r="DU12" i="9"/>
  <c r="DV19" i="12"/>
  <c r="DU9" i="9"/>
  <c r="DV20" i="12"/>
  <c r="DU10" i="11"/>
  <c r="DV21" i="12"/>
  <c r="DV65" i="7"/>
  <c r="DU6" i="11"/>
  <c r="DU7" i="11"/>
  <c r="DU19" i="12"/>
  <c r="DV22" i="12"/>
  <c r="DT8" i="9"/>
  <c r="DV23" i="12"/>
  <c r="DT2" i="11"/>
  <c r="DV54" i="10"/>
  <c r="DU2" i="11"/>
  <c r="DV58" i="10"/>
  <c r="DV62" i="10"/>
  <c r="DT10" i="11"/>
  <c r="DT12" i="11"/>
  <c r="DT11" i="11"/>
  <c r="DU2" i="9"/>
  <c r="DV2" i="12"/>
  <c r="DU61" i="4"/>
  <c r="DT9" i="9"/>
  <c r="DU8" i="12"/>
  <c r="DV6" i="12"/>
  <c r="DU63" i="4"/>
  <c r="DV7" i="12"/>
  <c r="DU64" i="4"/>
  <c r="DT12" i="9"/>
  <c r="DV8" i="12"/>
  <c r="DU6" i="9"/>
  <c r="DV59" i="4"/>
  <c r="DV60" i="4"/>
  <c r="DV61" i="4"/>
  <c r="DV62" i="4"/>
  <c r="DV64" i="4"/>
  <c r="DU58" i="4"/>
  <c r="DT6" i="9"/>
  <c r="DU60" i="4"/>
  <c r="DT11" i="12"/>
  <c r="DT10" i="12"/>
  <c r="DT8" i="12"/>
  <c r="DT7" i="12"/>
  <c r="DT6" i="12"/>
  <c r="DT1" i="12"/>
  <c r="DT14" i="12" s="1"/>
  <c r="DS1" i="9"/>
  <c r="DS1" i="11"/>
  <c r="DT13" i="7"/>
  <c r="DU66" i="7" s="1"/>
  <c r="DT12" i="7"/>
  <c r="DS11" i="9" s="1"/>
  <c r="DT11" i="7"/>
  <c r="DT23" i="12" s="1"/>
  <c r="DT10" i="7"/>
  <c r="DU63" i="7" s="1"/>
  <c r="DT9" i="7"/>
  <c r="DT8" i="7"/>
  <c r="DU61" i="7" s="1"/>
  <c r="DT7" i="7"/>
  <c r="DU60" i="7" s="1"/>
  <c r="DT2" i="7"/>
  <c r="DT55" i="7" s="1"/>
  <c r="DT3" i="7"/>
  <c r="DU56" i="7" s="1"/>
  <c r="DT13" i="10"/>
  <c r="DU64" i="10" s="1"/>
  <c r="DT12" i="10"/>
  <c r="DU63" i="10" s="1"/>
  <c r="DT11" i="10"/>
  <c r="DU62" i="10" s="1"/>
  <c r="DT10" i="10"/>
  <c r="DU61" i="10" s="1"/>
  <c r="DT9" i="10"/>
  <c r="DU60" i="10" s="1"/>
  <c r="DT8" i="10"/>
  <c r="DU59" i="10" s="1"/>
  <c r="DT7" i="10"/>
  <c r="DU58" i="10" s="1"/>
  <c r="DT2" i="10"/>
  <c r="DT53" i="10" s="1"/>
  <c r="DV1" i="8"/>
  <c r="DT3" i="10" s="1"/>
  <c r="DU54" i="10" s="1"/>
  <c r="E1" i="8"/>
  <c r="DT63" i="4"/>
  <c r="DT64" i="4"/>
  <c r="DT62" i="4"/>
  <c r="DT61" i="4"/>
  <c r="DT60" i="4"/>
  <c r="DT59" i="4"/>
  <c r="DT58" i="4"/>
  <c r="DT53" i="4"/>
  <c r="DW1" i="6"/>
  <c r="DU2" i="4" s="1"/>
  <c r="DV1" i="6"/>
  <c r="DT2" i="4" s="1"/>
  <c r="DT24" i="12" l="1"/>
  <c r="DT25" i="12"/>
  <c r="DU65" i="7"/>
  <c r="DT21" i="12"/>
  <c r="DU62" i="7"/>
  <c r="DU64" i="7"/>
  <c r="DS10" i="11"/>
  <c r="DS12" i="11"/>
  <c r="DU2" i="12"/>
  <c r="DT2" i="9"/>
  <c r="DU54" i="4"/>
  <c r="DV54" i="4"/>
  <c r="DT15" i="12"/>
  <c r="DT19" i="12"/>
  <c r="DS6" i="11"/>
  <c r="DT20" i="12"/>
  <c r="DS7" i="11"/>
  <c r="DS8" i="11"/>
  <c r="DT22" i="12"/>
  <c r="DS9" i="11"/>
  <c r="DS2" i="11"/>
  <c r="DS11" i="11"/>
  <c r="DS2" i="9"/>
  <c r="DT2" i="12"/>
  <c r="DT9" i="12"/>
  <c r="DT12" i="12"/>
  <c r="DS6" i="9"/>
  <c r="DS7" i="9"/>
  <c r="DS8" i="9"/>
  <c r="DS9" i="9"/>
  <c r="DS10" i="9"/>
  <c r="DS12" i="9"/>
  <c r="DP12" i="12"/>
  <c r="DN12" i="12"/>
  <c r="DM12" i="12"/>
  <c r="CZ12" i="12"/>
  <c r="CX12" i="12"/>
  <c r="CW12" i="12"/>
  <c r="CJ12" i="12"/>
  <c r="CH12" i="12"/>
  <c r="CG12" i="12"/>
  <c r="BT12" i="12"/>
  <c r="BR12" i="12"/>
  <c r="BQ12" i="12"/>
  <c r="BD12" i="12"/>
  <c r="BB12" i="12"/>
  <c r="BA12" i="12"/>
  <c r="AN12" i="12"/>
  <c r="AL12" i="12"/>
  <c r="AK12" i="12"/>
  <c r="X12" i="12"/>
  <c r="V12" i="12"/>
  <c r="U12" i="12"/>
  <c r="H12" i="12"/>
  <c r="F12" i="12"/>
  <c r="E12" i="12"/>
  <c r="DS13" i="7"/>
  <c r="DS25" i="12" s="1"/>
  <c r="DR13" i="7"/>
  <c r="DR25" i="12" s="1"/>
  <c r="DQ13" i="7"/>
  <c r="DQ25" i="12" s="1"/>
  <c r="DP13" i="7"/>
  <c r="DP25" i="12" s="1"/>
  <c r="DO13" i="7"/>
  <c r="DO25" i="12" s="1"/>
  <c r="DN13" i="7"/>
  <c r="DN25" i="12" s="1"/>
  <c r="DM13" i="7"/>
  <c r="DM25" i="12" s="1"/>
  <c r="DL13" i="7"/>
  <c r="DL25" i="12" s="1"/>
  <c r="DK13" i="7"/>
  <c r="DJ12" i="9" s="1"/>
  <c r="DJ13" i="7"/>
  <c r="DJ25" i="12" s="1"/>
  <c r="DI13" i="7"/>
  <c r="DH13" i="7"/>
  <c r="DH25" i="12" s="1"/>
  <c r="DG13" i="7"/>
  <c r="DF13" i="7"/>
  <c r="DF25" i="12" s="1"/>
  <c r="DE13" i="7"/>
  <c r="DD13" i="7"/>
  <c r="DD25" i="12" s="1"/>
  <c r="DC13" i="7"/>
  <c r="DC25" i="12" s="1"/>
  <c r="DB13" i="7"/>
  <c r="DB25" i="12" s="1"/>
  <c r="DA13" i="7"/>
  <c r="DA25" i="12" s="1"/>
  <c r="CZ13" i="7"/>
  <c r="CZ25" i="12" s="1"/>
  <c r="CY13" i="7"/>
  <c r="CY25" i="12" s="1"/>
  <c r="CX13" i="7"/>
  <c r="CX25" i="12" s="1"/>
  <c r="CW13" i="7"/>
  <c r="CW25" i="12" s="1"/>
  <c r="CV13" i="7"/>
  <c r="CV25" i="12" s="1"/>
  <c r="CU13" i="7"/>
  <c r="CT13" i="7"/>
  <c r="CT25" i="12" s="1"/>
  <c r="CS13" i="7"/>
  <c r="CR13" i="7"/>
  <c r="CR25" i="12" s="1"/>
  <c r="CQ13" i="7"/>
  <c r="CP13" i="7"/>
  <c r="CO12" i="9" s="1"/>
  <c r="CO13" i="7"/>
  <c r="CN13" i="7"/>
  <c r="CM13" i="7"/>
  <c r="CM25" i="12" s="1"/>
  <c r="CL13" i="7"/>
  <c r="CL25" i="12" s="1"/>
  <c r="CK13" i="7"/>
  <c r="CK25" i="12" s="1"/>
  <c r="CJ13" i="7"/>
  <c r="CJ25" i="12" s="1"/>
  <c r="CI13" i="7"/>
  <c r="CI25" i="12" s="1"/>
  <c r="CH13" i="7"/>
  <c r="CH25" i="12" s="1"/>
  <c r="CG13" i="7"/>
  <c r="CG25" i="12" s="1"/>
  <c r="CF13" i="7"/>
  <c r="CF25" i="12" s="1"/>
  <c r="CE13" i="7"/>
  <c r="CD13" i="7"/>
  <c r="CD25" i="12" s="1"/>
  <c r="CC13" i="7"/>
  <c r="CB13" i="7"/>
  <c r="CB25" i="12" s="1"/>
  <c r="CA13" i="7"/>
  <c r="BZ13" i="7"/>
  <c r="BY12" i="9" s="1"/>
  <c r="BY13" i="7"/>
  <c r="BX12" i="9" s="1"/>
  <c r="BX13" i="7"/>
  <c r="BW12" i="9" s="1"/>
  <c r="BW13" i="7"/>
  <c r="BW25" i="12" s="1"/>
  <c r="BV13" i="7"/>
  <c r="BV25" i="12" s="1"/>
  <c r="BU13" i="7"/>
  <c r="BU25" i="12" s="1"/>
  <c r="BT13" i="7"/>
  <c r="BT25" i="12" s="1"/>
  <c r="BS13" i="7"/>
  <c r="BS25" i="12" s="1"/>
  <c r="BR13" i="7"/>
  <c r="BR25" i="12" s="1"/>
  <c r="BQ13" i="7"/>
  <c r="BQ25" i="12" s="1"/>
  <c r="BP13" i="7"/>
  <c r="BP25" i="12" s="1"/>
  <c r="BO13" i="7"/>
  <c r="BN12" i="9" s="1"/>
  <c r="BN13" i="7"/>
  <c r="BN25" i="12" s="1"/>
  <c r="BM13" i="7"/>
  <c r="BL13" i="7"/>
  <c r="BL25" i="12" s="1"/>
  <c r="BK13" i="7"/>
  <c r="BJ13" i="7"/>
  <c r="BI12" i="9" s="1"/>
  <c r="BI13" i="7"/>
  <c r="BH13" i="7"/>
  <c r="BH25" i="12" s="1"/>
  <c r="BG13" i="7"/>
  <c r="BG25" i="12" s="1"/>
  <c r="BF13" i="7"/>
  <c r="BF25" i="12" s="1"/>
  <c r="BE13" i="7"/>
  <c r="BE25" i="12" s="1"/>
  <c r="BD13" i="7"/>
  <c r="BD25" i="12" s="1"/>
  <c r="BC13" i="7"/>
  <c r="BC25" i="12" s="1"/>
  <c r="BB13" i="7"/>
  <c r="BB25" i="12" s="1"/>
  <c r="BA13" i="7"/>
  <c r="BA25" i="12" s="1"/>
  <c r="AZ13" i="7"/>
  <c r="AZ25" i="12" s="1"/>
  <c r="AY13" i="7"/>
  <c r="AX12" i="9" s="1"/>
  <c r="AX13" i="7"/>
  <c r="AX25" i="12" s="1"/>
  <c r="AW13" i="7"/>
  <c r="AV13" i="7"/>
  <c r="AV25" i="12" s="1"/>
  <c r="AU13" i="7"/>
  <c r="AT13" i="7"/>
  <c r="AT25" i="12" s="1"/>
  <c r="AS13" i="7"/>
  <c r="AR12" i="9" s="1"/>
  <c r="AR13" i="7"/>
  <c r="AQ12" i="9" s="1"/>
  <c r="AQ13" i="7"/>
  <c r="AQ25" i="12" s="1"/>
  <c r="AP13" i="7"/>
  <c r="AP25" i="12" s="1"/>
  <c r="AO13" i="7"/>
  <c r="AO25" i="12" s="1"/>
  <c r="AN13" i="7"/>
  <c r="AN25" i="12" s="1"/>
  <c r="AM13" i="7"/>
  <c r="AM25" i="12" s="1"/>
  <c r="AL13" i="7"/>
  <c r="AL25" i="12" s="1"/>
  <c r="AK13" i="7"/>
  <c r="AK25" i="12" s="1"/>
  <c r="AJ13" i="7"/>
  <c r="AJ25" i="12" s="1"/>
  <c r="AI13" i="7"/>
  <c r="AH12" i="9" s="1"/>
  <c r="AH13" i="7"/>
  <c r="AH25" i="12" s="1"/>
  <c r="AG13" i="7"/>
  <c r="AF12" i="9" s="1"/>
  <c r="AF13" i="7"/>
  <c r="AE13" i="7"/>
  <c r="AD13" i="7"/>
  <c r="AD25" i="12" s="1"/>
  <c r="AC13" i="7"/>
  <c r="AB12" i="9" s="1"/>
  <c r="AB13" i="7"/>
  <c r="AA13" i="7"/>
  <c r="AA25" i="12" s="1"/>
  <c r="Z13" i="7"/>
  <c r="Z25" i="12" s="1"/>
  <c r="Y13" i="7"/>
  <c r="Y25" i="12" s="1"/>
  <c r="X13" i="7"/>
  <c r="X25" i="12" s="1"/>
  <c r="W13" i="7"/>
  <c r="W25" i="12" s="1"/>
  <c r="V13" i="7"/>
  <c r="V25" i="12" s="1"/>
  <c r="U13" i="7"/>
  <c r="U25" i="12" s="1"/>
  <c r="T13" i="7"/>
  <c r="T25" i="12" s="1"/>
  <c r="S13" i="7"/>
  <c r="R12" i="9" s="1"/>
  <c r="R13" i="7"/>
  <c r="R25" i="12" s="1"/>
  <c r="Q13" i="7"/>
  <c r="P13" i="7"/>
  <c r="P25" i="12" s="1"/>
  <c r="O13" i="7"/>
  <c r="N13" i="7"/>
  <c r="N25" i="12" s="1"/>
  <c r="M13" i="7"/>
  <c r="L12" i="9" s="1"/>
  <c r="L13" i="7"/>
  <c r="L25" i="12" s="1"/>
  <c r="K13" i="7"/>
  <c r="K25" i="12" s="1"/>
  <c r="J13" i="7"/>
  <c r="J25" i="12" s="1"/>
  <c r="I13" i="7"/>
  <c r="I25" i="12" s="1"/>
  <c r="H13" i="7"/>
  <c r="H25" i="12" s="1"/>
  <c r="G13" i="7"/>
  <c r="G25" i="12" s="1"/>
  <c r="F13" i="7"/>
  <c r="F25" i="12" s="1"/>
  <c r="E13" i="7"/>
  <c r="E25" i="12" s="1"/>
  <c r="D13" i="7"/>
  <c r="D25" i="12" s="1"/>
  <c r="C13" i="7"/>
  <c r="B12" i="9" s="1"/>
  <c r="DS13" i="10"/>
  <c r="DR13" i="10"/>
  <c r="DQ13" i="10"/>
  <c r="DP13" i="10"/>
  <c r="DO13" i="10"/>
  <c r="DN13" i="10"/>
  <c r="DM13" i="10"/>
  <c r="DL13" i="10"/>
  <c r="DK13" i="10"/>
  <c r="DJ13" i="10"/>
  <c r="DI13" i="10"/>
  <c r="DH13" i="10"/>
  <c r="DG13" i="10"/>
  <c r="DF13" i="10"/>
  <c r="DE13" i="10"/>
  <c r="DD13" i="10"/>
  <c r="DC13" i="10"/>
  <c r="DB13" i="10"/>
  <c r="DA13" i="10"/>
  <c r="CZ13" i="10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DO64" i="4"/>
  <c r="DM64" i="4"/>
  <c r="DK64" i="4"/>
  <c r="DJ64" i="4"/>
  <c r="CY64" i="4"/>
  <c r="CW64" i="4"/>
  <c r="CU64" i="4"/>
  <c r="CT64" i="4"/>
  <c r="CI64" i="4"/>
  <c r="CG64" i="4"/>
  <c r="CE64" i="4"/>
  <c r="CD64" i="4"/>
  <c r="BS64" i="4"/>
  <c r="BQ64" i="4"/>
  <c r="BO64" i="4"/>
  <c r="BN64" i="4"/>
  <c r="BC64" i="4"/>
  <c r="BA64" i="4"/>
  <c r="AY64" i="4"/>
  <c r="AX64" i="4"/>
  <c r="AM64" i="4"/>
  <c r="AK64" i="4"/>
  <c r="AI64" i="4"/>
  <c r="AH64" i="4"/>
  <c r="W64" i="4"/>
  <c r="U64" i="4"/>
  <c r="S64" i="4"/>
  <c r="R64" i="4"/>
  <c r="G64" i="4"/>
  <c r="E64" i="4"/>
  <c r="DR12" i="9"/>
  <c r="DQ12" i="9"/>
  <c r="DP12" i="9"/>
  <c r="DO12" i="9"/>
  <c r="DN12" i="9"/>
  <c r="DM12" i="9"/>
  <c r="DL12" i="9"/>
  <c r="DL12" i="12"/>
  <c r="DK12" i="12"/>
  <c r="DJ12" i="12"/>
  <c r="DI64" i="4"/>
  <c r="DH64" i="4"/>
  <c r="DG64" i="4"/>
  <c r="DF64" i="4"/>
  <c r="DD12" i="9"/>
  <c r="DC12" i="9"/>
  <c r="DB12" i="9"/>
  <c r="DA12" i="9"/>
  <c r="CZ12" i="9"/>
  <c r="CY12" i="9"/>
  <c r="CX12" i="9"/>
  <c r="CW12" i="9"/>
  <c r="CV12" i="9"/>
  <c r="CV12" i="12"/>
  <c r="CU12" i="12"/>
  <c r="CT12" i="12"/>
  <c r="CS64" i="4"/>
  <c r="CR64" i="4"/>
  <c r="CQ64" i="4"/>
  <c r="CP64" i="4"/>
  <c r="CN12" i="9"/>
  <c r="CM12" i="9"/>
  <c r="CL12" i="9"/>
  <c r="CK12" i="9"/>
  <c r="CJ12" i="9"/>
  <c r="CI12" i="9"/>
  <c r="CH12" i="9"/>
  <c r="CF12" i="12"/>
  <c r="CE12" i="12"/>
  <c r="CD12" i="12"/>
  <c r="CC64" i="4"/>
  <c r="CB64" i="4"/>
  <c r="CA64" i="4"/>
  <c r="BZ64" i="4"/>
  <c r="BP12" i="12"/>
  <c r="BO12" i="12"/>
  <c r="BN12" i="12"/>
  <c r="BM64" i="4"/>
  <c r="BL64" i="4"/>
  <c r="BK64" i="4"/>
  <c r="BJ64" i="4"/>
  <c r="BH12" i="9"/>
  <c r="BF12" i="9"/>
  <c r="AZ12" i="12"/>
  <c r="AY12" i="12"/>
  <c r="AX12" i="12"/>
  <c r="AW64" i="4"/>
  <c r="AV64" i="4"/>
  <c r="AU64" i="4"/>
  <c r="AT64" i="4"/>
  <c r="AJ12" i="12"/>
  <c r="AI12" i="12"/>
  <c r="AH12" i="12"/>
  <c r="AG64" i="4"/>
  <c r="AF64" i="4"/>
  <c r="AE64" i="4"/>
  <c r="AD64" i="4"/>
  <c r="AA12" i="9"/>
  <c r="T12" i="12"/>
  <c r="S12" i="12"/>
  <c r="R12" i="12"/>
  <c r="Q64" i="4"/>
  <c r="P64" i="4"/>
  <c r="O64" i="4"/>
  <c r="N64" i="4"/>
  <c r="D12" i="12"/>
  <c r="C12" i="12"/>
  <c r="DS1" i="12"/>
  <c r="DS14" i="12" s="1"/>
  <c r="DR1" i="9"/>
  <c r="DR1" i="11"/>
  <c r="DS12" i="7"/>
  <c r="DS24" i="12" s="1"/>
  <c r="DS11" i="7"/>
  <c r="DS23" i="12" s="1"/>
  <c r="DS10" i="7"/>
  <c r="DS22" i="12" s="1"/>
  <c r="DS9" i="7"/>
  <c r="DS21" i="12" s="1"/>
  <c r="DS8" i="7"/>
  <c r="DS20" i="12" s="1"/>
  <c r="DS7" i="7"/>
  <c r="DT60" i="7" s="1"/>
  <c r="DS2" i="7"/>
  <c r="DS55" i="7" s="1"/>
  <c r="DS12" i="10"/>
  <c r="DT63" i="10" s="1"/>
  <c r="DS11" i="10"/>
  <c r="DT62" i="10" s="1"/>
  <c r="DS10" i="10"/>
  <c r="DT61" i="10" s="1"/>
  <c r="DS9" i="10"/>
  <c r="DT60" i="10" s="1"/>
  <c r="DS8" i="10"/>
  <c r="DT59" i="10" s="1"/>
  <c r="DS7" i="10"/>
  <c r="DT58" i="10" s="1"/>
  <c r="DS2" i="10"/>
  <c r="DS53" i="10" s="1"/>
  <c r="DS7" i="12"/>
  <c r="DS6" i="12"/>
  <c r="DS53" i="4"/>
  <c r="DS3" i="7"/>
  <c r="DT56" i="7" s="1"/>
  <c r="DU1" i="8"/>
  <c r="DS3" i="10" s="1"/>
  <c r="DT54" i="10" s="1"/>
  <c r="DU1" i="6"/>
  <c r="DS2" i="4" s="1"/>
  <c r="DT54" i="4" s="1"/>
  <c r="BG12" i="9" l="1"/>
  <c r="K12" i="9"/>
  <c r="J12" i="9"/>
  <c r="AP12" i="9"/>
  <c r="BV12" i="9"/>
  <c r="V12" i="9"/>
  <c r="Z12" i="9"/>
  <c r="T12" i="9"/>
  <c r="CF12" i="9"/>
  <c r="D12" i="9"/>
  <c r="F12" i="9"/>
  <c r="BR12" i="9"/>
  <c r="BB12" i="9"/>
  <c r="AZ12" i="9"/>
  <c r="BP12" i="9"/>
  <c r="AJ12" i="9"/>
  <c r="AL12" i="9"/>
  <c r="E12" i="9"/>
  <c r="U12" i="9"/>
  <c r="AK12" i="9"/>
  <c r="BA12" i="9"/>
  <c r="BQ12" i="9"/>
  <c r="BS12" i="9"/>
  <c r="X12" i="9"/>
  <c r="BT12" i="9"/>
  <c r="I12" i="9"/>
  <c r="Y12" i="9"/>
  <c r="AO12" i="9"/>
  <c r="BE12" i="9"/>
  <c r="BU12" i="9"/>
  <c r="W12" i="9"/>
  <c r="H12" i="9"/>
  <c r="G12" i="9"/>
  <c r="BC12" i="9"/>
  <c r="BD12" i="9"/>
  <c r="AM12" i="9"/>
  <c r="AN12" i="9"/>
  <c r="CG12" i="9"/>
  <c r="R66" i="7"/>
  <c r="AE12" i="11"/>
  <c r="AX66" i="7"/>
  <c r="BN66" i="7"/>
  <c r="CD66" i="7"/>
  <c r="CT66" i="7"/>
  <c r="DJ66" i="7"/>
  <c r="B12" i="11"/>
  <c r="AH12" i="11"/>
  <c r="T66" i="7"/>
  <c r="AZ66" i="7"/>
  <c r="DL66" i="7"/>
  <c r="M12" i="9"/>
  <c r="CF66" i="7"/>
  <c r="DT63" i="7"/>
  <c r="DB12" i="11"/>
  <c r="DE12" i="9"/>
  <c r="DT61" i="7"/>
  <c r="DT65" i="7"/>
  <c r="N12" i="11"/>
  <c r="AD12" i="11"/>
  <c r="AT12" i="11"/>
  <c r="BJ12" i="11"/>
  <c r="BZ12" i="11"/>
  <c r="CP12" i="11"/>
  <c r="DF12" i="11"/>
  <c r="Q12" i="11"/>
  <c r="AG12" i="11"/>
  <c r="AW12" i="11"/>
  <c r="BM12" i="11"/>
  <c r="CC12" i="11"/>
  <c r="CS12" i="11"/>
  <c r="DI12" i="11"/>
  <c r="DK64" i="10"/>
  <c r="AB66" i="7"/>
  <c r="AR66" i="7"/>
  <c r="BX66" i="7"/>
  <c r="CN66" i="7"/>
  <c r="D66" i="7"/>
  <c r="BP66" i="7"/>
  <c r="AC12" i="9"/>
  <c r="DT64" i="7"/>
  <c r="BL66" i="7"/>
  <c r="BM66" i="7"/>
  <c r="N66" i="7"/>
  <c r="AD66" i="7"/>
  <c r="AT66" i="7"/>
  <c r="BJ66" i="7"/>
  <c r="BZ66" i="7"/>
  <c r="CP66" i="7"/>
  <c r="DF66" i="7"/>
  <c r="E66" i="7"/>
  <c r="BQ66" i="7"/>
  <c r="AS12" i="9"/>
  <c r="P66" i="7"/>
  <c r="CB66" i="7"/>
  <c r="AV12" i="9"/>
  <c r="DT62" i="7"/>
  <c r="O66" i="7"/>
  <c r="AE66" i="7"/>
  <c r="AU66" i="7"/>
  <c r="BK66" i="7"/>
  <c r="CA66" i="7"/>
  <c r="CQ66" i="7"/>
  <c r="DG66" i="7"/>
  <c r="Q66" i="7"/>
  <c r="CC66" i="7"/>
  <c r="AO12" i="11"/>
  <c r="DA12" i="11"/>
  <c r="U66" i="7"/>
  <c r="CG66" i="7"/>
  <c r="Y12" i="11"/>
  <c r="BE12" i="11"/>
  <c r="CK12" i="11"/>
  <c r="DQ12" i="11"/>
  <c r="Z12" i="11"/>
  <c r="BF12" i="11"/>
  <c r="AF66" i="7"/>
  <c r="DT66" i="7"/>
  <c r="S66" i="7"/>
  <c r="AY66" i="7"/>
  <c r="BO66" i="7"/>
  <c r="CE66" i="7"/>
  <c r="CU66" i="7"/>
  <c r="DK66" i="7"/>
  <c r="AG66" i="7"/>
  <c r="CS66" i="7"/>
  <c r="I12" i="11"/>
  <c r="BU12" i="11"/>
  <c r="J12" i="11"/>
  <c r="AP12" i="11"/>
  <c r="BV12" i="11"/>
  <c r="CL12" i="11"/>
  <c r="DR12" i="11"/>
  <c r="CR66" i="7"/>
  <c r="AJ66" i="7"/>
  <c r="CV66" i="7"/>
  <c r="AK66" i="7"/>
  <c r="CW66" i="7"/>
  <c r="AV66" i="7"/>
  <c r="DH66" i="7"/>
  <c r="AW66" i="7"/>
  <c r="DI66" i="7"/>
  <c r="BA66" i="7"/>
  <c r="DM66" i="7"/>
  <c r="AJ64" i="10"/>
  <c r="AZ64" i="10"/>
  <c r="BP64" i="10"/>
  <c r="CF64" i="10"/>
  <c r="CV64" i="10"/>
  <c r="DL64" i="10"/>
  <c r="V64" i="10"/>
  <c r="BB64" i="10"/>
  <c r="DN64" i="10"/>
  <c r="F64" i="10"/>
  <c r="AL64" i="10"/>
  <c r="BR64" i="10"/>
  <c r="CH64" i="10"/>
  <c r="CX64" i="10"/>
  <c r="DT64" i="10"/>
  <c r="DS2" i="12"/>
  <c r="CO25" i="12"/>
  <c r="F66" i="7"/>
  <c r="AL66" i="7"/>
  <c r="CH66" i="7"/>
  <c r="BJ25" i="12"/>
  <c r="BZ25" i="12"/>
  <c r="G66" i="7"/>
  <c r="W66" i="7"/>
  <c r="AM66" i="7"/>
  <c r="BC66" i="7"/>
  <c r="BS66" i="7"/>
  <c r="CI66" i="7"/>
  <c r="CY66" i="7"/>
  <c r="DO66" i="7"/>
  <c r="O25" i="12"/>
  <c r="AE25" i="12"/>
  <c r="AU25" i="12"/>
  <c r="BK25" i="12"/>
  <c r="CA25" i="12"/>
  <c r="CQ25" i="12"/>
  <c r="DG25" i="12"/>
  <c r="CN25" i="12"/>
  <c r="AC25" i="12"/>
  <c r="BY25" i="12"/>
  <c r="DE25" i="12"/>
  <c r="V66" i="7"/>
  <c r="BB66" i="7"/>
  <c r="BR66" i="7"/>
  <c r="CX66" i="7"/>
  <c r="DN66" i="7"/>
  <c r="CP25" i="12"/>
  <c r="H66" i="7"/>
  <c r="X66" i="7"/>
  <c r="AN66" i="7"/>
  <c r="BD66" i="7"/>
  <c r="BT66" i="7"/>
  <c r="CJ66" i="7"/>
  <c r="CZ66" i="7"/>
  <c r="DP66" i="7"/>
  <c r="BL12" i="9"/>
  <c r="AF25" i="12"/>
  <c r="AG25" i="12"/>
  <c r="DI25" i="12"/>
  <c r="AB25" i="12"/>
  <c r="AS25" i="12"/>
  <c r="AO66" i="7"/>
  <c r="DQ66" i="7"/>
  <c r="BM25" i="12"/>
  <c r="J66" i="7"/>
  <c r="Z66" i="7"/>
  <c r="AP66" i="7"/>
  <c r="BF66" i="7"/>
  <c r="BV66" i="7"/>
  <c r="CL66" i="7"/>
  <c r="DB66" i="7"/>
  <c r="DR66" i="7"/>
  <c r="BX25" i="12"/>
  <c r="BI25" i="12"/>
  <c r="I66" i="7"/>
  <c r="Y66" i="7"/>
  <c r="BE66" i="7"/>
  <c r="BU66" i="7"/>
  <c r="DA66" i="7"/>
  <c r="Q25" i="12"/>
  <c r="AW25" i="12"/>
  <c r="CS25" i="12"/>
  <c r="K66" i="7"/>
  <c r="AA66" i="7"/>
  <c r="AQ66" i="7"/>
  <c r="BG66" i="7"/>
  <c r="BW66" i="7"/>
  <c r="CM66" i="7"/>
  <c r="DC66" i="7"/>
  <c r="DS66" i="7"/>
  <c r="CB12" i="9"/>
  <c r="C25" i="12"/>
  <c r="S25" i="12"/>
  <c r="AI25" i="12"/>
  <c r="AY25" i="12"/>
  <c r="BO25" i="12"/>
  <c r="CE25" i="12"/>
  <c r="CU25" i="12"/>
  <c r="DK25" i="12"/>
  <c r="AR25" i="12"/>
  <c r="L12" i="11"/>
  <c r="AB12" i="11"/>
  <c r="AR12" i="11"/>
  <c r="BH12" i="11"/>
  <c r="BX12" i="11"/>
  <c r="CN12" i="11"/>
  <c r="DD12" i="11"/>
  <c r="L66" i="7"/>
  <c r="BH66" i="7"/>
  <c r="DD66" i="7"/>
  <c r="CD12" i="9"/>
  <c r="M25" i="12"/>
  <c r="CK66" i="7"/>
  <c r="CC25" i="12"/>
  <c r="M12" i="11"/>
  <c r="AC12" i="11"/>
  <c r="AS12" i="11"/>
  <c r="BI12" i="11"/>
  <c r="BY12" i="11"/>
  <c r="CO12" i="11"/>
  <c r="DE12" i="11"/>
  <c r="M66" i="7"/>
  <c r="AC66" i="7"/>
  <c r="AS66" i="7"/>
  <c r="BI66" i="7"/>
  <c r="BY66" i="7"/>
  <c r="CO66" i="7"/>
  <c r="DE66" i="7"/>
  <c r="CR12" i="9"/>
  <c r="P12" i="9"/>
  <c r="CT12" i="9"/>
  <c r="DH12" i="9"/>
  <c r="AH66" i="7"/>
  <c r="AI66" i="7"/>
  <c r="G64" i="10"/>
  <c r="CI64" i="10"/>
  <c r="AN64" i="10"/>
  <c r="DP64" i="10"/>
  <c r="Y64" i="10"/>
  <c r="CK64" i="10"/>
  <c r="AM64" i="10"/>
  <c r="DO64" i="10"/>
  <c r="H64" i="10"/>
  <c r="BT64" i="10"/>
  <c r="BE64" i="10"/>
  <c r="BS64" i="10"/>
  <c r="X64" i="10"/>
  <c r="CZ64" i="10"/>
  <c r="I64" i="10"/>
  <c r="AO64" i="10"/>
  <c r="DQ64" i="10"/>
  <c r="AA64" i="10"/>
  <c r="BC64" i="10"/>
  <c r="BD64" i="10"/>
  <c r="DA64" i="10"/>
  <c r="CM64" i="10"/>
  <c r="W64" i="10"/>
  <c r="CY64" i="10"/>
  <c r="CJ64" i="10"/>
  <c r="BU64" i="10"/>
  <c r="CR64" i="10"/>
  <c r="CQ12" i="11"/>
  <c r="AG64" i="10"/>
  <c r="CS64" i="10"/>
  <c r="BL64" i="10"/>
  <c r="CB64" i="10"/>
  <c r="DH64" i="10"/>
  <c r="Q64" i="10"/>
  <c r="AW64" i="10"/>
  <c r="BM64" i="10"/>
  <c r="CC64" i="10"/>
  <c r="DI64" i="10"/>
  <c r="BO64" i="10"/>
  <c r="CE64" i="10"/>
  <c r="CU64" i="10"/>
  <c r="P64" i="10"/>
  <c r="AF64" i="10"/>
  <c r="AV64" i="10"/>
  <c r="Z64" i="10"/>
  <c r="CL64" i="10"/>
  <c r="X12" i="11"/>
  <c r="CJ12" i="11"/>
  <c r="AC64" i="10"/>
  <c r="CO64" i="10"/>
  <c r="AF12" i="11"/>
  <c r="CR12" i="11"/>
  <c r="S64" i="10"/>
  <c r="AY64" i="10"/>
  <c r="AD64" i="10"/>
  <c r="CP64" i="10"/>
  <c r="AI12" i="11"/>
  <c r="CU12" i="11"/>
  <c r="D64" i="10"/>
  <c r="T64" i="10"/>
  <c r="AP64" i="10"/>
  <c r="DB64" i="10"/>
  <c r="AN12" i="11"/>
  <c r="CZ12" i="11"/>
  <c r="E64" i="10"/>
  <c r="U64" i="10"/>
  <c r="AK64" i="10"/>
  <c r="BA64" i="10"/>
  <c r="BQ64" i="10"/>
  <c r="CG64" i="10"/>
  <c r="CW64" i="10"/>
  <c r="DM64" i="10"/>
  <c r="AQ64" i="10"/>
  <c r="DC64" i="10"/>
  <c r="AU12" i="11"/>
  <c r="DG12" i="11"/>
  <c r="DR6" i="11"/>
  <c r="AS64" i="10"/>
  <c r="DE64" i="10"/>
  <c r="AV12" i="11"/>
  <c r="DH12" i="11"/>
  <c r="AT64" i="10"/>
  <c r="DF64" i="10"/>
  <c r="AY12" i="11"/>
  <c r="DK12" i="11"/>
  <c r="BF64" i="10"/>
  <c r="DR64" i="10"/>
  <c r="BD12" i="11"/>
  <c r="DP12" i="11"/>
  <c r="BG64" i="10"/>
  <c r="DS64" i="10"/>
  <c r="BK12" i="11"/>
  <c r="BI64" i="10"/>
  <c r="BL12" i="11"/>
  <c r="BJ64" i="10"/>
  <c r="C12" i="11"/>
  <c r="BO12" i="11"/>
  <c r="L64" i="10"/>
  <c r="AB64" i="10"/>
  <c r="AR64" i="10"/>
  <c r="BH64" i="10"/>
  <c r="BX64" i="10"/>
  <c r="CN64" i="10"/>
  <c r="DD64" i="10"/>
  <c r="J64" i="10"/>
  <c r="BV64" i="10"/>
  <c r="H12" i="11"/>
  <c r="BT12" i="11"/>
  <c r="K64" i="10"/>
  <c r="BW64" i="10"/>
  <c r="O12" i="11"/>
  <c r="CA12" i="11"/>
  <c r="M64" i="10"/>
  <c r="BY64" i="10"/>
  <c r="P12" i="11"/>
  <c r="CB12" i="11"/>
  <c r="N64" i="10"/>
  <c r="BZ64" i="10"/>
  <c r="S12" i="11"/>
  <c r="CE12" i="11"/>
  <c r="CD12" i="11"/>
  <c r="O64" i="10"/>
  <c r="AE64" i="10"/>
  <c r="AU64" i="10"/>
  <c r="BK64" i="10"/>
  <c r="CA64" i="10"/>
  <c r="CQ64" i="10"/>
  <c r="DG64" i="10"/>
  <c r="D12" i="11"/>
  <c r="T12" i="11"/>
  <c r="AJ12" i="11"/>
  <c r="AZ12" i="11"/>
  <c r="BP12" i="11"/>
  <c r="CF12" i="11"/>
  <c r="CV12" i="11"/>
  <c r="DL12" i="11"/>
  <c r="CT12" i="11"/>
  <c r="E12" i="11"/>
  <c r="U12" i="11"/>
  <c r="AK12" i="11"/>
  <c r="BA12" i="11"/>
  <c r="BQ12" i="11"/>
  <c r="CG12" i="11"/>
  <c r="CW12" i="11"/>
  <c r="DM12" i="11"/>
  <c r="AX12" i="11"/>
  <c r="F12" i="11"/>
  <c r="V12" i="11"/>
  <c r="AL12" i="11"/>
  <c r="BB12" i="11"/>
  <c r="BR12" i="11"/>
  <c r="CH12" i="11"/>
  <c r="CX12" i="11"/>
  <c r="DN12" i="11"/>
  <c r="R12" i="11"/>
  <c r="DJ12" i="11"/>
  <c r="R64" i="10"/>
  <c r="AH64" i="10"/>
  <c r="AX64" i="10"/>
  <c r="BN64" i="10"/>
  <c r="CD64" i="10"/>
  <c r="CT64" i="10"/>
  <c r="DJ64" i="10"/>
  <c r="G12" i="11"/>
  <c r="W12" i="11"/>
  <c r="AM12" i="11"/>
  <c r="BC12" i="11"/>
  <c r="BS12" i="11"/>
  <c r="CI12" i="11"/>
  <c r="CY12" i="11"/>
  <c r="DO12" i="11"/>
  <c r="AI64" i="10"/>
  <c r="K12" i="11"/>
  <c r="AA12" i="11"/>
  <c r="AQ12" i="11"/>
  <c r="BG12" i="11"/>
  <c r="BW12" i="11"/>
  <c r="CM12" i="11"/>
  <c r="DC12" i="11"/>
  <c r="BN12" i="11"/>
  <c r="N12" i="9"/>
  <c r="AD12" i="9"/>
  <c r="AT12" i="9"/>
  <c r="BJ12" i="9"/>
  <c r="BZ12" i="9"/>
  <c r="CP12" i="9"/>
  <c r="DF12" i="9"/>
  <c r="D64" i="4"/>
  <c r="T64" i="4"/>
  <c r="AJ64" i="4"/>
  <c r="AZ64" i="4"/>
  <c r="BP64" i="4"/>
  <c r="CF64" i="4"/>
  <c r="CV64" i="4"/>
  <c r="DL64" i="4"/>
  <c r="O12" i="9"/>
  <c r="AE12" i="9"/>
  <c r="AU12" i="9"/>
  <c r="BK12" i="9"/>
  <c r="CA12" i="9"/>
  <c r="CQ12" i="9"/>
  <c r="DG12" i="9"/>
  <c r="G12" i="12"/>
  <c r="W12" i="12"/>
  <c r="AM12" i="12"/>
  <c r="BC12" i="12"/>
  <c r="BS12" i="12"/>
  <c r="CI12" i="12"/>
  <c r="CY12" i="12"/>
  <c r="DO12" i="12"/>
  <c r="F64" i="4"/>
  <c r="V64" i="4"/>
  <c r="AL64" i="4"/>
  <c r="BB64" i="4"/>
  <c r="BR64" i="4"/>
  <c r="CH64" i="4"/>
  <c r="CX64" i="4"/>
  <c r="DN64" i="4"/>
  <c r="Q12" i="9"/>
  <c r="AG12" i="9"/>
  <c r="AW12" i="9"/>
  <c r="BM12" i="9"/>
  <c r="CC12" i="9"/>
  <c r="CS12" i="9"/>
  <c r="DI12" i="9"/>
  <c r="I12" i="12"/>
  <c r="Y12" i="12"/>
  <c r="AO12" i="12"/>
  <c r="BE12" i="12"/>
  <c r="BU12" i="12"/>
  <c r="CK12" i="12"/>
  <c r="DA12" i="12"/>
  <c r="DQ12" i="12"/>
  <c r="J12" i="12"/>
  <c r="Z12" i="12"/>
  <c r="AP12" i="12"/>
  <c r="BF12" i="12"/>
  <c r="BV12" i="12"/>
  <c r="CL12" i="12"/>
  <c r="DB12" i="12"/>
  <c r="DR12" i="12"/>
  <c r="H64" i="4"/>
  <c r="X64" i="4"/>
  <c r="AN64" i="4"/>
  <c r="BD64" i="4"/>
  <c r="BT64" i="4"/>
  <c r="CJ64" i="4"/>
  <c r="CZ64" i="4"/>
  <c r="DP64" i="4"/>
  <c r="C12" i="9"/>
  <c r="S12" i="9"/>
  <c r="AI12" i="9"/>
  <c r="AY12" i="9"/>
  <c r="BO12" i="9"/>
  <c r="CE12" i="9"/>
  <c r="CU12" i="9"/>
  <c r="DK12" i="9"/>
  <c r="K12" i="12"/>
  <c r="AA12" i="12"/>
  <c r="AQ12" i="12"/>
  <c r="BG12" i="12"/>
  <c r="BW12" i="12"/>
  <c r="CM12" i="12"/>
  <c r="DC12" i="12"/>
  <c r="DS12" i="12"/>
  <c r="I64" i="4"/>
  <c r="Y64" i="4"/>
  <c r="AO64" i="4"/>
  <c r="BE64" i="4"/>
  <c r="BU64" i="4"/>
  <c r="CK64" i="4"/>
  <c r="DA64" i="4"/>
  <c r="DQ64" i="4"/>
  <c r="L12" i="12"/>
  <c r="AB12" i="12"/>
  <c r="AR12" i="12"/>
  <c r="BH12" i="12"/>
  <c r="BX12" i="12"/>
  <c r="CN12" i="12"/>
  <c r="DD12" i="12"/>
  <c r="J64" i="4"/>
  <c r="Z64" i="4"/>
  <c r="AP64" i="4"/>
  <c r="BF64" i="4"/>
  <c r="BV64" i="4"/>
  <c r="CL64" i="4"/>
  <c r="DB64" i="4"/>
  <c r="DR64" i="4"/>
  <c r="M12" i="12"/>
  <c r="AC12" i="12"/>
  <c r="AS12" i="12"/>
  <c r="BI12" i="12"/>
  <c r="BY12" i="12"/>
  <c r="CO12" i="12"/>
  <c r="DE12" i="12"/>
  <c r="K64" i="4"/>
  <c r="AA64" i="4"/>
  <c r="AQ64" i="4"/>
  <c r="BG64" i="4"/>
  <c r="BW64" i="4"/>
  <c r="CM64" i="4"/>
  <c r="DC64" i="4"/>
  <c r="DS64" i="4"/>
  <c r="N12" i="12"/>
  <c r="AD12" i="12"/>
  <c r="AT12" i="12"/>
  <c r="BJ12" i="12"/>
  <c r="BZ12" i="12"/>
  <c r="CP12" i="12"/>
  <c r="DF12" i="12"/>
  <c r="L64" i="4"/>
  <c r="AB64" i="4"/>
  <c r="AR64" i="4"/>
  <c r="BH64" i="4"/>
  <c r="BX64" i="4"/>
  <c r="CN64" i="4"/>
  <c r="DD64" i="4"/>
  <c r="O12" i="12"/>
  <c r="AE12" i="12"/>
  <c r="AU12" i="12"/>
  <c r="BK12" i="12"/>
  <c r="CA12" i="12"/>
  <c r="CQ12" i="12"/>
  <c r="DG12" i="12"/>
  <c r="M64" i="4"/>
  <c r="AC64" i="4"/>
  <c r="AS64" i="4"/>
  <c r="BI64" i="4"/>
  <c r="BY64" i="4"/>
  <c r="CO64" i="4"/>
  <c r="DE64" i="4"/>
  <c r="P12" i="12"/>
  <c r="AF12" i="12"/>
  <c r="AV12" i="12"/>
  <c r="BL12" i="12"/>
  <c r="CB12" i="12"/>
  <c r="CR12" i="12"/>
  <c r="DH12" i="12"/>
  <c r="Q12" i="12"/>
  <c r="AG12" i="12"/>
  <c r="AW12" i="12"/>
  <c r="BM12" i="12"/>
  <c r="CC12" i="12"/>
  <c r="CS12" i="12"/>
  <c r="DI12" i="12"/>
  <c r="DR10" i="9"/>
  <c r="DR8" i="11"/>
  <c r="DR9" i="11"/>
  <c r="DR10" i="11"/>
  <c r="DR9" i="9"/>
  <c r="DR11" i="11"/>
  <c r="DR7" i="11"/>
  <c r="DS15" i="12"/>
  <c r="DR8" i="9"/>
  <c r="DS19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4" i="12" s="1"/>
  <c r="DQ1" i="9"/>
  <c r="DQ1" i="11"/>
  <c r="DR12" i="7"/>
  <c r="DR24" i="12" s="1"/>
  <c r="DR11" i="7"/>
  <c r="DR23" i="12" s="1"/>
  <c r="DR10" i="7"/>
  <c r="DR22" i="12" s="1"/>
  <c r="DR9" i="7"/>
  <c r="DR21" i="12" s="1"/>
  <c r="DR8" i="7"/>
  <c r="DR20" i="12" s="1"/>
  <c r="DR7" i="7"/>
  <c r="DS60" i="7" s="1"/>
  <c r="DR2" i="7"/>
  <c r="DR55" i="7" s="1"/>
  <c r="DR12" i="10"/>
  <c r="DS63" i="10" s="1"/>
  <c r="DR11" i="10"/>
  <c r="DS62" i="10" s="1"/>
  <c r="DR10" i="10"/>
  <c r="DS61" i="10" s="1"/>
  <c r="DR9" i="10"/>
  <c r="DS60" i="10" s="1"/>
  <c r="DR8" i="10"/>
  <c r="DS59" i="10" s="1"/>
  <c r="DR7" i="10"/>
  <c r="DS58" i="10" s="1"/>
  <c r="DR2" i="10"/>
  <c r="DR53" i="10" s="1"/>
  <c r="DT1" i="6"/>
  <c r="DR2" i="4" s="1"/>
  <c r="DR11" i="12"/>
  <c r="DR10" i="12"/>
  <c r="DS61" i="4"/>
  <c r="DR8" i="12"/>
  <c r="DS59" i="4"/>
  <c r="DS58" i="4"/>
  <c r="DR53" i="4"/>
  <c r="DR3" i="7"/>
  <c r="DS56" i="7" s="1"/>
  <c r="DT1" i="8"/>
  <c r="DR3" i="10" s="1"/>
  <c r="DS54" i="10" s="1"/>
  <c r="DS65" i="7" l="1"/>
  <c r="DS54" i="4"/>
  <c r="DQ8" i="11"/>
  <c r="DS64" i="7"/>
  <c r="DS62" i="7"/>
  <c r="DS63" i="7"/>
  <c r="DS61" i="7"/>
  <c r="DQ9" i="11"/>
  <c r="DQ10" i="11"/>
  <c r="DQ11" i="11"/>
  <c r="DS63" i="4"/>
  <c r="DS60" i="4"/>
  <c r="DQ11" i="9"/>
  <c r="DS62" i="4"/>
  <c r="DR15" i="12"/>
  <c r="DQ10" i="9"/>
  <c r="DQ2" i="9"/>
  <c r="DR19" i="12"/>
  <c r="DQ2" i="11"/>
  <c r="DQ6" i="11"/>
  <c r="DQ7" i="11"/>
  <c r="DR2" i="12"/>
  <c r="DR6" i="12"/>
  <c r="DQ7" i="9"/>
  <c r="DQ6" i="9"/>
  <c r="DQ8" i="9"/>
  <c r="DQ9" i="9"/>
  <c r="DQ1" i="12"/>
  <c r="DQ14" i="12" s="1"/>
  <c r="DP1" i="9"/>
  <c r="DP1" i="11"/>
  <c r="DQ12" i="7"/>
  <c r="DR65" i="7" s="1"/>
  <c r="DQ11" i="7"/>
  <c r="DQ23" i="12" s="1"/>
  <c r="DQ10" i="7"/>
  <c r="DQ22" i="12" s="1"/>
  <c r="DQ9" i="7"/>
  <c r="DQ21" i="12" s="1"/>
  <c r="DQ8" i="7"/>
  <c r="DR61" i="7" s="1"/>
  <c r="DQ7" i="7"/>
  <c r="DR60" i="7" s="1"/>
  <c r="DQ2" i="7"/>
  <c r="DQ55" i="7" s="1"/>
  <c r="DQ12" i="10"/>
  <c r="DR63" i="10" s="1"/>
  <c r="DQ11" i="10"/>
  <c r="DR62" i="10" s="1"/>
  <c r="DQ10" i="10"/>
  <c r="DR61" i="10" s="1"/>
  <c r="DQ9" i="10"/>
  <c r="DR60" i="10" s="1"/>
  <c r="DQ8" i="10"/>
  <c r="DR59" i="10" s="1"/>
  <c r="DQ7" i="10"/>
  <c r="DR58" i="10" s="1"/>
  <c r="DQ2" i="10"/>
  <c r="DQ53" i="10" s="1"/>
  <c r="DQ11" i="12"/>
  <c r="DR62" i="4"/>
  <c r="DQ9" i="12"/>
  <c r="DR60" i="4"/>
  <c r="DQ7" i="12"/>
  <c r="DQ6" i="12"/>
  <c r="DQ53" i="4"/>
  <c r="DQ3" i="7"/>
  <c r="DR56" i="7" s="1"/>
  <c r="DS1" i="8"/>
  <c r="DQ3" i="10" s="1"/>
  <c r="DR54" i="10" s="1"/>
  <c r="DS1" i="6"/>
  <c r="DQ2" i="4" s="1"/>
  <c r="DR54" i="4" l="1"/>
  <c r="DR64" i="7"/>
  <c r="DQ10" i="12"/>
  <c r="DQ8" i="12"/>
  <c r="DR62" i="7"/>
  <c r="DP9" i="11"/>
  <c r="DR63" i="7"/>
  <c r="DP11" i="9"/>
  <c r="DQ24" i="12"/>
  <c r="DP11" i="11"/>
  <c r="DP10" i="11"/>
  <c r="DR58" i="4"/>
  <c r="DR59" i="4"/>
  <c r="DR63" i="4"/>
  <c r="DR61" i="4"/>
  <c r="DQ15" i="12"/>
  <c r="DQ19" i="12"/>
  <c r="DQ20" i="12"/>
  <c r="DP2" i="11"/>
  <c r="DP6" i="11"/>
  <c r="DP7" i="11"/>
  <c r="DP8" i="11"/>
  <c r="DP2" i="9"/>
  <c r="DQ2" i="12"/>
  <c r="DP6" i="9"/>
  <c r="DP7" i="9"/>
  <c r="DQ63" i="4"/>
  <c r="DP8" i="9"/>
  <c r="DP9" i="9"/>
  <c r="DP10" i="9"/>
  <c r="DP23" i="12"/>
  <c r="DP1" i="12"/>
  <c r="DP14" i="12" s="1"/>
  <c r="DO1" i="9"/>
  <c r="DO1" i="11"/>
  <c r="DP12" i="7"/>
  <c r="DP24" i="12" s="1"/>
  <c r="DP11" i="7"/>
  <c r="DQ64" i="7" s="1"/>
  <c r="DP10" i="7"/>
  <c r="DQ63" i="7" s="1"/>
  <c r="DP9" i="7"/>
  <c r="DQ62" i="7" s="1"/>
  <c r="DP8" i="7"/>
  <c r="DQ61" i="7" s="1"/>
  <c r="DP7" i="7"/>
  <c r="DQ60" i="7" s="1"/>
  <c r="DP2" i="7"/>
  <c r="DP55" i="7" s="1"/>
  <c r="DP12" i="10"/>
  <c r="DQ63" i="10" s="1"/>
  <c r="DP11" i="10"/>
  <c r="DQ62" i="10" s="1"/>
  <c r="DP10" i="10"/>
  <c r="DQ61" i="10" s="1"/>
  <c r="DP9" i="10"/>
  <c r="DO8" i="11" s="1"/>
  <c r="DP8" i="10"/>
  <c r="DQ59" i="10" s="1"/>
  <c r="DP7" i="10"/>
  <c r="DQ58" i="10" s="1"/>
  <c r="DP2" i="10"/>
  <c r="DP53" i="10" s="1"/>
  <c r="DP11" i="12"/>
  <c r="DQ62" i="4"/>
  <c r="DQ61" i="4"/>
  <c r="DQ60" i="4"/>
  <c r="DQ58" i="4"/>
  <c r="DP53" i="4"/>
  <c r="DP3" i="7"/>
  <c r="DQ56" i="7" s="1"/>
  <c r="DR1" i="8"/>
  <c r="DP3" i="10" s="1"/>
  <c r="DQ54" i="10" s="1"/>
  <c r="DR1" i="6"/>
  <c r="DP2" i="4" s="1"/>
  <c r="DP20" i="12" l="1"/>
  <c r="DQ54" i="4"/>
  <c r="DP19" i="12"/>
  <c r="DP8" i="12"/>
  <c r="DQ65" i="7"/>
  <c r="DO7" i="9"/>
  <c r="DQ60" i="10"/>
  <c r="DQ59" i="4"/>
  <c r="DO11" i="9"/>
  <c r="DP15" i="12"/>
  <c r="DO10" i="9"/>
  <c r="DO9" i="11"/>
  <c r="DO8" i="9"/>
  <c r="DO9" i="9"/>
  <c r="DO10" i="11"/>
  <c r="DO11" i="11"/>
  <c r="DP21" i="12"/>
  <c r="DP22" i="12"/>
  <c r="DO2" i="11"/>
  <c r="DO6" i="11"/>
  <c r="DO7" i="11"/>
  <c r="DO2" i="9"/>
  <c r="DP2" i="12"/>
  <c r="DP7" i="12"/>
  <c r="DP9" i="12"/>
  <c r="DP10" i="12"/>
  <c r="DP6" i="12"/>
  <c r="DO6" i="9"/>
  <c r="DO1" i="12"/>
  <c r="DO14" i="12" s="1"/>
  <c r="DN1" i="9"/>
  <c r="DN1" i="11"/>
  <c r="DO12" i="7"/>
  <c r="DP65" i="7" s="1"/>
  <c r="DO11" i="7"/>
  <c r="DP64" i="7" s="1"/>
  <c r="DO10" i="7"/>
  <c r="DO22" i="12" s="1"/>
  <c r="DO9" i="7"/>
  <c r="DP62" i="7" s="1"/>
  <c r="DO8" i="7"/>
  <c r="DP61" i="7" s="1"/>
  <c r="DO7" i="7"/>
  <c r="DO19" i="12" s="1"/>
  <c r="DO2" i="7"/>
  <c r="DO55" i="7" s="1"/>
  <c r="DO12" i="10"/>
  <c r="DP63" i="10" s="1"/>
  <c r="DO11" i="10"/>
  <c r="DP62" i="10" s="1"/>
  <c r="DO10" i="10"/>
  <c r="DP61" i="10" s="1"/>
  <c r="DO9" i="10"/>
  <c r="DP60" i="10" s="1"/>
  <c r="DO8" i="10"/>
  <c r="DP59" i="10" s="1"/>
  <c r="DO7" i="10"/>
  <c r="DP58" i="10" s="1"/>
  <c r="DO2" i="10"/>
  <c r="DO53" i="10" s="1"/>
  <c r="DP63" i="4"/>
  <c r="DP62" i="4"/>
  <c r="DO8" i="12"/>
  <c r="DO7" i="12"/>
  <c r="DP58" i="4"/>
  <c r="DO53" i="4"/>
  <c r="DO3" i="7"/>
  <c r="DP56" i="7" s="1"/>
  <c r="DQ1" i="8"/>
  <c r="DO3" i="10" s="1"/>
  <c r="DP54" i="10" s="1"/>
  <c r="DQ1" i="6"/>
  <c r="DO2" i="4" s="1"/>
  <c r="DP54" i="4" l="1"/>
  <c r="DP60" i="7"/>
  <c r="DN9" i="9"/>
  <c r="DP61" i="4"/>
  <c r="DN7" i="11"/>
  <c r="DN9" i="11"/>
  <c r="DP60" i="4"/>
  <c r="DP63" i="7"/>
  <c r="DN8" i="11"/>
  <c r="DP59" i="4"/>
  <c r="DO15" i="12"/>
  <c r="DO24" i="12"/>
  <c r="DN10" i="11"/>
  <c r="DO23" i="12"/>
  <c r="DN6" i="11"/>
  <c r="DN11" i="11"/>
  <c r="DN10" i="9"/>
  <c r="DN11" i="9"/>
  <c r="DN6" i="9"/>
  <c r="DO20" i="12"/>
  <c r="DO21" i="12"/>
  <c r="DN2" i="11"/>
  <c r="DO2" i="12"/>
  <c r="DN2" i="9"/>
  <c r="DO6" i="12"/>
  <c r="DO9" i="12"/>
  <c r="DO10" i="12"/>
  <c r="DO11" i="12"/>
  <c r="DN7" i="9"/>
  <c r="DN8" i="9"/>
  <c r="DN1" i="12"/>
  <c r="DN14" i="12" s="1"/>
  <c r="DM1" i="12"/>
  <c r="DM14" i="12" s="1"/>
  <c r="DM1" i="9"/>
  <c r="DL1" i="9"/>
  <c r="DM1" i="11"/>
  <c r="DL1" i="11"/>
  <c r="DN12" i="7"/>
  <c r="DO65" i="7" s="1"/>
  <c r="DN11" i="7"/>
  <c r="DO64" i="7" s="1"/>
  <c r="DN10" i="7"/>
  <c r="DN9" i="7"/>
  <c r="DN8" i="7"/>
  <c r="DN7" i="7"/>
  <c r="DO60" i="7" s="1"/>
  <c r="DN2" i="7"/>
  <c r="DN55" i="7" s="1"/>
  <c r="DM12" i="7"/>
  <c r="DM11" i="7"/>
  <c r="DM10" i="7"/>
  <c r="DL9" i="9" s="1"/>
  <c r="DM9" i="7"/>
  <c r="DM21" i="12" s="1"/>
  <c r="DM8" i="7"/>
  <c r="DM20" i="12" s="1"/>
  <c r="DM7" i="7"/>
  <c r="DM19" i="12" s="1"/>
  <c r="DM2" i="7"/>
  <c r="DM55" i="7" s="1"/>
  <c r="DN12" i="10"/>
  <c r="DN11" i="10"/>
  <c r="DO62" i="10" s="1"/>
  <c r="DN10" i="10"/>
  <c r="DN9" i="10"/>
  <c r="DN8" i="10"/>
  <c r="DN7" i="10"/>
  <c r="DN2" i="10"/>
  <c r="DN53" i="10" s="1"/>
  <c r="DM12" i="10"/>
  <c r="DM11" i="10"/>
  <c r="DM10" i="10"/>
  <c r="DM9" i="10"/>
  <c r="DM8" i="10"/>
  <c r="DM7" i="10"/>
  <c r="DM2" i="10"/>
  <c r="DM53" i="10" s="1"/>
  <c r="DO62" i="4"/>
  <c r="DO61" i="4"/>
  <c r="DO60" i="4"/>
  <c r="DO59" i="4"/>
  <c r="DN53" i="4"/>
  <c r="DM11" i="12"/>
  <c r="DM10" i="12"/>
  <c r="DM9" i="12"/>
  <c r="DM8" i="12"/>
  <c r="DM7" i="12"/>
  <c r="DM6" i="12"/>
  <c r="DM53" i="4"/>
  <c r="DN3" i="7"/>
  <c r="DO56" i="7" s="1"/>
  <c r="DM3" i="7"/>
  <c r="DP1" i="8"/>
  <c r="DN3" i="10" s="1"/>
  <c r="DO54" i="10" s="1"/>
  <c r="DO1" i="8"/>
  <c r="DM3" i="10" s="1"/>
  <c r="DP1" i="6"/>
  <c r="DN2" i="4" s="1"/>
  <c r="DO1" i="6"/>
  <c r="DM2" i="4" s="1"/>
  <c r="DO54" i="4" l="1"/>
  <c r="DN24" i="12"/>
  <c r="DL11" i="9"/>
  <c r="DL7" i="11"/>
  <c r="DN61" i="7"/>
  <c r="DM6" i="11"/>
  <c r="DN62" i="7"/>
  <c r="DN63" i="7"/>
  <c r="DM6" i="9"/>
  <c r="DL8" i="11"/>
  <c r="DO58" i="4"/>
  <c r="DN63" i="4"/>
  <c r="DL8" i="9"/>
  <c r="DO62" i="7"/>
  <c r="DM11" i="11"/>
  <c r="DO61" i="7"/>
  <c r="DM7" i="11"/>
  <c r="DL7" i="9"/>
  <c r="DO63" i="7"/>
  <c r="DM8" i="11"/>
  <c r="DL9" i="11"/>
  <c r="DN20" i="12"/>
  <c r="DM22" i="12"/>
  <c r="DM10" i="11"/>
  <c r="DN63" i="10"/>
  <c r="DO63" i="10"/>
  <c r="DN59" i="10"/>
  <c r="DO59" i="10"/>
  <c r="DO58" i="10"/>
  <c r="DN60" i="10"/>
  <c r="DO60" i="10"/>
  <c r="DN61" i="10"/>
  <c r="DO61" i="10"/>
  <c r="DN59" i="4"/>
  <c r="DN60" i="4"/>
  <c r="DN61" i="4"/>
  <c r="DN8" i="12"/>
  <c r="DN62" i="4"/>
  <c r="DN9" i="12"/>
  <c r="DO63" i="4"/>
  <c r="DN56" i="7"/>
  <c r="DN15" i="12"/>
  <c r="DM15" i="12"/>
  <c r="DM9" i="11"/>
  <c r="DM23" i="12"/>
  <c r="DM24" i="12"/>
  <c r="DL11" i="11"/>
  <c r="DN60" i="7"/>
  <c r="DL10" i="11"/>
  <c r="DN19" i="12"/>
  <c r="DL6" i="11"/>
  <c r="DN64" i="7"/>
  <c r="DN21" i="12"/>
  <c r="DN65" i="7"/>
  <c r="DN22" i="12"/>
  <c r="DN23" i="12"/>
  <c r="DL2" i="11"/>
  <c r="DM2" i="11"/>
  <c r="DN54" i="10"/>
  <c r="DN58" i="10"/>
  <c r="DN62" i="10"/>
  <c r="DN54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8" i="4"/>
  <c r="DM9" i="9"/>
  <c r="DL1" i="12"/>
  <c r="DL14" i="12" s="1"/>
  <c r="DK1" i="9"/>
  <c r="DK1" i="11"/>
  <c r="DL12" i="7"/>
  <c r="DM65" i="7" s="1"/>
  <c r="DL11" i="7"/>
  <c r="DM64" i="7" s="1"/>
  <c r="DL10" i="7"/>
  <c r="DM63" i="7" s="1"/>
  <c r="DL9" i="7"/>
  <c r="DL8" i="7"/>
  <c r="DL7" i="7"/>
  <c r="DM60" i="7" s="1"/>
  <c r="DL2" i="7"/>
  <c r="DL55" i="7" s="1"/>
  <c r="DL12" i="10"/>
  <c r="DM63" i="10" s="1"/>
  <c r="DL11" i="10"/>
  <c r="DM62" i="10" s="1"/>
  <c r="DL10" i="10"/>
  <c r="DM61" i="10" s="1"/>
  <c r="DL9" i="10"/>
  <c r="DK8" i="11" s="1"/>
  <c r="DL8" i="10"/>
  <c r="DM59" i="10" s="1"/>
  <c r="DL7" i="10"/>
  <c r="DM58" i="10" s="1"/>
  <c r="DL2" i="10"/>
  <c r="DL53" i="10" s="1"/>
  <c r="DM63" i="4"/>
  <c r="DM62" i="4"/>
  <c r="DM61" i="4"/>
  <c r="DM59" i="4"/>
  <c r="DL6" i="12"/>
  <c r="DL53" i="4"/>
  <c r="DL3" i="7"/>
  <c r="DM56" i="7" s="1"/>
  <c r="DN1" i="8"/>
  <c r="DL3" i="10" s="1"/>
  <c r="DM54" i="10" s="1"/>
  <c r="DN1" i="6"/>
  <c r="DL2" i="4" s="1"/>
  <c r="DM54" i="4" l="1"/>
  <c r="DK8" i="9"/>
  <c r="DL19" i="12"/>
  <c r="DL20" i="12"/>
  <c r="DM61" i="7"/>
  <c r="DL21" i="12"/>
  <c r="DM62" i="7"/>
  <c r="DM60" i="10"/>
  <c r="DM58" i="4"/>
  <c r="DM60" i="4"/>
  <c r="DL15" i="12"/>
  <c r="DK9" i="9"/>
  <c r="DK7" i="11"/>
  <c r="DK6" i="11"/>
  <c r="DK11" i="9"/>
  <c r="DK9" i="11"/>
  <c r="DK10" i="9"/>
  <c r="DL22" i="12"/>
  <c r="DL23" i="12"/>
  <c r="DK7" i="9"/>
  <c r="DL24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4" i="12" s="1"/>
  <c r="DJ1" i="9"/>
  <c r="DJ1" i="11"/>
  <c r="DK12" i="7"/>
  <c r="DK24" i="12" s="1"/>
  <c r="DK11" i="7"/>
  <c r="DL64" i="7" s="1"/>
  <c r="DK10" i="7"/>
  <c r="DL63" i="7" s="1"/>
  <c r="DK9" i="7"/>
  <c r="DK21" i="12" s="1"/>
  <c r="DK8" i="7"/>
  <c r="DK20" i="12" s="1"/>
  <c r="DK7" i="7"/>
  <c r="DK19" i="12" s="1"/>
  <c r="DK2" i="7"/>
  <c r="DK55" i="7" s="1"/>
  <c r="DK12" i="10"/>
  <c r="DL63" i="10" s="1"/>
  <c r="DK11" i="10"/>
  <c r="DL62" i="10" s="1"/>
  <c r="DK10" i="10"/>
  <c r="DL61" i="10" s="1"/>
  <c r="DK9" i="10"/>
  <c r="DL60" i="10" s="1"/>
  <c r="DK8" i="10"/>
  <c r="DL59" i="10" s="1"/>
  <c r="DK7" i="10"/>
  <c r="DL58" i="10" s="1"/>
  <c r="DK2" i="10"/>
  <c r="DK53" i="10" s="1"/>
  <c r="DK11" i="12"/>
  <c r="DK10" i="12"/>
  <c r="DK9" i="12"/>
  <c r="DL60" i="4"/>
  <c r="DK7" i="12"/>
  <c r="DK6" i="12"/>
  <c r="DK53" i="4"/>
  <c r="DK3" i="7"/>
  <c r="DL56" i="7" s="1"/>
  <c r="DM1" i="8"/>
  <c r="DK3" i="10" s="1"/>
  <c r="DL54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4" i="4" l="1"/>
  <c r="DL60" i="7"/>
  <c r="DL62" i="7"/>
  <c r="DL61" i="7"/>
  <c r="DL59" i="4"/>
  <c r="DL63" i="4"/>
  <c r="DK8" i="12"/>
  <c r="DL62" i="4"/>
  <c r="DJ8" i="11"/>
  <c r="DJ10" i="11"/>
  <c r="DJ9" i="11"/>
  <c r="DL65" i="7"/>
  <c r="DK23" i="12"/>
  <c r="DL61" i="4"/>
  <c r="DL58" i="4"/>
  <c r="DK15" i="12"/>
  <c r="DJ11" i="11"/>
  <c r="DJ11" i="9"/>
  <c r="DK22" i="12"/>
  <c r="DJ2" i="11"/>
  <c r="DJ6" i="11"/>
  <c r="DJ7" i="11"/>
  <c r="DJ2" i="9"/>
  <c r="DK2" i="12"/>
  <c r="DJ6" i="9"/>
  <c r="DJ7" i="9"/>
  <c r="DJ8" i="9"/>
  <c r="DJ9" i="9"/>
  <c r="DJ10" i="9"/>
  <c r="DJ22" i="12"/>
  <c r="DJ1" i="12"/>
  <c r="DJ14" i="12" s="1"/>
  <c r="DI1" i="9"/>
  <c r="DI1" i="11"/>
  <c r="DJ12" i="7"/>
  <c r="DK65" i="7" s="1"/>
  <c r="DJ11" i="7"/>
  <c r="DK64" i="7" s="1"/>
  <c r="DJ10" i="7"/>
  <c r="DK63" i="7" s="1"/>
  <c r="DJ9" i="7"/>
  <c r="DJ21" i="12" s="1"/>
  <c r="DJ8" i="7"/>
  <c r="DJ7" i="7"/>
  <c r="DK60" i="7" s="1"/>
  <c r="DJ2" i="7"/>
  <c r="DJ55" i="7" s="1"/>
  <c r="DJ12" i="10"/>
  <c r="DJ11" i="10"/>
  <c r="DK62" i="10" s="1"/>
  <c r="DJ10" i="10"/>
  <c r="DI9" i="11" s="1"/>
  <c r="DJ9" i="10"/>
  <c r="DI8" i="11" s="1"/>
  <c r="DJ8" i="10"/>
  <c r="DK59" i="10" s="1"/>
  <c r="DJ7" i="10"/>
  <c r="DK58" i="10" s="1"/>
  <c r="DJ2" i="10"/>
  <c r="DJ53" i="10" s="1"/>
  <c r="DK62" i="4"/>
  <c r="DK61" i="4"/>
  <c r="DK60" i="4"/>
  <c r="DK59" i="4"/>
  <c r="DK58" i="4"/>
  <c r="DJ53" i="4"/>
  <c r="DJ3" i="7"/>
  <c r="DK56" i="7" s="1"/>
  <c r="DJ3" i="10"/>
  <c r="DK54" i="10" s="1"/>
  <c r="DK54" i="4"/>
  <c r="DK62" i="7" l="1"/>
  <c r="DK61" i="10"/>
  <c r="DJ23" i="12"/>
  <c r="DI10" i="11"/>
  <c r="DI11" i="9"/>
  <c r="DI11" i="11"/>
  <c r="DJ20" i="12"/>
  <c r="DK61" i="7"/>
  <c r="DI7" i="11"/>
  <c r="DK60" i="10"/>
  <c r="DK63" i="10"/>
  <c r="DK63" i="4"/>
  <c r="DJ15" i="12"/>
  <c r="DI8" i="9"/>
  <c r="DJ24" i="12"/>
  <c r="DI7" i="9"/>
  <c r="DI9" i="9"/>
  <c r="DI6" i="11"/>
  <c r="DJ19" i="12"/>
  <c r="DI10" i="9"/>
  <c r="DI2" i="11"/>
  <c r="DI2" i="9"/>
  <c r="DJ2" i="12"/>
  <c r="DJ8" i="12"/>
  <c r="DJ9" i="12"/>
  <c r="DJ10" i="12"/>
  <c r="DJ6" i="12"/>
  <c r="DJ11" i="12"/>
  <c r="DJ7" i="12"/>
  <c r="DI6" i="9"/>
  <c r="DI20" i="12"/>
  <c r="DI1" i="12"/>
  <c r="DI14" i="12" s="1"/>
  <c r="DH1" i="9"/>
  <c r="DH1" i="11"/>
  <c r="DI12" i="7"/>
  <c r="DJ65" i="7" s="1"/>
  <c r="DI11" i="7"/>
  <c r="DJ64" i="7" s="1"/>
  <c r="DI10" i="7"/>
  <c r="DJ63" i="7" s="1"/>
  <c r="DI9" i="7"/>
  <c r="DJ62" i="7" s="1"/>
  <c r="DI8" i="7"/>
  <c r="DJ61" i="7" s="1"/>
  <c r="DI7" i="7"/>
  <c r="DJ60" i="7" s="1"/>
  <c r="DI2" i="7"/>
  <c r="DI55" i="7" s="1"/>
  <c r="DI12" i="10"/>
  <c r="DI11" i="10"/>
  <c r="DJ62" i="10" s="1"/>
  <c r="DI10" i="10"/>
  <c r="DJ61" i="10" s="1"/>
  <c r="DI9" i="10"/>
  <c r="DJ60" i="10" s="1"/>
  <c r="DI8" i="10"/>
  <c r="DJ59" i="10" s="1"/>
  <c r="DI7" i="10"/>
  <c r="DJ58" i="10" s="1"/>
  <c r="DI2" i="10"/>
  <c r="DI53" i="10" s="1"/>
  <c r="DJ63" i="4"/>
  <c r="DI10" i="12"/>
  <c r="DJ61" i="4"/>
  <c r="DI8" i="12"/>
  <c r="DJ59" i="4"/>
  <c r="DJ58" i="4"/>
  <c r="DI53" i="4"/>
  <c r="DI3" i="7"/>
  <c r="DJ56" i="7" s="1"/>
  <c r="DI3" i="10"/>
  <c r="DJ54" i="10" s="1"/>
  <c r="DJ54" i="4"/>
  <c r="DI9" i="12" l="1"/>
  <c r="DI7" i="12"/>
  <c r="DJ62" i="4"/>
  <c r="DI23" i="12"/>
  <c r="DH11" i="11"/>
  <c r="DJ63" i="10"/>
  <c r="DJ60" i="4"/>
  <c r="DI15" i="12"/>
  <c r="DH9" i="11"/>
  <c r="DH10" i="11"/>
  <c r="DI19" i="12"/>
  <c r="DI21" i="12"/>
  <c r="DI22" i="12"/>
  <c r="DI61" i="7"/>
  <c r="DI24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4" i="12" s="1"/>
  <c r="DG1" i="9"/>
  <c r="DG1" i="11"/>
  <c r="DH12" i="7"/>
  <c r="DI65" i="7" s="1"/>
  <c r="DH11" i="7"/>
  <c r="DI64" i="7" s="1"/>
  <c r="DH10" i="7"/>
  <c r="DH22" i="12" s="1"/>
  <c r="DH9" i="7"/>
  <c r="DH21" i="12" s="1"/>
  <c r="DH8" i="7"/>
  <c r="DH20" i="12" s="1"/>
  <c r="DH7" i="7"/>
  <c r="DI60" i="7" s="1"/>
  <c r="DH2" i="7"/>
  <c r="DH55" i="7" s="1"/>
  <c r="DH12" i="10"/>
  <c r="DI63" i="10" s="1"/>
  <c r="DH11" i="10"/>
  <c r="DI62" i="10" s="1"/>
  <c r="DH10" i="10"/>
  <c r="DI61" i="10" s="1"/>
  <c r="DH9" i="10"/>
  <c r="DH8" i="10"/>
  <c r="DI59" i="10" s="1"/>
  <c r="DH7" i="10"/>
  <c r="DI58" i="10" s="1"/>
  <c r="DH2" i="10"/>
  <c r="DH53" i="10" s="1"/>
  <c r="DI63" i="4"/>
  <c r="DH10" i="12"/>
  <c r="DH9" i="12"/>
  <c r="DH8" i="12"/>
  <c r="DI58" i="4"/>
  <c r="DH53" i="4"/>
  <c r="DH3" i="7"/>
  <c r="DI56" i="7" s="1"/>
  <c r="DH3" i="10"/>
  <c r="DI54" i="10" s="1"/>
  <c r="DI54" i="4"/>
  <c r="DH23" i="12" l="1"/>
  <c r="DH24" i="12"/>
  <c r="DG8" i="11"/>
  <c r="DI61" i="4"/>
  <c r="DI60" i="4"/>
  <c r="DI62" i="7"/>
  <c r="DI63" i="7"/>
  <c r="DG7" i="9"/>
  <c r="DG7" i="11"/>
  <c r="DG9" i="11"/>
  <c r="DI60" i="10"/>
  <c r="DI59" i="4"/>
  <c r="DI62" i="4"/>
  <c r="DG11" i="9"/>
  <c r="DH15" i="12"/>
  <c r="DG6" i="11"/>
  <c r="DG6" i="9"/>
  <c r="DH19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4" i="12" s="1"/>
  <c r="DF1" i="9"/>
  <c r="DF1" i="11"/>
  <c r="DG12" i="7"/>
  <c r="DG11" i="7"/>
  <c r="DH64" i="7" s="1"/>
  <c r="DG10" i="7"/>
  <c r="DH63" i="7" s="1"/>
  <c r="DG9" i="7"/>
  <c r="DG8" i="7"/>
  <c r="DH61" i="7" s="1"/>
  <c r="DG7" i="7"/>
  <c r="DH60" i="7" s="1"/>
  <c r="DG2" i="7"/>
  <c r="DG55" i="7" s="1"/>
  <c r="DG12" i="10"/>
  <c r="DH63" i="10" s="1"/>
  <c r="DG11" i="10"/>
  <c r="DG10" i="10"/>
  <c r="DH61" i="10" s="1"/>
  <c r="DG9" i="10"/>
  <c r="DH60" i="10" s="1"/>
  <c r="DG8" i="10"/>
  <c r="DG7" i="10"/>
  <c r="DH58" i="10" s="1"/>
  <c r="DG2" i="10"/>
  <c r="DG53" i="10" s="1"/>
  <c r="DH63" i="4"/>
  <c r="DH61" i="4"/>
  <c r="DG8" i="12"/>
  <c r="DG7" i="12"/>
  <c r="DG6" i="12"/>
  <c r="DG53" i="4"/>
  <c r="DG3" i="7"/>
  <c r="DH56" i="7" s="1"/>
  <c r="DG3" i="10"/>
  <c r="DH54" i="10" s="1"/>
  <c r="DH54" i="4"/>
  <c r="DF8" i="11" l="1"/>
  <c r="DF10" i="9"/>
  <c r="DH62" i="4"/>
  <c r="DF7" i="11"/>
  <c r="DG20" i="12"/>
  <c r="DG24" i="12"/>
  <c r="DH65" i="7"/>
  <c r="DG22" i="12"/>
  <c r="DG23" i="12"/>
  <c r="DG21" i="12"/>
  <c r="DH62" i="7"/>
  <c r="DF10" i="11"/>
  <c r="DH59" i="10"/>
  <c r="DH62" i="10"/>
  <c r="DH58" i="4"/>
  <c r="DH59" i="4"/>
  <c r="DH60" i="4"/>
  <c r="DG10" i="12"/>
  <c r="DG15" i="12"/>
  <c r="DF6" i="11"/>
  <c r="DG19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4" i="12" s="1"/>
  <c r="DE1" i="9"/>
  <c r="DE1" i="11"/>
  <c r="DF12" i="7"/>
  <c r="DG65" i="7" s="1"/>
  <c r="DF11" i="7"/>
  <c r="DG64" i="7" s="1"/>
  <c r="DF10" i="7"/>
  <c r="DF22" i="12" s="1"/>
  <c r="DF9" i="7"/>
  <c r="DG62" i="7" s="1"/>
  <c r="DF8" i="7"/>
  <c r="DG61" i="7" s="1"/>
  <c r="DF7" i="7"/>
  <c r="DG60" i="7" s="1"/>
  <c r="DF2" i="7"/>
  <c r="DF55" i="7" s="1"/>
  <c r="DF12" i="10"/>
  <c r="DG63" i="10" s="1"/>
  <c r="DF11" i="10"/>
  <c r="DG62" i="10" s="1"/>
  <c r="DF10" i="10"/>
  <c r="DG61" i="10" s="1"/>
  <c r="DF9" i="10"/>
  <c r="DG60" i="10" s="1"/>
  <c r="DF8" i="10"/>
  <c r="DG59" i="10" s="1"/>
  <c r="DF7" i="10"/>
  <c r="DG58" i="10" s="1"/>
  <c r="DF2" i="10"/>
  <c r="DF53" i="10" s="1"/>
  <c r="DF11" i="12"/>
  <c r="DG61" i="4"/>
  <c r="DG60" i="4"/>
  <c r="DG58" i="4"/>
  <c r="DF53" i="4"/>
  <c r="DF3" i="7"/>
  <c r="DG56" i="7" s="1"/>
  <c r="DF3" i="10"/>
  <c r="DG54" i="10" s="1"/>
  <c r="DG54" i="4"/>
  <c r="DF20" i="12" l="1"/>
  <c r="DF21" i="12"/>
  <c r="DF19" i="12"/>
  <c r="DE7" i="11"/>
  <c r="DG63" i="7"/>
  <c r="DE9" i="9"/>
  <c r="DE10" i="9"/>
  <c r="DE9" i="11"/>
  <c r="DF23" i="12"/>
  <c r="DF24" i="12"/>
  <c r="DE7" i="9"/>
  <c r="DG59" i="4"/>
  <c r="DG62" i="4"/>
  <c r="DG63" i="4"/>
  <c r="DF15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4" i="12" s="1"/>
  <c r="DD1" i="9"/>
  <c r="DD1" i="11"/>
  <c r="DE11" i="7"/>
  <c r="DF64" i="7" s="1"/>
  <c r="DD11" i="7"/>
  <c r="DC11" i="7"/>
  <c r="DB11" i="7"/>
  <c r="DA11" i="7"/>
  <c r="DA23" i="12" s="1"/>
  <c r="CZ11" i="7"/>
  <c r="CZ23" i="12" s="1"/>
  <c r="CY11" i="7"/>
  <c r="CX11" i="7"/>
  <c r="CW11" i="7"/>
  <c r="CV11" i="7"/>
  <c r="CU11" i="7"/>
  <c r="CT11" i="7"/>
  <c r="CT23" i="12" s="1"/>
  <c r="CS11" i="7"/>
  <c r="CS23" i="12" s="1"/>
  <c r="CR11" i="7"/>
  <c r="CR23" i="12" s="1"/>
  <c r="CQ11" i="7"/>
  <c r="CP11" i="7"/>
  <c r="CO11" i="7"/>
  <c r="CN11" i="7"/>
  <c r="CM11" i="7"/>
  <c r="CM23" i="12" s="1"/>
  <c r="CL11" i="7"/>
  <c r="CK11" i="7"/>
  <c r="CK23" i="12" s="1"/>
  <c r="CJ11" i="7"/>
  <c r="CJ23" i="12" s="1"/>
  <c r="CI11" i="7"/>
  <c r="CH11" i="7"/>
  <c r="CG11" i="7"/>
  <c r="CF11" i="7"/>
  <c r="CF23" i="12" s="1"/>
  <c r="CE11" i="7"/>
  <c r="CE23" i="12" s="1"/>
  <c r="CD11" i="7"/>
  <c r="CD23" i="12" s="1"/>
  <c r="CC11" i="7"/>
  <c r="CC23" i="12" s="1"/>
  <c r="CB11" i="7"/>
  <c r="CB23" i="12" s="1"/>
  <c r="CA11" i="7"/>
  <c r="BZ11" i="7"/>
  <c r="BY11" i="7"/>
  <c r="BX11" i="7"/>
  <c r="BX23" i="12" s="1"/>
  <c r="BW11" i="7"/>
  <c r="BW23" i="12" s="1"/>
  <c r="BV11" i="7"/>
  <c r="BU11" i="7"/>
  <c r="BU23" i="12" s="1"/>
  <c r="BT11" i="7"/>
  <c r="BT23" i="12" s="1"/>
  <c r="BS11" i="7"/>
  <c r="BR11" i="7"/>
  <c r="BQ11" i="7"/>
  <c r="BP11" i="7"/>
  <c r="BP23" i="12" s="1"/>
  <c r="BO11" i="7"/>
  <c r="BN11" i="7"/>
  <c r="BN23" i="12" s="1"/>
  <c r="BM11" i="7"/>
  <c r="BM23" i="12" s="1"/>
  <c r="BL11" i="7"/>
  <c r="BL23" i="12" s="1"/>
  <c r="BK11" i="7"/>
  <c r="BJ11" i="7"/>
  <c r="BI11" i="7"/>
  <c r="BH11" i="7"/>
  <c r="BH23" i="12" s="1"/>
  <c r="BG11" i="7"/>
  <c r="BF11" i="7"/>
  <c r="BE11" i="7"/>
  <c r="BE23" i="12" s="1"/>
  <c r="BD11" i="7"/>
  <c r="BD23" i="12" s="1"/>
  <c r="BC11" i="7"/>
  <c r="BB11" i="7"/>
  <c r="BA11" i="7"/>
  <c r="AZ11" i="7"/>
  <c r="AZ23" i="12" s="1"/>
  <c r="AY11" i="7"/>
  <c r="AX11" i="7"/>
  <c r="AX23" i="12" s="1"/>
  <c r="AW11" i="7"/>
  <c r="AW23" i="12" s="1"/>
  <c r="AV11" i="7"/>
  <c r="AV23" i="12" s="1"/>
  <c r="AU11" i="7"/>
  <c r="AT11" i="7"/>
  <c r="AS11" i="7"/>
  <c r="AR11" i="7"/>
  <c r="AQ11" i="7"/>
  <c r="AQ23" i="12" s="1"/>
  <c r="AP11" i="7"/>
  <c r="AO11" i="7"/>
  <c r="AO23" i="12" s="1"/>
  <c r="AN11" i="7"/>
  <c r="AN23" i="12" s="1"/>
  <c r="AM11" i="7"/>
  <c r="AL11" i="7"/>
  <c r="AK11" i="7"/>
  <c r="AJ11" i="7"/>
  <c r="AJ23" i="12" s="1"/>
  <c r="AI11" i="7"/>
  <c r="AI23" i="12" s="1"/>
  <c r="AH11" i="7"/>
  <c r="AH23" i="12" s="1"/>
  <c r="AG11" i="7"/>
  <c r="AG23" i="12" s="1"/>
  <c r="AF11" i="7"/>
  <c r="AF23" i="12" s="1"/>
  <c r="AE11" i="7"/>
  <c r="AD11" i="7"/>
  <c r="AC11" i="7"/>
  <c r="AB11" i="7"/>
  <c r="AA11" i="7"/>
  <c r="AA23" i="12" s="1"/>
  <c r="Z11" i="7"/>
  <c r="Y11" i="7"/>
  <c r="Y23" i="12" s="1"/>
  <c r="X11" i="7"/>
  <c r="X23" i="12" s="1"/>
  <c r="W11" i="7"/>
  <c r="V11" i="7"/>
  <c r="U11" i="7"/>
  <c r="T11" i="7"/>
  <c r="T23" i="12" s="1"/>
  <c r="S11" i="7"/>
  <c r="R11" i="7"/>
  <c r="R23" i="12" s="1"/>
  <c r="Q11" i="7"/>
  <c r="Q23" i="12" s="1"/>
  <c r="P11" i="7"/>
  <c r="P23" i="12" s="1"/>
  <c r="O11" i="7"/>
  <c r="N11" i="7"/>
  <c r="M11" i="7"/>
  <c r="L11" i="7"/>
  <c r="L23" i="12" s="1"/>
  <c r="K11" i="7"/>
  <c r="J11" i="7"/>
  <c r="I11" i="7"/>
  <c r="I23" i="12" s="1"/>
  <c r="H11" i="7"/>
  <c r="H23" i="12" s="1"/>
  <c r="G11" i="7"/>
  <c r="F11" i="7"/>
  <c r="E11" i="7"/>
  <c r="D11" i="7"/>
  <c r="D23" i="12" s="1"/>
  <c r="C11" i="7"/>
  <c r="DE12" i="7"/>
  <c r="DE24" i="12" s="1"/>
  <c r="DE10" i="7"/>
  <c r="DE22" i="12" s="1"/>
  <c r="DE9" i="7"/>
  <c r="DE21" i="12" s="1"/>
  <c r="DE8" i="7"/>
  <c r="DE20" i="12" s="1"/>
  <c r="DE7" i="7"/>
  <c r="DF60" i="7" s="1"/>
  <c r="DE2" i="7"/>
  <c r="DE55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0" i="11" s="1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3" i="10" s="1"/>
  <c r="DE10" i="10"/>
  <c r="DF61" i="10" s="1"/>
  <c r="DE9" i="10"/>
  <c r="DE8" i="10"/>
  <c r="DE7" i="10"/>
  <c r="DF58" i="10" s="1"/>
  <c r="DE2" i="10"/>
  <c r="DE53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3" i="4"/>
  <c r="DE6" i="12"/>
  <c r="DE53" i="4"/>
  <c r="DE3" i="7"/>
  <c r="DE15" i="12" s="1"/>
  <c r="DE3" i="10"/>
  <c r="DF54" i="10" s="1"/>
  <c r="DF54" i="4"/>
  <c r="CA10" i="11" l="1"/>
  <c r="CQ10" i="11"/>
  <c r="K62" i="10"/>
  <c r="AA62" i="10"/>
  <c r="AQ62" i="10"/>
  <c r="BG62" i="10"/>
  <c r="AK10" i="12"/>
  <c r="AJ10" i="9"/>
  <c r="W10" i="9"/>
  <c r="BS10" i="9"/>
  <c r="H10" i="9"/>
  <c r="AN10" i="9"/>
  <c r="BD10" i="9"/>
  <c r="AN64" i="7"/>
  <c r="DD8" i="9"/>
  <c r="N10" i="11"/>
  <c r="AD10" i="11"/>
  <c r="AT10" i="11"/>
  <c r="BJ10" i="11"/>
  <c r="BZ10" i="11"/>
  <c r="CP10" i="11"/>
  <c r="DF65" i="7"/>
  <c r="DF61" i="7"/>
  <c r="F10" i="9"/>
  <c r="V10" i="9"/>
  <c r="AL10" i="9"/>
  <c r="BB10" i="9"/>
  <c r="BR10" i="9"/>
  <c r="CH10" i="9"/>
  <c r="CX10" i="9"/>
  <c r="DD7" i="9"/>
  <c r="BW62" i="10"/>
  <c r="CM62" i="10"/>
  <c r="DC62" i="10"/>
  <c r="BL64" i="7"/>
  <c r="BM64" i="7"/>
  <c r="BT64" i="7"/>
  <c r="BU64" i="7"/>
  <c r="DA64" i="7"/>
  <c r="CN62" i="10"/>
  <c r="BF62" i="4"/>
  <c r="BV62" i="4"/>
  <c r="CL62" i="4"/>
  <c r="DB62" i="4"/>
  <c r="Z62" i="4"/>
  <c r="J62" i="4"/>
  <c r="DF59" i="4"/>
  <c r="AP62" i="4"/>
  <c r="U64" i="7"/>
  <c r="CS64" i="7"/>
  <c r="DF63" i="7"/>
  <c r="CZ64" i="7"/>
  <c r="DF62" i="7"/>
  <c r="BA64" i="7"/>
  <c r="DD10" i="9"/>
  <c r="K64" i="7"/>
  <c r="BG64" i="7"/>
  <c r="DC64" i="7"/>
  <c r="AK64" i="7"/>
  <c r="H64" i="7"/>
  <c r="DD9" i="9"/>
  <c r="O10" i="11"/>
  <c r="AE10" i="11"/>
  <c r="AU10" i="11"/>
  <c r="BK10" i="11"/>
  <c r="I64" i="7"/>
  <c r="CG64" i="7"/>
  <c r="P10" i="11"/>
  <c r="AF10" i="11"/>
  <c r="AV10" i="11"/>
  <c r="BL10" i="11"/>
  <c r="CB10" i="11"/>
  <c r="CR10" i="11"/>
  <c r="AG64" i="7"/>
  <c r="E64" i="7"/>
  <c r="AO64" i="7"/>
  <c r="BA23" i="12"/>
  <c r="C10" i="11"/>
  <c r="S10" i="11"/>
  <c r="AI10" i="11"/>
  <c r="AY10" i="11"/>
  <c r="BO10" i="11"/>
  <c r="CE10" i="11"/>
  <c r="CU10" i="11"/>
  <c r="S64" i="7"/>
  <c r="BO64" i="7"/>
  <c r="CU64" i="7"/>
  <c r="BE64" i="7"/>
  <c r="BO23" i="12"/>
  <c r="CT62" i="10"/>
  <c r="U62" i="10"/>
  <c r="CG62" i="10"/>
  <c r="BP10" i="11"/>
  <c r="CV10" i="11"/>
  <c r="BQ10" i="11"/>
  <c r="CW10" i="11"/>
  <c r="BA62" i="10"/>
  <c r="H62" i="10"/>
  <c r="X62" i="10"/>
  <c r="AN62" i="10"/>
  <c r="BD62" i="10"/>
  <c r="BT62" i="10"/>
  <c r="CJ62" i="10"/>
  <c r="CZ62" i="10"/>
  <c r="AT62" i="10"/>
  <c r="R62" i="10"/>
  <c r="AH62" i="10"/>
  <c r="AX62" i="10"/>
  <c r="BN62" i="10"/>
  <c r="CD62" i="10"/>
  <c r="AH10" i="9"/>
  <c r="CD62" i="4"/>
  <c r="B10" i="9"/>
  <c r="AX10" i="9"/>
  <c r="CV62" i="4"/>
  <c r="CD10" i="9"/>
  <c r="BO62" i="4"/>
  <c r="DF61" i="4"/>
  <c r="CY10" i="12"/>
  <c r="DD64" i="7"/>
  <c r="AS64" i="7"/>
  <c r="CO64" i="7"/>
  <c r="AT64" i="7"/>
  <c r="BZ64" i="7"/>
  <c r="AE64" i="7"/>
  <c r="CQ64" i="7"/>
  <c r="P64" i="7"/>
  <c r="CB64" i="7"/>
  <c r="DF56" i="7"/>
  <c r="D10" i="11"/>
  <c r="CF10" i="11"/>
  <c r="Q64" i="7"/>
  <c r="CC64" i="7"/>
  <c r="C23" i="12"/>
  <c r="U10" i="11"/>
  <c r="AK10" i="11"/>
  <c r="CG10" i="11"/>
  <c r="X64" i="7"/>
  <c r="CJ64" i="7"/>
  <c r="CG23" i="12"/>
  <c r="AB64" i="7"/>
  <c r="AC64" i="7"/>
  <c r="BY64" i="7"/>
  <c r="E10" i="9"/>
  <c r="AK10" i="9"/>
  <c r="BA10" i="9"/>
  <c r="CW10" i="9"/>
  <c r="AD64" i="7"/>
  <c r="CP64" i="7"/>
  <c r="AU64" i="7"/>
  <c r="BK64" i="7"/>
  <c r="AL10" i="11"/>
  <c r="Y64" i="7"/>
  <c r="CK64" i="7"/>
  <c r="E23" i="12"/>
  <c r="CU23" i="12"/>
  <c r="D64" i="7"/>
  <c r="T64" i="7"/>
  <c r="AJ64" i="7"/>
  <c r="AZ64" i="7"/>
  <c r="BP64" i="7"/>
  <c r="CF64" i="7"/>
  <c r="CV64" i="7"/>
  <c r="AF64" i="7"/>
  <c r="CR64" i="7"/>
  <c r="S23" i="12"/>
  <c r="CV23" i="12"/>
  <c r="F64" i="7"/>
  <c r="AL64" i="7"/>
  <c r="CH64" i="7"/>
  <c r="Z10" i="11"/>
  <c r="BF10" i="11"/>
  <c r="CL10" i="11"/>
  <c r="G64" i="7"/>
  <c r="BC64" i="7"/>
  <c r="CI64" i="7"/>
  <c r="BG10" i="11"/>
  <c r="T10" i="11"/>
  <c r="CW23" i="12"/>
  <c r="V64" i="7"/>
  <c r="BB64" i="7"/>
  <c r="U23" i="12"/>
  <c r="AP10" i="11"/>
  <c r="BV10" i="11"/>
  <c r="DB10" i="11"/>
  <c r="W64" i="7"/>
  <c r="AM64" i="7"/>
  <c r="BS64" i="7"/>
  <c r="CY64" i="7"/>
  <c r="DE23" i="12"/>
  <c r="K10" i="11"/>
  <c r="AV64" i="7"/>
  <c r="L10" i="11"/>
  <c r="AB10" i="11"/>
  <c r="AR10" i="11"/>
  <c r="BH10" i="11"/>
  <c r="BX10" i="11"/>
  <c r="CN10" i="11"/>
  <c r="DD10" i="11"/>
  <c r="AW64" i="7"/>
  <c r="BW10" i="11"/>
  <c r="AK23" i="12"/>
  <c r="AC10" i="11"/>
  <c r="BY10" i="11"/>
  <c r="J64" i="7"/>
  <c r="Z64" i="7"/>
  <c r="AP64" i="7"/>
  <c r="BF64" i="7"/>
  <c r="BV64" i="7"/>
  <c r="CL64" i="7"/>
  <c r="DB64" i="7"/>
  <c r="BD64" i="7"/>
  <c r="AY23" i="12"/>
  <c r="AR64" i="7"/>
  <c r="CN64" i="7"/>
  <c r="M64" i="7"/>
  <c r="BI64" i="7"/>
  <c r="DE64" i="7"/>
  <c r="U10" i="9"/>
  <c r="BQ10" i="9"/>
  <c r="CG10" i="9"/>
  <c r="BJ64" i="7"/>
  <c r="O64" i="7"/>
  <c r="CA64" i="7"/>
  <c r="BQ23" i="12"/>
  <c r="BJ62" i="10"/>
  <c r="DE62" i="10"/>
  <c r="AK62" i="10"/>
  <c r="CW62" i="10"/>
  <c r="BZ62" i="10"/>
  <c r="AS10" i="11"/>
  <c r="DD6" i="11"/>
  <c r="M10" i="11"/>
  <c r="DD7" i="11"/>
  <c r="DF59" i="10"/>
  <c r="N62" i="10"/>
  <c r="AC62" i="10"/>
  <c r="AR62" i="10"/>
  <c r="BX62" i="10"/>
  <c r="CO62" i="10"/>
  <c r="DD62" i="10"/>
  <c r="AS62" i="10"/>
  <c r="DD8" i="11"/>
  <c r="DF60" i="10"/>
  <c r="DF62" i="10"/>
  <c r="CP62" i="10"/>
  <c r="P62" i="4"/>
  <c r="AF62" i="4"/>
  <c r="AV62" i="4"/>
  <c r="BL62" i="4"/>
  <c r="CB62" i="4"/>
  <c r="CR62" i="4"/>
  <c r="AY62" i="4"/>
  <c r="AZ62" i="4"/>
  <c r="G10" i="9"/>
  <c r="BN62" i="4"/>
  <c r="AI62" i="4"/>
  <c r="CE62" i="4"/>
  <c r="CT10" i="9"/>
  <c r="DF62" i="4"/>
  <c r="BP62" i="4"/>
  <c r="DF60" i="4"/>
  <c r="CX10" i="12"/>
  <c r="DF58" i="4"/>
  <c r="L62" i="4"/>
  <c r="AB62" i="4"/>
  <c r="AR62" i="4"/>
  <c r="BH62" i="4"/>
  <c r="BX62" i="4"/>
  <c r="CN62" i="4"/>
  <c r="DD62" i="4"/>
  <c r="D62" i="4"/>
  <c r="AJ62" i="4"/>
  <c r="AX64" i="7"/>
  <c r="AI64" i="7"/>
  <c r="AY64" i="7"/>
  <c r="CE64" i="7"/>
  <c r="AZ10" i="11"/>
  <c r="AM10" i="9"/>
  <c r="F23" i="12"/>
  <c r="V23" i="12"/>
  <c r="AL23" i="12"/>
  <c r="BB23" i="12"/>
  <c r="BR23" i="12"/>
  <c r="CH23" i="12"/>
  <c r="CX23" i="12"/>
  <c r="AH64" i="7"/>
  <c r="BN64" i="7"/>
  <c r="BA10" i="11"/>
  <c r="G23" i="12"/>
  <c r="W23" i="12"/>
  <c r="AM23" i="12"/>
  <c r="BC23" i="12"/>
  <c r="BS23" i="12"/>
  <c r="CI23" i="12"/>
  <c r="CY23" i="12"/>
  <c r="CD64" i="7"/>
  <c r="DD11" i="9"/>
  <c r="R10" i="9"/>
  <c r="BN10" i="9"/>
  <c r="BQ64" i="7"/>
  <c r="CW64" i="7"/>
  <c r="BM10" i="11"/>
  <c r="BF10" i="9"/>
  <c r="BR64" i="7"/>
  <c r="CX64" i="7"/>
  <c r="R64" i="7"/>
  <c r="CT64" i="7"/>
  <c r="CL10" i="9"/>
  <c r="J23" i="12"/>
  <c r="Z23" i="12"/>
  <c r="AP23" i="12"/>
  <c r="BF23" i="12"/>
  <c r="BV23" i="12"/>
  <c r="CL23" i="12"/>
  <c r="DB23" i="12"/>
  <c r="K23" i="12"/>
  <c r="BG23" i="12"/>
  <c r="AR23" i="12"/>
  <c r="DD2" i="11"/>
  <c r="M23" i="12"/>
  <c r="AC23" i="12"/>
  <c r="AS23" i="12"/>
  <c r="BI23" i="12"/>
  <c r="BY23" i="12"/>
  <c r="CO23" i="12"/>
  <c r="DC23" i="12"/>
  <c r="CN23" i="12"/>
  <c r="AA64" i="7"/>
  <c r="AQ64" i="7"/>
  <c r="BW64" i="7"/>
  <c r="CM64" i="7"/>
  <c r="N23" i="12"/>
  <c r="AD23" i="12"/>
  <c r="AT23" i="12"/>
  <c r="BJ23" i="12"/>
  <c r="BZ23" i="12"/>
  <c r="CP23" i="12"/>
  <c r="AB23" i="12"/>
  <c r="DD23" i="12"/>
  <c r="L64" i="7"/>
  <c r="BH64" i="7"/>
  <c r="BX64" i="7"/>
  <c r="O23" i="12"/>
  <c r="AE23" i="12"/>
  <c r="AU23" i="12"/>
  <c r="BK23" i="12"/>
  <c r="CA23" i="12"/>
  <c r="CQ23" i="12"/>
  <c r="DE19" i="12"/>
  <c r="J10" i="11"/>
  <c r="Z10" i="9"/>
  <c r="AP10" i="9"/>
  <c r="N64" i="7"/>
  <c r="DD9" i="11"/>
  <c r="J10" i="9"/>
  <c r="DB10" i="9"/>
  <c r="DD2" i="9"/>
  <c r="DD11" i="11"/>
  <c r="Q10" i="11"/>
  <c r="Y62" i="10"/>
  <c r="DA62" i="10"/>
  <c r="BH62" i="10"/>
  <c r="BI62" i="10"/>
  <c r="AA10" i="11"/>
  <c r="BQ62" i="10"/>
  <c r="AG10" i="11"/>
  <c r="L62" i="10"/>
  <c r="AJ10" i="11"/>
  <c r="AO62" i="10"/>
  <c r="E62" i="10"/>
  <c r="M62" i="10"/>
  <c r="BY62" i="10"/>
  <c r="CM10" i="11"/>
  <c r="AQ10" i="11"/>
  <c r="CO10" i="11"/>
  <c r="CK62" i="10"/>
  <c r="CS10" i="11"/>
  <c r="AD62" i="10"/>
  <c r="DC10" i="11"/>
  <c r="I62" i="10"/>
  <c r="BU62" i="10"/>
  <c r="AB62" i="10"/>
  <c r="AW10" i="11"/>
  <c r="F62" i="10"/>
  <c r="V62" i="10"/>
  <c r="AL62" i="10"/>
  <c r="BB62" i="10"/>
  <c r="BR62" i="10"/>
  <c r="CH62" i="10"/>
  <c r="CX62" i="10"/>
  <c r="E10" i="11"/>
  <c r="G62" i="10"/>
  <c r="W62" i="10"/>
  <c r="BC62" i="10"/>
  <c r="BS62" i="10"/>
  <c r="CI62" i="10"/>
  <c r="CY62" i="10"/>
  <c r="BI10" i="11"/>
  <c r="BE62" i="10"/>
  <c r="CC10" i="11"/>
  <c r="CW62" i="4"/>
  <c r="CF10" i="9"/>
  <c r="BO10" i="12"/>
  <c r="AC62" i="4"/>
  <c r="BI62" i="4"/>
  <c r="CO62" i="4"/>
  <c r="N62" i="4"/>
  <c r="AD62" i="4"/>
  <c r="AT62" i="4"/>
  <c r="BJ62" i="4"/>
  <c r="BZ62" i="4"/>
  <c r="CP62" i="4"/>
  <c r="BA62" i="4"/>
  <c r="CX62" i="4"/>
  <c r="AO10" i="9"/>
  <c r="CI10" i="9"/>
  <c r="S10" i="12"/>
  <c r="BR10" i="12"/>
  <c r="O62" i="4"/>
  <c r="AE62" i="4"/>
  <c r="AU62" i="4"/>
  <c r="BK62" i="4"/>
  <c r="CA62" i="4"/>
  <c r="CQ62" i="4"/>
  <c r="E62" i="4"/>
  <c r="BB62" i="4"/>
  <c r="D10" i="9"/>
  <c r="CJ10" i="9"/>
  <c r="V10" i="12"/>
  <c r="BS10" i="12"/>
  <c r="CK10" i="9"/>
  <c r="W10" i="12"/>
  <c r="BT10" i="12"/>
  <c r="AZ10" i="9"/>
  <c r="M62" i="4"/>
  <c r="AS62" i="4"/>
  <c r="BY62" i="4"/>
  <c r="F62" i="4"/>
  <c r="Q62" i="4"/>
  <c r="AG62" i="4"/>
  <c r="AW62" i="4"/>
  <c r="BM62" i="4"/>
  <c r="CC62" i="4"/>
  <c r="CS62" i="4"/>
  <c r="R62" i="4"/>
  <c r="X10" i="12"/>
  <c r="CC10" i="12"/>
  <c r="I10" i="9"/>
  <c r="BC10" i="9"/>
  <c r="S62" i="4"/>
  <c r="AG10" i="12"/>
  <c r="T62" i="4"/>
  <c r="BQ62" i="4"/>
  <c r="CV10" i="9"/>
  <c r="AI10" i="12"/>
  <c r="CH10" i="12"/>
  <c r="U62" i="4"/>
  <c r="BR62" i="4"/>
  <c r="BE10" i="9"/>
  <c r="CY10" i="9"/>
  <c r="AL10" i="12"/>
  <c r="CI10" i="12"/>
  <c r="AM10" i="12"/>
  <c r="V62" i="4"/>
  <c r="T10" i="9"/>
  <c r="AH62" i="4"/>
  <c r="DA10" i="9"/>
  <c r="CS10" i="12"/>
  <c r="CF62" i="4"/>
  <c r="X10" i="9"/>
  <c r="BP10" i="9"/>
  <c r="AW10" i="12"/>
  <c r="CG62" i="4"/>
  <c r="Y10" i="9"/>
  <c r="I62" i="4"/>
  <c r="AO62" i="4"/>
  <c r="BE62" i="4"/>
  <c r="DA62" i="4"/>
  <c r="AK62" i="4"/>
  <c r="CH62" i="4"/>
  <c r="BT10" i="9"/>
  <c r="BB10" i="12"/>
  <c r="AL62" i="4"/>
  <c r="CT62" i="4"/>
  <c r="BU10" i="9"/>
  <c r="F10" i="12"/>
  <c r="BC10" i="12"/>
  <c r="K62" i="4"/>
  <c r="AA62" i="4"/>
  <c r="AQ62" i="4"/>
  <c r="BG62" i="4"/>
  <c r="BW62" i="4"/>
  <c r="CM62" i="4"/>
  <c r="DC62" i="4"/>
  <c r="AX62" i="4"/>
  <c r="CU62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2" i="4"/>
  <c r="W62" i="4"/>
  <c r="AM62" i="4"/>
  <c r="BC62" i="4"/>
  <c r="BS62" i="4"/>
  <c r="CI62" i="4"/>
  <c r="CY62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2" i="4"/>
  <c r="X62" i="4"/>
  <c r="AN62" i="4"/>
  <c r="BD62" i="4"/>
  <c r="BT62" i="4"/>
  <c r="CJ62" i="4"/>
  <c r="CZ62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2" i="4"/>
  <c r="BU62" i="4"/>
  <c r="CK62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2" i="4"/>
  <c r="C10" i="9"/>
  <c r="S10" i="9"/>
  <c r="AI10" i="9"/>
  <c r="AY10" i="9"/>
  <c r="BO10" i="9"/>
  <c r="CE10" i="9"/>
  <c r="CU10" i="9"/>
  <c r="V10" i="11"/>
  <c r="CH10" i="11"/>
  <c r="AE62" i="10"/>
  <c r="CQ62" i="10"/>
  <c r="AM10" i="11"/>
  <c r="CY10" i="11"/>
  <c r="AV62" i="10"/>
  <c r="CR62" i="10"/>
  <c r="X10" i="11"/>
  <c r="BT10" i="11"/>
  <c r="CZ10" i="11"/>
  <c r="AW62" i="10"/>
  <c r="CC62" i="10"/>
  <c r="I10" i="11"/>
  <c r="AO10" i="11"/>
  <c r="BU10" i="11"/>
  <c r="DA10" i="11"/>
  <c r="BB10" i="11"/>
  <c r="AU62" i="10"/>
  <c r="CI10" i="11"/>
  <c r="AF62" i="10"/>
  <c r="BL62" i="10"/>
  <c r="H10" i="11"/>
  <c r="AN10" i="11"/>
  <c r="CJ10" i="11"/>
  <c r="Q62" i="10"/>
  <c r="AG62" i="10"/>
  <c r="BM62" i="10"/>
  <c r="CS62" i="10"/>
  <c r="Y10" i="11"/>
  <c r="BE10" i="11"/>
  <c r="CK10" i="11"/>
  <c r="BR10" i="11"/>
  <c r="O62" i="10"/>
  <c r="BK62" i="10"/>
  <c r="G10" i="11"/>
  <c r="BS10" i="11"/>
  <c r="P62" i="10"/>
  <c r="CB62" i="10"/>
  <c r="BD10" i="11"/>
  <c r="S62" i="10"/>
  <c r="AI62" i="10"/>
  <c r="AY62" i="10"/>
  <c r="BO62" i="10"/>
  <c r="CE62" i="10"/>
  <c r="CU62" i="10"/>
  <c r="F10" i="11"/>
  <c r="CX10" i="11"/>
  <c r="CA62" i="10"/>
  <c r="W10" i="11"/>
  <c r="BC10" i="11"/>
  <c r="D62" i="10"/>
  <c r="T62" i="10"/>
  <c r="AJ62" i="10"/>
  <c r="AZ62" i="10"/>
  <c r="BP62" i="10"/>
  <c r="CF62" i="10"/>
  <c r="CV62" i="10"/>
  <c r="AM62" i="10"/>
  <c r="J62" i="10"/>
  <c r="Z62" i="10"/>
  <c r="AP62" i="10"/>
  <c r="BF62" i="10"/>
  <c r="BV62" i="10"/>
  <c r="CL62" i="10"/>
  <c r="DB62" i="10"/>
  <c r="DD1" i="12"/>
  <c r="DD14" i="12" s="1"/>
  <c r="DC1" i="9"/>
  <c r="DC1" i="11"/>
  <c r="DD12" i="7"/>
  <c r="DD24" i="12" s="1"/>
  <c r="DD10" i="7"/>
  <c r="DD22" i="12" s="1"/>
  <c r="DD9" i="7"/>
  <c r="DD21" i="12" s="1"/>
  <c r="DD8" i="7"/>
  <c r="DD20" i="12" s="1"/>
  <c r="DD7" i="7"/>
  <c r="DE60" i="7" s="1"/>
  <c r="DD2" i="7"/>
  <c r="DD55" i="7" s="1"/>
  <c r="DD12" i="10"/>
  <c r="DD10" i="10"/>
  <c r="DD9" i="10"/>
  <c r="DE60" i="10" s="1"/>
  <c r="DD8" i="10"/>
  <c r="DE59" i="10" s="1"/>
  <c r="DD7" i="10"/>
  <c r="DE58" i="10" s="1"/>
  <c r="DD2" i="10"/>
  <c r="DD53" i="10" s="1"/>
  <c r="DD8" i="12"/>
  <c r="DE59" i="4"/>
  <c r="DD53" i="4"/>
  <c r="DD3" i="7"/>
  <c r="DE56" i="7" s="1"/>
  <c r="DD3" i="10"/>
  <c r="DE54" i="10" s="1"/>
  <c r="DE54" i="4"/>
  <c r="DE65" i="7" l="1"/>
  <c r="DC9" i="9"/>
  <c r="DE63" i="7"/>
  <c r="DE62" i="7"/>
  <c r="DD19" i="12"/>
  <c r="DE61" i="7"/>
  <c r="DC6" i="9"/>
  <c r="DC11" i="9"/>
  <c r="DC9" i="11"/>
  <c r="DE61" i="10"/>
  <c r="DC11" i="11"/>
  <c r="DE63" i="10"/>
  <c r="DC8" i="9"/>
  <c r="DE61" i="4"/>
  <c r="DE63" i="4"/>
  <c r="DE58" i="4"/>
  <c r="DE60" i="4"/>
  <c r="DD15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4" i="12" s="1"/>
  <c r="DB1" i="12"/>
  <c r="DB14" i="12" s="1"/>
  <c r="DA1" i="12"/>
  <c r="DA14" i="12" s="1"/>
  <c r="CZ1" i="12"/>
  <c r="CZ14" i="12" s="1"/>
  <c r="CY1" i="12"/>
  <c r="CY14" i="12" s="1"/>
  <c r="CX1" i="12"/>
  <c r="CX14" i="12" s="1"/>
  <c r="CW1" i="12"/>
  <c r="CW14" i="12" s="1"/>
  <c r="CV1" i="12"/>
  <c r="CV14" i="12" s="1"/>
  <c r="CU1" i="12"/>
  <c r="CU14" i="12" s="1"/>
  <c r="CT1" i="12"/>
  <c r="CT14" i="12" s="1"/>
  <c r="CS1" i="12"/>
  <c r="CS14" i="12" s="1"/>
  <c r="CR1" i="12"/>
  <c r="CR14" i="12" s="1"/>
  <c r="CQ1" i="12"/>
  <c r="CQ14" i="12" s="1"/>
  <c r="CP1" i="12"/>
  <c r="CP14" i="12" s="1"/>
  <c r="CO1" i="12"/>
  <c r="CO14" i="12" s="1"/>
  <c r="CN1" i="12"/>
  <c r="CN14" i="12" s="1"/>
  <c r="CM1" i="12"/>
  <c r="CM14" i="12" s="1"/>
  <c r="CL1" i="12"/>
  <c r="CL14" i="12" s="1"/>
  <c r="CK1" i="12"/>
  <c r="CK14" i="12" s="1"/>
  <c r="CJ1" i="12"/>
  <c r="CJ14" i="12" s="1"/>
  <c r="CI1" i="12"/>
  <c r="CI14" i="12" s="1"/>
  <c r="CH1" i="12"/>
  <c r="CH14" i="12" s="1"/>
  <c r="CG1" i="12"/>
  <c r="CG14" i="12" s="1"/>
  <c r="CF1" i="12"/>
  <c r="CF14" i="12" s="1"/>
  <c r="CE1" i="12"/>
  <c r="CE14" i="12" s="1"/>
  <c r="CD1" i="12"/>
  <c r="CD14" i="12" s="1"/>
  <c r="CC1" i="12"/>
  <c r="CC14" i="12" s="1"/>
  <c r="CB1" i="12"/>
  <c r="CB14" i="12" s="1"/>
  <c r="CA1" i="12"/>
  <c r="CA14" i="12" s="1"/>
  <c r="BZ1" i="12"/>
  <c r="BZ14" i="12" s="1"/>
  <c r="BY1" i="12"/>
  <c r="BY14" i="12" s="1"/>
  <c r="BX1" i="12"/>
  <c r="BX14" i="12" s="1"/>
  <c r="BW1" i="12"/>
  <c r="BW14" i="12" s="1"/>
  <c r="BV1" i="12"/>
  <c r="BV14" i="12" s="1"/>
  <c r="BU1" i="12"/>
  <c r="BU14" i="12" s="1"/>
  <c r="BT1" i="12"/>
  <c r="BT14" i="12" s="1"/>
  <c r="BS1" i="12"/>
  <c r="BS14" i="12" s="1"/>
  <c r="BR1" i="12"/>
  <c r="BR14" i="12" s="1"/>
  <c r="BQ1" i="12"/>
  <c r="BQ14" i="12" s="1"/>
  <c r="BP1" i="12"/>
  <c r="BP14" i="12" s="1"/>
  <c r="BO1" i="12"/>
  <c r="BO14" i="12" s="1"/>
  <c r="BN1" i="12"/>
  <c r="BN14" i="12" s="1"/>
  <c r="BM1" i="12"/>
  <c r="BM14" i="12" s="1"/>
  <c r="BL1" i="12"/>
  <c r="BL14" i="12" s="1"/>
  <c r="BK1" i="12"/>
  <c r="BK14" i="12" s="1"/>
  <c r="BJ1" i="12"/>
  <c r="BJ14" i="12" s="1"/>
  <c r="BI1" i="12"/>
  <c r="BI14" i="12" s="1"/>
  <c r="BH1" i="12"/>
  <c r="BH14" i="12" s="1"/>
  <c r="BG1" i="12"/>
  <c r="BG14" i="12" s="1"/>
  <c r="BF1" i="12"/>
  <c r="BF14" i="12" s="1"/>
  <c r="BE1" i="12"/>
  <c r="BE14" i="12" s="1"/>
  <c r="BD1" i="12"/>
  <c r="BD14" i="12" s="1"/>
  <c r="BC1" i="12"/>
  <c r="BC14" i="12" s="1"/>
  <c r="BB1" i="12"/>
  <c r="BB14" i="12" s="1"/>
  <c r="BA1" i="12"/>
  <c r="BA14" i="12" s="1"/>
  <c r="AZ1" i="12"/>
  <c r="AZ14" i="12" s="1"/>
  <c r="AY1" i="12"/>
  <c r="AY14" i="12" s="1"/>
  <c r="AX1" i="12"/>
  <c r="AX14" i="12" s="1"/>
  <c r="AW1" i="12"/>
  <c r="AW14" i="12" s="1"/>
  <c r="AV1" i="12"/>
  <c r="AV14" i="12" s="1"/>
  <c r="AU1" i="12"/>
  <c r="AU14" i="12" s="1"/>
  <c r="AT1" i="12"/>
  <c r="AT14" i="12" s="1"/>
  <c r="AS1" i="12"/>
  <c r="AS14" i="12" s="1"/>
  <c r="AR1" i="12"/>
  <c r="AR14" i="12" s="1"/>
  <c r="AQ1" i="12"/>
  <c r="AQ14" i="12" s="1"/>
  <c r="AP1" i="12"/>
  <c r="AP14" i="12" s="1"/>
  <c r="AO1" i="12"/>
  <c r="AO14" i="12" s="1"/>
  <c r="AN1" i="12"/>
  <c r="AN14" i="12" s="1"/>
  <c r="AM1" i="12"/>
  <c r="AM14" i="12" s="1"/>
  <c r="AL1" i="12"/>
  <c r="AL14" i="12" s="1"/>
  <c r="AK1" i="12"/>
  <c r="AK14" i="12" s="1"/>
  <c r="AJ1" i="12"/>
  <c r="AJ14" i="12" s="1"/>
  <c r="AI1" i="12"/>
  <c r="AI14" i="12" s="1"/>
  <c r="AH1" i="12"/>
  <c r="AH14" i="12" s="1"/>
  <c r="AG1" i="12"/>
  <c r="AG14" i="12" s="1"/>
  <c r="AF1" i="12"/>
  <c r="AF14" i="12" s="1"/>
  <c r="AE1" i="12"/>
  <c r="AE14" i="12" s="1"/>
  <c r="AD1" i="12"/>
  <c r="AD14" i="12" s="1"/>
  <c r="AC1" i="12"/>
  <c r="AC14" i="12" s="1"/>
  <c r="AB1" i="12"/>
  <c r="AB14" i="12" s="1"/>
  <c r="AA1" i="12"/>
  <c r="AA14" i="12" s="1"/>
  <c r="Z1" i="12"/>
  <c r="Z14" i="12" s="1"/>
  <c r="Y1" i="12"/>
  <c r="Y14" i="12" s="1"/>
  <c r="X1" i="12"/>
  <c r="X14" i="12" s="1"/>
  <c r="W1" i="12"/>
  <c r="W14" i="12" s="1"/>
  <c r="V1" i="12"/>
  <c r="V14" i="12" s="1"/>
  <c r="U1" i="12"/>
  <c r="U14" i="12" s="1"/>
  <c r="T1" i="12"/>
  <c r="T14" i="12" s="1"/>
  <c r="S1" i="12"/>
  <c r="S14" i="12" s="1"/>
  <c r="R1" i="12"/>
  <c r="R14" i="12" s="1"/>
  <c r="Q1" i="12"/>
  <c r="Q14" i="12" s="1"/>
  <c r="P1" i="12"/>
  <c r="P14" i="12" s="1"/>
  <c r="O1" i="12"/>
  <c r="O14" i="12" s="1"/>
  <c r="N1" i="12"/>
  <c r="N14" i="12" s="1"/>
  <c r="M1" i="12"/>
  <c r="M14" i="12" s="1"/>
  <c r="L1" i="12"/>
  <c r="L14" i="12" s="1"/>
  <c r="K1" i="12"/>
  <c r="K14" i="12" s="1"/>
  <c r="J1" i="12"/>
  <c r="J14" i="12" s="1"/>
  <c r="I1" i="12"/>
  <c r="I14" i="12" s="1"/>
  <c r="H1" i="12"/>
  <c r="H14" i="12" s="1"/>
  <c r="G1" i="12"/>
  <c r="G14" i="12" s="1"/>
  <c r="F1" i="12"/>
  <c r="F14" i="12" s="1"/>
  <c r="E1" i="12"/>
  <c r="E14" i="12" s="1"/>
  <c r="D1" i="12"/>
  <c r="D14" i="12" s="1"/>
  <c r="C1" i="12"/>
  <c r="C14" i="12" s="1"/>
  <c r="DB1" i="9"/>
  <c r="DB1" i="11"/>
  <c r="DC12" i="7"/>
  <c r="DC24" i="12" s="1"/>
  <c r="DC10" i="7"/>
  <c r="DD63" i="7" s="1"/>
  <c r="DC9" i="7"/>
  <c r="DC8" i="7"/>
  <c r="DC20" i="12" s="1"/>
  <c r="DC7" i="7"/>
  <c r="DC19" i="12" s="1"/>
  <c r="DC2" i="7"/>
  <c r="DC55" i="7" s="1"/>
  <c r="DC12" i="10"/>
  <c r="DD63" i="10" s="1"/>
  <c r="DC10" i="10"/>
  <c r="DD61" i="10" s="1"/>
  <c r="DC9" i="10"/>
  <c r="DD60" i="10" s="1"/>
  <c r="DC8" i="10"/>
  <c r="DD59" i="10" s="1"/>
  <c r="DC7" i="10"/>
  <c r="DC2" i="10"/>
  <c r="DC53" i="10" s="1"/>
  <c r="DD63" i="4"/>
  <c r="DC9" i="12"/>
  <c r="DD60" i="4"/>
  <c r="DC6" i="12"/>
  <c r="DC53" i="4"/>
  <c r="DC3" i="7"/>
  <c r="DC15" i="12" s="1"/>
  <c r="DC3" i="10"/>
  <c r="DD54" i="10" s="1"/>
  <c r="DD54" i="4"/>
  <c r="DC22" i="12" l="1"/>
  <c r="DD65" i="7"/>
  <c r="DB6" i="11"/>
  <c r="DD61" i="7"/>
  <c r="DD60" i="7"/>
  <c r="DC21" i="12"/>
  <c r="DD62" i="7"/>
  <c r="DD56" i="7"/>
  <c r="DD58" i="10"/>
  <c r="DB7" i="9"/>
  <c r="DD59" i="4"/>
  <c r="DB9" i="9"/>
  <c r="DD58" i="4"/>
  <c r="DD61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2" i="12" s="1"/>
  <c r="DB9" i="7"/>
  <c r="DB8" i="7"/>
  <c r="DB7" i="7"/>
  <c r="DB19" i="12" s="1"/>
  <c r="DB2" i="7"/>
  <c r="DB55" i="7" s="1"/>
  <c r="DB12" i="10"/>
  <c r="DC63" i="10" s="1"/>
  <c r="DB10" i="10"/>
  <c r="DC61" i="10" s="1"/>
  <c r="DB9" i="10"/>
  <c r="DC60" i="10" s="1"/>
  <c r="DB8" i="10"/>
  <c r="DC59" i="10" s="1"/>
  <c r="DB7" i="10"/>
  <c r="DC58" i="10" s="1"/>
  <c r="DB2" i="10"/>
  <c r="DB53" i="10" s="1"/>
  <c r="DB11" i="12"/>
  <c r="DB9" i="12"/>
  <c r="DB8" i="12"/>
  <c r="DC59" i="4"/>
  <c r="DB53" i="4"/>
  <c r="DB3" i="7"/>
  <c r="DB15" i="12" s="1"/>
  <c r="DB3" i="10"/>
  <c r="DC54" i="10" s="1"/>
  <c r="DB2" i="12"/>
  <c r="DC63" i="7" l="1"/>
  <c r="DC60" i="4"/>
  <c r="DB20" i="12"/>
  <c r="DC61" i="7"/>
  <c r="DA8" i="9"/>
  <c r="DB21" i="12"/>
  <c r="DC62" i="7"/>
  <c r="DC60" i="7"/>
  <c r="DB24" i="12"/>
  <c r="DC65" i="7"/>
  <c r="DC56" i="7"/>
  <c r="DA11" i="11"/>
  <c r="DC58" i="4"/>
  <c r="DB6" i="12"/>
  <c r="DC63" i="4"/>
  <c r="DA7" i="9"/>
  <c r="DB7" i="12"/>
  <c r="DC54" i="4"/>
  <c r="DA11" i="9"/>
  <c r="DC61" i="4"/>
  <c r="DA6" i="9"/>
  <c r="DA9" i="9"/>
  <c r="DA7" i="11"/>
  <c r="DA8" i="11"/>
  <c r="DA9" i="11"/>
  <c r="DA6" i="11"/>
  <c r="DA2" i="11"/>
  <c r="DB60" i="10"/>
  <c r="DA2" i="9"/>
  <c r="CZ1" i="9"/>
  <c r="CZ1" i="11"/>
  <c r="DA12" i="7"/>
  <c r="DA24" i="12" s="1"/>
  <c r="DA10" i="7"/>
  <c r="DA9" i="7"/>
  <c r="DA21" i="12" s="1"/>
  <c r="DA8" i="7"/>
  <c r="DA7" i="7"/>
  <c r="DA2" i="7"/>
  <c r="DA55" i="7" s="1"/>
  <c r="DA12" i="10"/>
  <c r="DA10" i="10"/>
  <c r="DB61" i="10" s="1"/>
  <c r="DA9" i="10"/>
  <c r="DA8" i="10"/>
  <c r="DB59" i="10" s="1"/>
  <c r="DA7" i="10"/>
  <c r="DB58" i="10" s="1"/>
  <c r="DA2" i="10"/>
  <c r="DA53" i="10" s="1"/>
  <c r="DA9" i="12"/>
  <c r="DA8" i="12"/>
  <c r="DA7" i="12"/>
  <c r="DA53" i="4"/>
  <c r="DA3" i="7"/>
  <c r="DA3" i="10"/>
  <c r="DB54" i="10" s="1"/>
  <c r="DB62" i="7" l="1"/>
  <c r="DB63" i="7"/>
  <c r="DA22" i="12"/>
  <c r="DB65" i="7"/>
  <c r="CZ11" i="11"/>
  <c r="DB60" i="7"/>
  <c r="DA19" i="12"/>
  <c r="DB61" i="7"/>
  <c r="DA20" i="12"/>
  <c r="DB56" i="7"/>
  <c r="DA15" i="12"/>
  <c r="DB63" i="10"/>
  <c r="DB58" i="4"/>
  <c r="DA6" i="12"/>
  <c r="DB54" i="4"/>
  <c r="DA2" i="12"/>
  <c r="DB63" i="4"/>
  <c r="DA11" i="12"/>
  <c r="CZ7" i="9"/>
  <c r="CZ9" i="9"/>
  <c r="CZ8" i="9"/>
  <c r="DB60" i="4"/>
  <c r="DB59" i="4"/>
  <c r="DB61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2" i="12" s="1"/>
  <c r="CZ9" i="7"/>
  <c r="CZ8" i="7"/>
  <c r="CZ20" i="12" s="1"/>
  <c r="CZ7" i="7"/>
  <c r="CZ2" i="7"/>
  <c r="CZ55" i="7" s="1"/>
  <c r="CZ12" i="10"/>
  <c r="DA63" i="10" s="1"/>
  <c r="CZ10" i="10"/>
  <c r="DA61" i="10" s="1"/>
  <c r="CZ9" i="10"/>
  <c r="DA60" i="10" s="1"/>
  <c r="CZ8" i="10"/>
  <c r="DA59" i="10" s="1"/>
  <c r="CZ7" i="10"/>
  <c r="DA58" i="10" s="1"/>
  <c r="CZ2" i="10"/>
  <c r="CZ53" i="10" s="1"/>
  <c r="CZ7" i="12"/>
  <c r="CZ53" i="4"/>
  <c r="CZ3" i="7"/>
  <c r="CZ3" i="10"/>
  <c r="DA54" i="10" s="1"/>
  <c r="DA61" i="7" l="1"/>
  <c r="DA62" i="7"/>
  <c r="CZ21" i="12"/>
  <c r="DA60" i="7"/>
  <c r="CZ19" i="12"/>
  <c r="DA65" i="7"/>
  <c r="CZ24" i="12"/>
  <c r="DA56" i="7"/>
  <c r="CZ15" i="12"/>
  <c r="DA54" i="4"/>
  <c r="CZ2" i="12"/>
  <c r="DA61" i="4"/>
  <c r="CZ9" i="12"/>
  <c r="DA60" i="4"/>
  <c r="CZ8" i="12"/>
  <c r="DA58" i="4"/>
  <c r="CZ6" i="12"/>
  <c r="DA63" i="4"/>
  <c r="CZ11" i="12"/>
  <c r="CY9" i="9"/>
  <c r="DA63" i="7"/>
  <c r="CY7" i="9"/>
  <c r="DA59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5" i="7" s="1"/>
  <c r="CY12" i="10"/>
  <c r="CY10" i="10"/>
  <c r="CX9" i="11" s="1"/>
  <c r="CY9" i="10"/>
  <c r="CZ60" i="10" s="1"/>
  <c r="CY8" i="10"/>
  <c r="CZ59" i="10" s="1"/>
  <c r="CY7" i="10"/>
  <c r="CZ58" i="10" s="1"/>
  <c r="CY2" i="10"/>
  <c r="CY53" i="10" s="1"/>
  <c r="CY53" i="4"/>
  <c r="CY3" i="7"/>
  <c r="CY3" i="10"/>
  <c r="CZ54" i="10" s="1"/>
  <c r="CZ61" i="7" l="1"/>
  <c r="CY20" i="12"/>
  <c r="CZ60" i="7"/>
  <c r="CY19" i="12"/>
  <c r="CZ56" i="7"/>
  <c r="CY15" i="12"/>
  <c r="CZ62" i="7"/>
  <c r="CY21" i="12"/>
  <c r="CZ63" i="7"/>
  <c r="CY22" i="12"/>
  <c r="CZ65" i="7"/>
  <c r="CY24" i="12"/>
  <c r="CZ54" i="4"/>
  <c r="CY2" i="12"/>
  <c r="CZ59" i="4"/>
  <c r="CY7" i="12"/>
  <c r="CZ61" i="4"/>
  <c r="CY9" i="12"/>
  <c r="CZ60" i="4"/>
  <c r="CY8" i="12"/>
  <c r="CZ58" i="4"/>
  <c r="CY6" i="12"/>
  <c r="CZ63" i="4"/>
  <c r="CY11" i="12"/>
  <c r="CX11" i="11"/>
  <c r="CX8" i="11"/>
  <c r="CX9" i="9"/>
  <c r="CZ61" i="10"/>
  <c r="CZ63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4" i="12" s="1"/>
  <c r="CX10" i="7"/>
  <c r="CX9" i="7"/>
  <c r="CX8" i="7"/>
  <c r="CX7" i="7"/>
  <c r="CX2" i="7"/>
  <c r="CX55" i="7" s="1"/>
  <c r="CW12" i="7"/>
  <c r="CW10" i="7"/>
  <c r="CW22" i="12" s="1"/>
  <c r="CW9" i="7"/>
  <c r="CW21" i="12" s="1"/>
  <c r="CW8" i="7"/>
  <c r="CW20" i="12" s="1"/>
  <c r="CW7" i="7"/>
  <c r="CW19" i="12" s="1"/>
  <c r="CW2" i="7"/>
  <c r="CW55" i="7" s="1"/>
  <c r="CX12" i="10"/>
  <c r="CX10" i="10"/>
  <c r="CX9" i="10"/>
  <c r="CX8" i="10"/>
  <c r="CX7" i="10"/>
  <c r="CX2" i="10"/>
  <c r="CX53" i="10" s="1"/>
  <c r="CW12" i="10"/>
  <c r="CW10" i="10"/>
  <c r="CW9" i="10"/>
  <c r="CW8" i="10"/>
  <c r="CW7" i="10"/>
  <c r="CW2" i="10"/>
  <c r="CW53" i="10" s="1"/>
  <c r="CX11" i="12"/>
  <c r="CX9" i="12"/>
  <c r="CX53" i="4"/>
  <c r="CW11" i="12"/>
  <c r="CW9" i="12"/>
  <c r="CW8" i="12"/>
  <c r="CW7" i="12"/>
  <c r="CW6" i="12"/>
  <c r="CW53" i="4"/>
  <c r="CX3" i="7"/>
  <c r="CX15" i="12" s="1"/>
  <c r="CW3" i="7"/>
  <c r="CW15" i="12" s="1"/>
  <c r="CX3" i="10"/>
  <c r="CY54" i="10" s="1"/>
  <c r="CW3" i="10"/>
  <c r="CW2" i="12"/>
  <c r="CY65" i="7" l="1"/>
  <c r="CW9" i="11"/>
  <c r="CW11" i="11"/>
  <c r="CY62" i="7"/>
  <c r="CX21" i="12"/>
  <c r="CY60" i="7"/>
  <c r="CX19" i="12"/>
  <c r="CY63" i="7"/>
  <c r="CX22" i="12"/>
  <c r="CY61" i="7"/>
  <c r="CX20" i="12"/>
  <c r="CX65" i="7"/>
  <c r="CW24" i="12"/>
  <c r="CY54" i="4"/>
  <c r="CX2" i="12"/>
  <c r="CY58" i="4"/>
  <c r="CX6" i="12"/>
  <c r="CW7" i="9"/>
  <c r="CX7" i="12"/>
  <c r="CW8" i="9"/>
  <c r="CX8" i="12"/>
  <c r="CX61" i="7"/>
  <c r="CV9" i="9"/>
  <c r="CW11" i="9"/>
  <c r="CX59" i="10"/>
  <c r="CX61" i="4"/>
  <c r="CX63" i="4"/>
  <c r="CX58" i="4"/>
  <c r="CX56" i="7"/>
  <c r="CY56" i="7"/>
  <c r="CX62" i="7"/>
  <c r="CV11" i="9"/>
  <c r="CX60" i="7"/>
  <c r="CX61" i="10"/>
  <c r="CV9" i="11"/>
  <c r="CX60" i="10"/>
  <c r="CY60" i="10"/>
  <c r="CV11" i="11"/>
  <c r="CY61" i="10"/>
  <c r="CY63" i="10"/>
  <c r="CX58" i="10"/>
  <c r="CY58" i="10"/>
  <c r="CW7" i="11"/>
  <c r="CY59" i="10"/>
  <c r="CW9" i="9"/>
  <c r="CY63" i="4"/>
  <c r="CY60" i="4"/>
  <c r="CY59" i="4"/>
  <c r="CY61" i="4"/>
  <c r="CW6" i="9"/>
  <c r="CX63" i="7"/>
  <c r="CV6" i="11"/>
  <c r="CV7" i="11"/>
  <c r="CV8" i="11"/>
  <c r="CV6" i="9"/>
  <c r="CV7" i="9"/>
  <c r="CV8" i="9"/>
  <c r="CX54" i="10"/>
  <c r="CW2" i="11"/>
  <c r="CV2" i="11"/>
  <c r="CX63" i="10"/>
  <c r="CW6" i="11"/>
  <c r="CW8" i="11"/>
  <c r="CW2" i="9"/>
  <c r="CX54" i="4"/>
  <c r="CV2" i="9"/>
  <c r="CX59" i="4"/>
  <c r="CX60" i="4"/>
  <c r="CU1" i="9"/>
  <c r="CU1" i="11"/>
  <c r="CV12" i="7"/>
  <c r="CV10" i="7"/>
  <c r="CV9" i="7"/>
  <c r="CV8" i="7"/>
  <c r="CV7" i="7"/>
  <c r="CV19" i="12" s="1"/>
  <c r="CV2" i="7"/>
  <c r="CV55" i="7" s="1"/>
  <c r="CV12" i="10"/>
  <c r="CV10" i="10"/>
  <c r="CW61" i="10" s="1"/>
  <c r="CV9" i="10"/>
  <c r="CV8" i="10"/>
  <c r="CV7" i="10"/>
  <c r="CV2" i="10"/>
  <c r="CV53" i="10" s="1"/>
  <c r="CV9" i="12"/>
  <c r="CV53" i="4"/>
  <c r="CV3" i="7"/>
  <c r="CV3" i="10"/>
  <c r="CW54" i="10" s="1"/>
  <c r="CW62" i="7" l="1"/>
  <c r="CV21" i="12"/>
  <c r="CW61" i="7"/>
  <c r="CV20" i="12"/>
  <c r="CW63" i="7"/>
  <c r="CV22" i="12"/>
  <c r="CW65" i="7"/>
  <c r="CV24" i="12"/>
  <c r="CW56" i="7"/>
  <c r="CV15" i="12"/>
  <c r="CW58" i="4"/>
  <c r="CV6" i="12"/>
  <c r="CW59" i="4"/>
  <c r="CV7" i="12"/>
  <c r="CW54" i="4"/>
  <c r="CV2" i="12"/>
  <c r="CW60" i="4"/>
  <c r="CV8" i="12"/>
  <c r="CW63" i="4"/>
  <c r="CV11" i="12"/>
  <c r="CU11" i="11"/>
  <c r="CU6" i="9"/>
  <c r="CU9" i="9"/>
  <c r="CU7" i="11"/>
  <c r="CU8" i="11"/>
  <c r="CW60" i="7"/>
  <c r="CW63" i="10"/>
  <c r="CW60" i="10"/>
  <c r="CU6" i="11"/>
  <c r="CW58" i="10"/>
  <c r="CW59" i="10"/>
  <c r="CW61" i="4"/>
  <c r="CU8" i="9"/>
  <c r="CU9" i="11"/>
  <c r="CU2" i="11"/>
  <c r="CU2" i="9"/>
  <c r="CU7" i="9"/>
  <c r="CU11" i="9"/>
  <c r="CT1" i="9"/>
  <c r="CT1" i="11"/>
  <c r="CU12" i="7"/>
  <c r="CU24" i="12" s="1"/>
  <c r="CU10" i="7"/>
  <c r="CU9" i="7"/>
  <c r="CU8" i="7"/>
  <c r="CU7" i="7"/>
  <c r="CU2" i="7"/>
  <c r="CU55" i="7" s="1"/>
  <c r="CU12" i="10"/>
  <c r="CT11" i="11" s="1"/>
  <c r="CU10" i="10"/>
  <c r="CU9" i="10"/>
  <c r="CV60" i="10" s="1"/>
  <c r="CU8" i="10"/>
  <c r="CV59" i="10" s="1"/>
  <c r="CU7" i="10"/>
  <c r="CV58" i="10" s="1"/>
  <c r="CU2" i="10"/>
  <c r="CU53" i="10" s="1"/>
  <c r="CU9" i="12"/>
  <c r="CU53" i="4"/>
  <c r="CU3" i="7"/>
  <c r="CU3" i="10"/>
  <c r="CV54" i="10" s="1"/>
  <c r="CV56" i="7" l="1"/>
  <c r="CU15" i="12"/>
  <c r="CV62" i="7"/>
  <c r="CU21" i="12"/>
  <c r="CV60" i="7"/>
  <c r="CU19" i="12"/>
  <c r="CV61" i="7"/>
  <c r="CU20" i="12"/>
  <c r="CV63" i="7"/>
  <c r="CU22" i="12"/>
  <c r="CT9" i="11"/>
  <c r="CV65" i="7"/>
  <c r="CV63" i="4"/>
  <c r="CU11" i="12"/>
  <c r="CV59" i="4"/>
  <c r="CU7" i="12"/>
  <c r="CV60" i="4"/>
  <c r="CU8" i="12"/>
  <c r="CV54" i="4"/>
  <c r="CU2" i="12"/>
  <c r="CV58" i="4"/>
  <c r="CU6" i="12"/>
  <c r="CV61" i="10"/>
  <c r="CV63" i="10"/>
  <c r="CT11" i="9"/>
  <c r="CT9" i="9"/>
  <c r="CV61" i="4"/>
  <c r="CT6" i="9"/>
  <c r="CT8" i="9"/>
  <c r="CT7" i="9"/>
  <c r="CT6" i="11"/>
  <c r="CT7" i="11"/>
  <c r="CT2" i="11"/>
  <c r="CT8" i="11"/>
  <c r="CT2" i="9"/>
  <c r="CS1" i="9"/>
  <c r="CS1" i="11"/>
  <c r="CT12" i="7"/>
  <c r="CT24" i="12" s="1"/>
  <c r="CT10" i="7"/>
  <c r="CT9" i="7"/>
  <c r="CT8" i="7"/>
  <c r="CT20" i="12" s="1"/>
  <c r="CT7" i="7"/>
  <c r="CT2" i="7"/>
  <c r="CT55" i="7" s="1"/>
  <c r="CT12" i="10"/>
  <c r="CU63" i="10" s="1"/>
  <c r="CT10" i="10"/>
  <c r="CU61" i="10" s="1"/>
  <c r="CT9" i="10"/>
  <c r="CU60" i="10" s="1"/>
  <c r="CT8" i="10"/>
  <c r="CU59" i="10" s="1"/>
  <c r="CT7" i="10"/>
  <c r="CU58" i="10" s="1"/>
  <c r="CT2" i="10"/>
  <c r="CT53" i="10" s="1"/>
  <c r="CT53" i="4"/>
  <c r="CT3" i="7"/>
  <c r="CT3" i="10"/>
  <c r="CU54" i="10" s="1"/>
  <c r="CU60" i="7" l="1"/>
  <c r="CT19" i="12"/>
  <c r="CU56" i="7"/>
  <c r="CT15" i="12"/>
  <c r="CU62" i="7"/>
  <c r="CT21" i="12"/>
  <c r="CU63" i="7"/>
  <c r="CT22" i="12"/>
  <c r="CU58" i="4"/>
  <c r="CT6" i="12"/>
  <c r="CU54" i="4"/>
  <c r="CT2" i="12"/>
  <c r="CU59" i="4"/>
  <c r="CT7" i="12"/>
  <c r="CU60" i="4"/>
  <c r="CT8" i="12"/>
  <c r="CU61" i="4"/>
  <c r="CT9" i="12"/>
  <c r="CU63" i="4"/>
  <c r="CT11" i="12"/>
  <c r="CS11" i="11"/>
  <c r="CU65" i="7"/>
  <c r="CS7" i="9"/>
  <c r="CU61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0" i="12" s="1"/>
  <c r="CS7" i="7"/>
  <c r="CS2" i="7"/>
  <c r="CS55" i="7" s="1"/>
  <c r="CS12" i="10"/>
  <c r="CT63" i="10" s="1"/>
  <c r="CS10" i="10"/>
  <c r="CT61" i="10" s="1"/>
  <c r="CS9" i="10"/>
  <c r="CT60" i="10" s="1"/>
  <c r="CS8" i="10"/>
  <c r="CT59" i="10" s="1"/>
  <c r="CS7" i="10"/>
  <c r="CT58" i="10" s="1"/>
  <c r="CS2" i="10"/>
  <c r="CS53" i="10" s="1"/>
  <c r="CS53" i="4"/>
  <c r="CS3" i="7"/>
  <c r="CS3" i="10"/>
  <c r="CT54" i="10" s="1"/>
  <c r="CT60" i="7" l="1"/>
  <c r="CS19" i="12"/>
  <c r="CT56" i="7"/>
  <c r="CS15" i="12"/>
  <c r="CT65" i="7"/>
  <c r="CS24" i="12"/>
  <c r="CT63" i="7"/>
  <c r="CS22" i="12"/>
  <c r="CT62" i="7"/>
  <c r="CS21" i="12"/>
  <c r="CT58" i="4"/>
  <c r="CS6" i="12"/>
  <c r="CT60" i="4"/>
  <c r="CS8" i="12"/>
  <c r="CT59" i="4"/>
  <c r="CS7" i="12"/>
  <c r="CT54" i="4"/>
  <c r="CS2" i="12"/>
  <c r="CT61" i="4"/>
  <c r="CS9" i="12"/>
  <c r="CT63" i="4"/>
  <c r="CS11" i="12"/>
  <c r="CR7" i="9"/>
  <c r="CT61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5" i="7" s="1"/>
  <c r="CR12" i="10"/>
  <c r="CS63" i="10" s="1"/>
  <c r="CR10" i="10"/>
  <c r="CR9" i="10"/>
  <c r="CR8" i="10"/>
  <c r="CR7" i="10"/>
  <c r="CS58" i="10" s="1"/>
  <c r="CR2" i="10"/>
  <c r="CR53" i="10" s="1"/>
  <c r="CR9" i="12"/>
  <c r="CR53" i="4"/>
  <c r="CR3" i="7"/>
  <c r="CR3" i="10"/>
  <c r="CS54" i="10" s="1"/>
  <c r="CS63" i="7" l="1"/>
  <c r="CR22" i="12"/>
  <c r="CS60" i="7"/>
  <c r="CR19" i="12"/>
  <c r="CS65" i="7"/>
  <c r="CR24" i="12"/>
  <c r="CS56" i="7"/>
  <c r="CR15" i="12"/>
  <c r="CS61" i="7"/>
  <c r="CR20" i="12"/>
  <c r="CS62" i="7"/>
  <c r="CR21" i="12"/>
  <c r="CS54" i="4"/>
  <c r="CR2" i="12"/>
  <c r="CS58" i="4"/>
  <c r="CR6" i="12"/>
  <c r="CS60" i="4"/>
  <c r="CR8" i="12"/>
  <c r="CS63" i="4"/>
  <c r="CR11" i="12"/>
  <c r="CS59" i="4"/>
  <c r="CR7" i="12"/>
  <c r="CQ9" i="11"/>
  <c r="CQ7" i="11"/>
  <c r="CQ9" i="9"/>
  <c r="CS59" i="10"/>
  <c r="CS61" i="10"/>
  <c r="CQ8" i="11"/>
  <c r="CS60" i="10"/>
  <c r="CQ8" i="9"/>
  <c r="CS61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5" i="7" s="1"/>
  <c r="CQ12" i="10"/>
  <c r="CQ10" i="10"/>
  <c r="CR61" i="10" s="1"/>
  <c r="CQ9" i="10"/>
  <c r="CR60" i="10" s="1"/>
  <c r="CQ8" i="10"/>
  <c r="CR59" i="10" s="1"/>
  <c r="CQ7" i="10"/>
  <c r="CR58" i="10" s="1"/>
  <c r="CQ2" i="10"/>
  <c r="CQ53" i="10" s="1"/>
  <c r="CQ8" i="12"/>
  <c r="CQ7" i="12"/>
  <c r="CQ53" i="4"/>
  <c r="CQ3" i="7"/>
  <c r="CQ3" i="10"/>
  <c r="CR54" i="10" s="1"/>
  <c r="CR61" i="7" l="1"/>
  <c r="CQ20" i="12"/>
  <c r="CR62" i="7"/>
  <c r="CQ21" i="12"/>
  <c r="CR60" i="7"/>
  <c r="CQ19" i="12"/>
  <c r="CP8" i="11"/>
  <c r="CR56" i="7"/>
  <c r="CQ15" i="12"/>
  <c r="CR63" i="7"/>
  <c r="CQ22" i="12"/>
  <c r="CR65" i="7"/>
  <c r="CQ24" i="12"/>
  <c r="CR54" i="4"/>
  <c r="CQ2" i="12"/>
  <c r="CR61" i="4"/>
  <c r="CQ9" i="12"/>
  <c r="CR63" i="4"/>
  <c r="CQ11" i="12"/>
  <c r="CR58" i="4"/>
  <c r="CQ6" i="12"/>
  <c r="CP9" i="11"/>
  <c r="CP7" i="9"/>
  <c r="CP11" i="11"/>
  <c r="CR63" i="10"/>
  <c r="CP8" i="9"/>
  <c r="CR60" i="4"/>
  <c r="CR59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1" i="12" s="1"/>
  <c r="CP8" i="7"/>
  <c r="CP7" i="7"/>
  <c r="CP19" i="12" s="1"/>
  <c r="CP2" i="7"/>
  <c r="CP55" i="7" s="1"/>
  <c r="CP12" i="10"/>
  <c r="CQ63" i="10" s="1"/>
  <c r="CP10" i="10"/>
  <c r="CQ61" i="10" s="1"/>
  <c r="CP9" i="10"/>
  <c r="CQ60" i="10" s="1"/>
  <c r="CP8" i="10"/>
  <c r="CQ59" i="10" s="1"/>
  <c r="CP7" i="10"/>
  <c r="CQ58" i="10" s="1"/>
  <c r="CP2" i="10"/>
  <c r="CP53" i="10" s="1"/>
  <c r="CP11" i="12"/>
  <c r="CP6" i="12"/>
  <c r="CP53" i="4"/>
  <c r="CP3" i="7"/>
  <c r="CP3" i="10"/>
  <c r="CQ54" i="10" s="1"/>
  <c r="CQ61" i="7" l="1"/>
  <c r="CP20" i="12"/>
  <c r="CQ56" i="7"/>
  <c r="CP15" i="12"/>
  <c r="CQ63" i="7"/>
  <c r="CP22" i="12"/>
  <c r="CQ65" i="7"/>
  <c r="CP24" i="12"/>
  <c r="CQ59" i="4"/>
  <c r="CP7" i="12"/>
  <c r="CQ54" i="4"/>
  <c r="CP2" i="12"/>
  <c r="CQ60" i="4"/>
  <c r="CP8" i="12"/>
  <c r="CQ61" i="4"/>
  <c r="CP9" i="12"/>
  <c r="CO6" i="9"/>
  <c r="CO6" i="11"/>
  <c r="CO7" i="11"/>
  <c r="CO8" i="9"/>
  <c r="CQ60" i="7"/>
  <c r="CQ62" i="7"/>
  <c r="CQ58" i="4"/>
  <c r="CO11" i="9"/>
  <c r="CQ63" i="4"/>
  <c r="CO9" i="9"/>
  <c r="CO7" i="9"/>
  <c r="CO2" i="11"/>
  <c r="CO8" i="11"/>
  <c r="CO9" i="11"/>
  <c r="CO11" i="11"/>
  <c r="CO2" i="9"/>
  <c r="CN1" i="9"/>
  <c r="CN1" i="11"/>
  <c r="CO12" i="7"/>
  <c r="CO24" i="12" s="1"/>
  <c r="CO10" i="7"/>
  <c r="CO9" i="7"/>
  <c r="CO8" i="7"/>
  <c r="CO7" i="7"/>
  <c r="CO2" i="7"/>
  <c r="CO55" i="7" s="1"/>
  <c r="CO12" i="10"/>
  <c r="CO10" i="10"/>
  <c r="CP61" i="10" s="1"/>
  <c r="CO9" i="10"/>
  <c r="CO8" i="10"/>
  <c r="CO7" i="10"/>
  <c r="CO2" i="10"/>
  <c r="CO53" i="10" s="1"/>
  <c r="CO9" i="12"/>
  <c r="CO53" i="4"/>
  <c r="CO3" i="7"/>
  <c r="CO3" i="10"/>
  <c r="CP54" i="10" s="1"/>
  <c r="CP60" i="7" l="1"/>
  <c r="CO19" i="12"/>
  <c r="CP61" i="7"/>
  <c r="CO20" i="12"/>
  <c r="CP56" i="7"/>
  <c r="CO15" i="12"/>
  <c r="CP62" i="7"/>
  <c r="CO21" i="12"/>
  <c r="CP63" i="7"/>
  <c r="CO22" i="12"/>
  <c r="CP58" i="4"/>
  <c r="CO6" i="12"/>
  <c r="CP60" i="4"/>
  <c r="CO8" i="12"/>
  <c r="CP63" i="4"/>
  <c r="CO11" i="12"/>
  <c r="CP59" i="4"/>
  <c r="CO7" i="12"/>
  <c r="CP54" i="4"/>
  <c r="CO2" i="12"/>
  <c r="CN11" i="9"/>
  <c r="CP65" i="7"/>
  <c r="CN11" i="11"/>
  <c r="CP58" i="10"/>
  <c r="CP59" i="10"/>
  <c r="CP63" i="10"/>
  <c r="CN9" i="11"/>
  <c r="CP60" i="10"/>
  <c r="CN9" i="9"/>
  <c r="CP61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4" i="12" s="1"/>
  <c r="CN10" i="7"/>
  <c r="CN22" i="12" s="1"/>
  <c r="CN9" i="7"/>
  <c r="CN21" i="12" s="1"/>
  <c r="CN8" i="7"/>
  <c r="CN7" i="7"/>
  <c r="CN19" i="12" s="1"/>
  <c r="CN2" i="7"/>
  <c r="CN55" i="7" s="1"/>
  <c r="CM12" i="7"/>
  <c r="CM24" i="12" s="1"/>
  <c r="CM10" i="7"/>
  <c r="CM22" i="12" s="1"/>
  <c r="CM9" i="7"/>
  <c r="CM21" i="12" s="1"/>
  <c r="CM8" i="7"/>
  <c r="CM20" i="12" s="1"/>
  <c r="CM7" i="7"/>
  <c r="CM19" i="12" s="1"/>
  <c r="CM2" i="7"/>
  <c r="CM55" i="7" s="1"/>
  <c r="CN12" i="10"/>
  <c r="CO63" i="10" s="1"/>
  <c r="CN10" i="10"/>
  <c r="CO61" i="10" s="1"/>
  <c r="CN9" i="10"/>
  <c r="CO60" i="10" s="1"/>
  <c r="CN8" i="10"/>
  <c r="CO59" i="10" s="1"/>
  <c r="CN7" i="10"/>
  <c r="CO58" i="10" s="1"/>
  <c r="CN2" i="10"/>
  <c r="CN53" i="10" s="1"/>
  <c r="CM12" i="10"/>
  <c r="CM10" i="10"/>
  <c r="CM9" i="10"/>
  <c r="CM8" i="10"/>
  <c r="CM7" i="10"/>
  <c r="CM2" i="10"/>
  <c r="CM53" i="10" s="1"/>
  <c r="CN11" i="12"/>
  <c r="CN53" i="4"/>
  <c r="CM11" i="12"/>
  <c r="CM9" i="12"/>
  <c r="CM8" i="12"/>
  <c r="CM7" i="12"/>
  <c r="CM6" i="12"/>
  <c r="CM53" i="4"/>
  <c r="CN3" i="7"/>
  <c r="CM3" i="7"/>
  <c r="CM15" i="12" s="1"/>
  <c r="CN3" i="10"/>
  <c r="CM3" i="10"/>
  <c r="CM2" i="12"/>
  <c r="CO56" i="7" l="1"/>
  <c r="CN15" i="12"/>
  <c r="CO61" i="7"/>
  <c r="CN20" i="12"/>
  <c r="CM8" i="11"/>
  <c r="CM11" i="11"/>
  <c r="CO59" i="4"/>
  <c r="CN7" i="12"/>
  <c r="CO58" i="4"/>
  <c r="CN6" i="12"/>
  <c r="CO60" i="4"/>
  <c r="CN8" i="12"/>
  <c r="CO61" i="4"/>
  <c r="CN9" i="12"/>
  <c r="CO54" i="4"/>
  <c r="CN2" i="12"/>
  <c r="CO65" i="7"/>
  <c r="CN54" i="10"/>
  <c r="CO54" i="10"/>
  <c r="CN61" i="4"/>
  <c r="CL6" i="11"/>
  <c r="CL6" i="9"/>
  <c r="CO62" i="7"/>
  <c r="CN60" i="7"/>
  <c r="CN63" i="7"/>
  <c r="CO63" i="7"/>
  <c r="CL11" i="9"/>
  <c r="CO60" i="7"/>
  <c r="CN59" i="10"/>
  <c r="CN60" i="10"/>
  <c r="CN58" i="10"/>
  <c r="CN61" i="10"/>
  <c r="CN63" i="10"/>
  <c r="CN63" i="4"/>
  <c r="CN59" i="4"/>
  <c r="CN60" i="4"/>
  <c r="CM8" i="9"/>
  <c r="CL9" i="9"/>
  <c r="CO63" i="4"/>
  <c r="CN56" i="7"/>
  <c r="CL8" i="9"/>
  <c r="CL8" i="11"/>
  <c r="CN62" i="7"/>
  <c r="CM6" i="9"/>
  <c r="CL7" i="9"/>
  <c r="CL9" i="11"/>
  <c r="CM9" i="11"/>
  <c r="CN61" i="7"/>
  <c r="CL11" i="11"/>
  <c r="CM9" i="9"/>
  <c r="CL7" i="11"/>
  <c r="CM6" i="11"/>
  <c r="CN65" i="7"/>
  <c r="CM7" i="11"/>
  <c r="CM2" i="9"/>
  <c r="CM7" i="9"/>
  <c r="CM2" i="11"/>
  <c r="CL2" i="11"/>
  <c r="CL2" i="9"/>
  <c r="CN58" i="4"/>
  <c r="CM11" i="9"/>
  <c r="CN54" i="4"/>
  <c r="CK1" i="9"/>
  <c r="CJ1" i="9"/>
  <c r="CK1" i="11"/>
  <c r="CJ1" i="11"/>
  <c r="CL12" i="7"/>
  <c r="CL10" i="7"/>
  <c r="CL22" i="12" s="1"/>
  <c r="CL9" i="7"/>
  <c r="CL8" i="7"/>
  <c r="CL7" i="7"/>
  <c r="CL19" i="12" s="1"/>
  <c r="CL2" i="7"/>
  <c r="CL55" i="7" s="1"/>
  <c r="CK12" i="7"/>
  <c r="CK24" i="12" s="1"/>
  <c r="CK10" i="7"/>
  <c r="CK22" i="12" s="1"/>
  <c r="CK9" i="7"/>
  <c r="CK21" i="12" s="1"/>
  <c r="CK8" i="7"/>
  <c r="CK20" i="12" s="1"/>
  <c r="CK7" i="7"/>
  <c r="CK19" i="12" s="1"/>
  <c r="CK2" i="7"/>
  <c r="CK55" i="7" s="1"/>
  <c r="CL12" i="10"/>
  <c r="CM63" i="10" s="1"/>
  <c r="CL10" i="10"/>
  <c r="CM61" i="10" s="1"/>
  <c r="CL9" i="10"/>
  <c r="CM60" i="10" s="1"/>
  <c r="CL8" i="10"/>
  <c r="CM59" i="10" s="1"/>
  <c r="CL7" i="10"/>
  <c r="CM58" i="10" s="1"/>
  <c r="CL2" i="10"/>
  <c r="CL53" i="10" s="1"/>
  <c r="CK12" i="10"/>
  <c r="CK10" i="10"/>
  <c r="CK9" i="10"/>
  <c r="CK8" i="10"/>
  <c r="CK7" i="10"/>
  <c r="CK2" i="10"/>
  <c r="CK53" i="10" s="1"/>
  <c r="CL11" i="12"/>
  <c r="CL7" i="12"/>
  <c r="CL6" i="12"/>
  <c r="CL53" i="4"/>
  <c r="CK11" i="12"/>
  <c r="CK9" i="12"/>
  <c r="CK8" i="12"/>
  <c r="CK7" i="12"/>
  <c r="CK6" i="12"/>
  <c r="CK53" i="4"/>
  <c r="CL3" i="7"/>
  <c r="CL15" i="12" s="1"/>
  <c r="CK3" i="7"/>
  <c r="CK15" i="12" s="1"/>
  <c r="CL3" i="10"/>
  <c r="CK3" i="10"/>
  <c r="CK2" i="12"/>
  <c r="CM62" i="7" l="1"/>
  <c r="CL21" i="12"/>
  <c r="CM65" i="7"/>
  <c r="CL24" i="12"/>
  <c r="CM61" i="7"/>
  <c r="CL20" i="12"/>
  <c r="CM61" i="4"/>
  <c r="CL9" i="12"/>
  <c r="CM60" i="4"/>
  <c r="CL8" i="12"/>
  <c r="CM54" i="4"/>
  <c r="CL2" i="12"/>
  <c r="CL56" i="7"/>
  <c r="CL65" i="7"/>
  <c r="CL54" i="10"/>
  <c r="CL58" i="4"/>
  <c r="CL60" i="7"/>
  <c r="CJ9" i="11"/>
  <c r="CL61" i="7"/>
  <c r="CL63" i="7"/>
  <c r="CM63" i="7"/>
  <c r="CL62" i="7"/>
  <c r="CM60" i="7"/>
  <c r="CJ9" i="9"/>
  <c r="CM56" i="7"/>
  <c r="CK7" i="11"/>
  <c r="CL59" i="10"/>
  <c r="CL60" i="10"/>
  <c r="CL61" i="10"/>
  <c r="CL58" i="10"/>
  <c r="CK11" i="11"/>
  <c r="CL63" i="10"/>
  <c r="CM54" i="10"/>
  <c r="CJ8" i="11"/>
  <c r="CL59" i="4"/>
  <c r="CM59" i="4"/>
  <c r="CK11" i="9"/>
  <c r="CM63" i="4"/>
  <c r="CL61" i="4"/>
  <c r="CL63" i="4"/>
  <c r="CM58" i="4"/>
  <c r="CK2" i="11"/>
  <c r="CJ7" i="11"/>
  <c r="CK8" i="11"/>
  <c r="CK8" i="9"/>
  <c r="CK6" i="11"/>
  <c r="CK9" i="11"/>
  <c r="CK9" i="9"/>
  <c r="CJ2" i="11"/>
  <c r="CJ6" i="11"/>
  <c r="CJ11" i="11"/>
  <c r="CJ2" i="9"/>
  <c r="CL54" i="4"/>
  <c r="CK2" i="9"/>
  <c r="CL60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5" i="7" s="1"/>
  <c r="CJ12" i="10"/>
  <c r="CJ10" i="10"/>
  <c r="CJ9" i="10"/>
  <c r="CJ8" i="10"/>
  <c r="CK59" i="10" s="1"/>
  <c r="CJ7" i="10"/>
  <c r="CK58" i="10" s="1"/>
  <c r="CJ2" i="10"/>
  <c r="CJ53" i="10" s="1"/>
  <c r="CJ8" i="12"/>
  <c r="CJ53" i="4"/>
  <c r="CJ3" i="7"/>
  <c r="CJ3" i="10"/>
  <c r="CK54" i="10" s="1"/>
  <c r="CK65" i="7" l="1"/>
  <c r="CJ24" i="12"/>
  <c r="CK61" i="7"/>
  <c r="CJ20" i="12"/>
  <c r="CK62" i="7"/>
  <c r="CJ21" i="12"/>
  <c r="CK60" i="7"/>
  <c r="CJ19" i="12"/>
  <c r="CK56" i="7"/>
  <c r="CJ15" i="12"/>
  <c r="CK63" i="7"/>
  <c r="CJ22" i="12"/>
  <c r="CK59" i="4"/>
  <c r="CJ7" i="12"/>
  <c r="CK58" i="4"/>
  <c r="CJ6" i="12"/>
  <c r="CK61" i="4"/>
  <c r="CJ9" i="12"/>
  <c r="CK63" i="4"/>
  <c r="CJ11" i="12"/>
  <c r="CK54" i="4"/>
  <c r="CJ2" i="12"/>
  <c r="CI8" i="9"/>
  <c r="CI7" i="11"/>
  <c r="CI7" i="9"/>
  <c r="CK60" i="4"/>
  <c r="CI11" i="11"/>
  <c r="CI8" i="11"/>
  <c r="CK60" i="10"/>
  <c r="CK63" i="10"/>
  <c r="CI9" i="11"/>
  <c r="CK61" i="10"/>
  <c r="CI6" i="9"/>
  <c r="CI9" i="9"/>
  <c r="CI6" i="11"/>
  <c r="CI11" i="9"/>
  <c r="CI2" i="11"/>
  <c r="CI2" i="9"/>
  <c r="CH1" i="9"/>
  <c r="CH1" i="11"/>
  <c r="CI12" i="7"/>
  <c r="CI10" i="7"/>
  <c r="CI9" i="7"/>
  <c r="CI21" i="12" s="1"/>
  <c r="CI8" i="7"/>
  <c r="CI7" i="7"/>
  <c r="CI2" i="7"/>
  <c r="CI55" i="7" s="1"/>
  <c r="CI12" i="10"/>
  <c r="CJ63" i="10" s="1"/>
  <c r="CI10" i="10"/>
  <c r="CJ61" i="10" s="1"/>
  <c r="CI9" i="10"/>
  <c r="CJ60" i="10" s="1"/>
  <c r="CI8" i="10"/>
  <c r="CJ59" i="10" s="1"/>
  <c r="CI7" i="10"/>
  <c r="CJ58" i="10" s="1"/>
  <c r="CI2" i="10"/>
  <c r="CI53" i="10" s="1"/>
  <c r="CI8" i="12"/>
  <c r="CI53" i="4"/>
  <c r="CI3" i="7"/>
  <c r="CI3" i="10"/>
  <c r="CJ54" i="10" s="1"/>
  <c r="CJ61" i="7" l="1"/>
  <c r="CI20" i="12"/>
  <c r="CJ63" i="7"/>
  <c r="CI22" i="12"/>
  <c r="CJ65" i="7"/>
  <c r="CI24" i="12"/>
  <c r="CJ60" i="7"/>
  <c r="CI19" i="12"/>
  <c r="CJ56" i="7"/>
  <c r="CI15" i="12"/>
  <c r="CJ62" i="7"/>
  <c r="CJ61" i="4"/>
  <c r="CI9" i="12"/>
  <c r="CJ63" i="4"/>
  <c r="CI11" i="12"/>
  <c r="CJ59" i="4"/>
  <c r="CI7" i="12"/>
  <c r="CJ58" i="4"/>
  <c r="CI6" i="12"/>
  <c r="CJ54" i="4"/>
  <c r="CI2" i="12"/>
  <c r="CH8" i="9"/>
  <c r="CH7" i="11"/>
  <c r="CH8" i="11"/>
  <c r="CJ60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2" i="12" s="1"/>
  <c r="CH9" i="7"/>
  <c r="CH8" i="7"/>
  <c r="CH7" i="7"/>
  <c r="CH2" i="7"/>
  <c r="CH55" i="7" s="1"/>
  <c r="CH12" i="10"/>
  <c r="CI63" i="10" s="1"/>
  <c r="CH10" i="10"/>
  <c r="CH9" i="10"/>
  <c r="CI60" i="10" s="1"/>
  <c r="CH8" i="10"/>
  <c r="CH7" i="10"/>
  <c r="CI58" i="10" s="1"/>
  <c r="CH2" i="10"/>
  <c r="CH53" i="10" s="1"/>
  <c r="CH53" i="4"/>
  <c r="CH3" i="7"/>
  <c r="CH3" i="10"/>
  <c r="CI54" i="10" s="1"/>
  <c r="CI60" i="7" l="1"/>
  <c r="CH19" i="12"/>
  <c r="CI56" i="7"/>
  <c r="CH15" i="12"/>
  <c r="CI65" i="7"/>
  <c r="CH24" i="12"/>
  <c r="CI61" i="7"/>
  <c r="CH20" i="12"/>
  <c r="CI62" i="7"/>
  <c r="CH21" i="12"/>
  <c r="CI58" i="4"/>
  <c r="CH6" i="12"/>
  <c r="CI63" i="4"/>
  <c r="CH11" i="12"/>
  <c r="CI54" i="4"/>
  <c r="CH2" i="12"/>
  <c r="CI59" i="4"/>
  <c r="CH7" i="12"/>
  <c r="CI60" i="4"/>
  <c r="CH8" i="12"/>
  <c r="CI61" i="4"/>
  <c r="CH9" i="12"/>
  <c r="CG7" i="9"/>
  <c r="CG9" i="11"/>
  <c r="CI61" i="10"/>
  <c r="CG7" i="11"/>
  <c r="CI59" i="10"/>
  <c r="CG9" i="9"/>
  <c r="CI63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5" i="7" s="1"/>
  <c r="CG12" i="10"/>
  <c r="CH63" i="10" s="1"/>
  <c r="CG10" i="10"/>
  <c r="CG9" i="10"/>
  <c r="CH60" i="10" s="1"/>
  <c r="CG8" i="10"/>
  <c r="CH59" i="10" s="1"/>
  <c r="CG7" i="10"/>
  <c r="CH58" i="10" s="1"/>
  <c r="CG2" i="10"/>
  <c r="CG53" i="10" s="1"/>
  <c r="CG11" i="12"/>
  <c r="CG9" i="12"/>
  <c r="CG53" i="4"/>
  <c r="CG3" i="7"/>
  <c r="CG3" i="10"/>
  <c r="CH54" i="10" s="1"/>
  <c r="CH60" i="7" l="1"/>
  <c r="CG19" i="12"/>
  <c r="CH63" i="7"/>
  <c r="CG22" i="12"/>
  <c r="CH61" i="7"/>
  <c r="CG20" i="12"/>
  <c r="CH56" i="7"/>
  <c r="CG15" i="12"/>
  <c r="CH65" i="7"/>
  <c r="CG24" i="12"/>
  <c r="CH62" i="7"/>
  <c r="CG21" i="12"/>
  <c r="CH58" i="4"/>
  <c r="CG6" i="12"/>
  <c r="CH59" i="4"/>
  <c r="CG7" i="12"/>
  <c r="CH60" i="4"/>
  <c r="CG8" i="12"/>
  <c r="CH54" i="4"/>
  <c r="CG2" i="12"/>
  <c r="CF11" i="9"/>
  <c r="CF9" i="11"/>
  <c r="CH61" i="10"/>
  <c r="CF11" i="11"/>
  <c r="CF9" i="9"/>
  <c r="CH61" i="4"/>
  <c r="CH63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2" i="12" s="1"/>
  <c r="CF9" i="7"/>
  <c r="CF8" i="7"/>
  <c r="CF7" i="7"/>
  <c r="CF2" i="7"/>
  <c r="CF55" i="7" s="1"/>
  <c r="CF12" i="10"/>
  <c r="CG63" i="10" s="1"/>
  <c r="CF10" i="10"/>
  <c r="CG61" i="10" s="1"/>
  <c r="CF9" i="10"/>
  <c r="CG60" i="10" s="1"/>
  <c r="CF8" i="10"/>
  <c r="CG59" i="10" s="1"/>
  <c r="CF7" i="10"/>
  <c r="CG58" i="10" s="1"/>
  <c r="CF2" i="10"/>
  <c r="CF53" i="10" s="1"/>
  <c r="CF53" i="4"/>
  <c r="CF3" i="7"/>
  <c r="CF3" i="10"/>
  <c r="CG54" i="10" s="1"/>
  <c r="CG61" i="7" l="1"/>
  <c r="CF20" i="12"/>
  <c r="CG62" i="7"/>
  <c r="CF21" i="12"/>
  <c r="CG60" i="7"/>
  <c r="CF19" i="12"/>
  <c r="CG65" i="7"/>
  <c r="CF24" i="12"/>
  <c r="CG56" i="7"/>
  <c r="CF15" i="12"/>
  <c r="CG61" i="4"/>
  <c r="CF9" i="12"/>
  <c r="CG59" i="4"/>
  <c r="CF7" i="12"/>
  <c r="CG54" i="4"/>
  <c r="CF2" i="12"/>
  <c r="CG60" i="4"/>
  <c r="CF8" i="12"/>
  <c r="CG63" i="4"/>
  <c r="CF11" i="12"/>
  <c r="CG58" i="4"/>
  <c r="CF6" i="12"/>
  <c r="CE9" i="11"/>
  <c r="CG63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1" i="12" s="1"/>
  <c r="CE8" i="7"/>
  <c r="CE7" i="7"/>
  <c r="CE2" i="7"/>
  <c r="CE55" i="7" s="1"/>
  <c r="CE12" i="10"/>
  <c r="CF63" i="10" s="1"/>
  <c r="CE10" i="10"/>
  <c r="CF61" i="10" s="1"/>
  <c r="CE9" i="10"/>
  <c r="CE8" i="10"/>
  <c r="CF59" i="10" s="1"/>
  <c r="CE7" i="10"/>
  <c r="CF58" i="10" s="1"/>
  <c r="CE2" i="10"/>
  <c r="CE53" i="10" s="1"/>
  <c r="CE53" i="4"/>
  <c r="CE3" i="7"/>
  <c r="CE3" i="10"/>
  <c r="CF54" i="10" s="1"/>
  <c r="CF60" i="7" l="1"/>
  <c r="CE19" i="12"/>
  <c r="CF61" i="7"/>
  <c r="CE20" i="12"/>
  <c r="CF63" i="7"/>
  <c r="CE22" i="12"/>
  <c r="CF56" i="7"/>
  <c r="CE15" i="12"/>
  <c r="CF65" i="7"/>
  <c r="CE24" i="12"/>
  <c r="CF58" i="4"/>
  <c r="CE6" i="12"/>
  <c r="CF63" i="4"/>
  <c r="CE11" i="12"/>
  <c r="CF59" i="4"/>
  <c r="CE7" i="12"/>
  <c r="CF61" i="4"/>
  <c r="CE9" i="12"/>
  <c r="CF54" i="4"/>
  <c r="CE2" i="12"/>
  <c r="CF60" i="4"/>
  <c r="CE8" i="12"/>
  <c r="CD8" i="9"/>
  <c r="CF62" i="7"/>
  <c r="CD8" i="11"/>
  <c r="CF60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4" i="12" s="1"/>
  <c r="CC12" i="7"/>
  <c r="CC24" i="12" s="1"/>
  <c r="CB12" i="7"/>
  <c r="CB24" i="12" s="1"/>
  <c r="CA12" i="7"/>
  <c r="CA24" i="12" s="1"/>
  <c r="BZ12" i="7"/>
  <c r="BZ24" i="12" s="1"/>
  <c r="BY12" i="7"/>
  <c r="BY24" i="12" s="1"/>
  <c r="BX12" i="7"/>
  <c r="BX24" i="12" s="1"/>
  <c r="BW12" i="7"/>
  <c r="BW24" i="12" s="1"/>
  <c r="BV12" i="7"/>
  <c r="BV24" i="12" s="1"/>
  <c r="BU12" i="7"/>
  <c r="BU24" i="12" s="1"/>
  <c r="BT12" i="7"/>
  <c r="BT24" i="12" s="1"/>
  <c r="BS12" i="7"/>
  <c r="BS24" i="12" s="1"/>
  <c r="BR12" i="7"/>
  <c r="BR24" i="12" s="1"/>
  <c r="BQ12" i="7"/>
  <c r="BQ24" i="12" s="1"/>
  <c r="BP12" i="7"/>
  <c r="BP24" i="12" s="1"/>
  <c r="BO12" i="7"/>
  <c r="BO24" i="12" s="1"/>
  <c r="BN12" i="7"/>
  <c r="BN24" i="12" s="1"/>
  <c r="BM12" i="7"/>
  <c r="BM24" i="12" s="1"/>
  <c r="BL12" i="7"/>
  <c r="BL24" i="12" s="1"/>
  <c r="BK12" i="7"/>
  <c r="BK24" i="12" s="1"/>
  <c r="BJ12" i="7"/>
  <c r="BJ24" i="12" s="1"/>
  <c r="BI12" i="7"/>
  <c r="BI24" i="12" s="1"/>
  <c r="BH12" i="7"/>
  <c r="BH24" i="12" s="1"/>
  <c r="BG12" i="7"/>
  <c r="BG24" i="12" s="1"/>
  <c r="BF12" i="7"/>
  <c r="BF24" i="12" s="1"/>
  <c r="BE12" i="7"/>
  <c r="BE24" i="12" s="1"/>
  <c r="BD12" i="7"/>
  <c r="BD24" i="12" s="1"/>
  <c r="BC12" i="7"/>
  <c r="BC24" i="12" s="1"/>
  <c r="BB12" i="7"/>
  <c r="BB24" i="12" s="1"/>
  <c r="BA12" i="7"/>
  <c r="BA24" i="12" s="1"/>
  <c r="AZ12" i="7"/>
  <c r="AZ24" i="12" s="1"/>
  <c r="AY12" i="7"/>
  <c r="AY24" i="12" s="1"/>
  <c r="AX12" i="7"/>
  <c r="AX24" i="12" s="1"/>
  <c r="AW12" i="7"/>
  <c r="AW24" i="12" s="1"/>
  <c r="AV12" i="7"/>
  <c r="AV24" i="12" s="1"/>
  <c r="AU12" i="7"/>
  <c r="AU24" i="12" s="1"/>
  <c r="AT12" i="7"/>
  <c r="AT24" i="12" s="1"/>
  <c r="AS12" i="7"/>
  <c r="AS24" i="12" s="1"/>
  <c r="AR12" i="7"/>
  <c r="AR24" i="12" s="1"/>
  <c r="AQ12" i="7"/>
  <c r="AQ24" i="12" s="1"/>
  <c r="AP12" i="7"/>
  <c r="AP24" i="12" s="1"/>
  <c r="AO12" i="7"/>
  <c r="AO24" i="12" s="1"/>
  <c r="AN12" i="7"/>
  <c r="AN24" i="12" s="1"/>
  <c r="AM12" i="7"/>
  <c r="AM24" i="12" s="1"/>
  <c r="AL12" i="7"/>
  <c r="AL24" i="12" s="1"/>
  <c r="AK12" i="7"/>
  <c r="AK24" i="12" s="1"/>
  <c r="AJ12" i="7"/>
  <c r="AJ24" i="12" s="1"/>
  <c r="AI12" i="7"/>
  <c r="AI24" i="12" s="1"/>
  <c r="AH12" i="7"/>
  <c r="AH24" i="12" s="1"/>
  <c r="AG12" i="7"/>
  <c r="AG24" i="12" s="1"/>
  <c r="AF12" i="7"/>
  <c r="AF24" i="12" s="1"/>
  <c r="AE12" i="7"/>
  <c r="AE24" i="12" s="1"/>
  <c r="AD12" i="7"/>
  <c r="AD24" i="12" s="1"/>
  <c r="AC12" i="7"/>
  <c r="AC24" i="12" s="1"/>
  <c r="AB12" i="7"/>
  <c r="AB24" i="12" s="1"/>
  <c r="AA12" i="7"/>
  <c r="AA24" i="12" s="1"/>
  <c r="Z12" i="7"/>
  <c r="Z24" i="12" s="1"/>
  <c r="Y12" i="7"/>
  <c r="Y24" i="12" s="1"/>
  <c r="X12" i="7"/>
  <c r="X24" i="12" s="1"/>
  <c r="W12" i="7"/>
  <c r="W24" i="12" s="1"/>
  <c r="V12" i="7"/>
  <c r="V24" i="12" s="1"/>
  <c r="U12" i="7"/>
  <c r="U24" i="12" s="1"/>
  <c r="T12" i="7"/>
  <c r="T24" i="12" s="1"/>
  <c r="S12" i="7"/>
  <c r="S24" i="12" s="1"/>
  <c r="R12" i="7"/>
  <c r="R24" i="12" s="1"/>
  <c r="Q12" i="7"/>
  <c r="Q24" i="12" s="1"/>
  <c r="P12" i="7"/>
  <c r="P24" i="12" s="1"/>
  <c r="O12" i="7"/>
  <c r="O24" i="12" s="1"/>
  <c r="N12" i="7"/>
  <c r="N24" i="12" s="1"/>
  <c r="M12" i="7"/>
  <c r="M24" i="12" s="1"/>
  <c r="L12" i="7"/>
  <c r="L24" i="12" s="1"/>
  <c r="K12" i="7"/>
  <c r="K24" i="12" s="1"/>
  <c r="J12" i="7"/>
  <c r="J24" i="12" s="1"/>
  <c r="I12" i="7"/>
  <c r="I24" i="12" s="1"/>
  <c r="H12" i="7"/>
  <c r="H24" i="12" s="1"/>
  <c r="G12" i="7"/>
  <c r="G24" i="12" s="1"/>
  <c r="F12" i="7"/>
  <c r="F24" i="12" s="1"/>
  <c r="E12" i="7"/>
  <c r="E24" i="12" s="1"/>
  <c r="D12" i="7"/>
  <c r="D24" i="12" s="1"/>
  <c r="C12" i="7"/>
  <c r="C24" i="12" s="1"/>
  <c r="CD10" i="7"/>
  <c r="CC10" i="7"/>
  <c r="CC22" i="12" s="1"/>
  <c r="CB10" i="7"/>
  <c r="CB22" i="12" s="1"/>
  <c r="CA10" i="7"/>
  <c r="CA22" i="12" s="1"/>
  <c r="BZ10" i="7"/>
  <c r="BZ22" i="12" s="1"/>
  <c r="BY10" i="7"/>
  <c r="BY22" i="12" s="1"/>
  <c r="BX10" i="7"/>
  <c r="BX22" i="12" s="1"/>
  <c r="BW10" i="7"/>
  <c r="BW22" i="12" s="1"/>
  <c r="BV10" i="7"/>
  <c r="BV22" i="12" s="1"/>
  <c r="BU10" i="7"/>
  <c r="BU22" i="12" s="1"/>
  <c r="BT10" i="7"/>
  <c r="BT22" i="12" s="1"/>
  <c r="BS10" i="7"/>
  <c r="BS22" i="12" s="1"/>
  <c r="BR10" i="7"/>
  <c r="BR22" i="12" s="1"/>
  <c r="BQ10" i="7"/>
  <c r="BQ22" i="12" s="1"/>
  <c r="BP10" i="7"/>
  <c r="BP22" i="12" s="1"/>
  <c r="BO10" i="7"/>
  <c r="BO22" i="12" s="1"/>
  <c r="BN10" i="7"/>
  <c r="BN22" i="12" s="1"/>
  <c r="BM10" i="7"/>
  <c r="BM22" i="12" s="1"/>
  <c r="BL10" i="7"/>
  <c r="BL22" i="12" s="1"/>
  <c r="BK10" i="7"/>
  <c r="BK22" i="12" s="1"/>
  <c r="BJ10" i="7"/>
  <c r="BJ22" i="12" s="1"/>
  <c r="BI10" i="7"/>
  <c r="BI22" i="12" s="1"/>
  <c r="BH10" i="7"/>
  <c r="BH22" i="12" s="1"/>
  <c r="BG10" i="7"/>
  <c r="BG22" i="12" s="1"/>
  <c r="BF10" i="7"/>
  <c r="BF22" i="12" s="1"/>
  <c r="BE10" i="7"/>
  <c r="BE22" i="12" s="1"/>
  <c r="BD10" i="7"/>
  <c r="BD22" i="12" s="1"/>
  <c r="BC10" i="7"/>
  <c r="BC22" i="12" s="1"/>
  <c r="BB10" i="7"/>
  <c r="BB22" i="12" s="1"/>
  <c r="BA10" i="7"/>
  <c r="BA22" i="12" s="1"/>
  <c r="AZ10" i="7"/>
  <c r="AZ22" i="12" s="1"/>
  <c r="AY10" i="7"/>
  <c r="AY22" i="12" s="1"/>
  <c r="AX10" i="7"/>
  <c r="AX22" i="12" s="1"/>
  <c r="AW10" i="7"/>
  <c r="AW22" i="12" s="1"/>
  <c r="AV10" i="7"/>
  <c r="AV22" i="12" s="1"/>
  <c r="AU10" i="7"/>
  <c r="AU22" i="12" s="1"/>
  <c r="AT10" i="7"/>
  <c r="AT22" i="12" s="1"/>
  <c r="AS10" i="7"/>
  <c r="AS22" i="12" s="1"/>
  <c r="AR10" i="7"/>
  <c r="AR22" i="12" s="1"/>
  <c r="AQ10" i="7"/>
  <c r="AQ22" i="12" s="1"/>
  <c r="AP10" i="7"/>
  <c r="AP22" i="12" s="1"/>
  <c r="AO10" i="7"/>
  <c r="AO22" i="12" s="1"/>
  <c r="AN10" i="7"/>
  <c r="AN22" i="12" s="1"/>
  <c r="AM10" i="7"/>
  <c r="AM22" i="12" s="1"/>
  <c r="AL10" i="7"/>
  <c r="AL22" i="12" s="1"/>
  <c r="AK10" i="7"/>
  <c r="AK22" i="12" s="1"/>
  <c r="AJ10" i="7"/>
  <c r="AJ22" i="12" s="1"/>
  <c r="AI10" i="7"/>
  <c r="AI22" i="12" s="1"/>
  <c r="AH10" i="7"/>
  <c r="AH22" i="12" s="1"/>
  <c r="AG10" i="7"/>
  <c r="AG22" i="12" s="1"/>
  <c r="AF10" i="7"/>
  <c r="AF22" i="12" s="1"/>
  <c r="AE10" i="7"/>
  <c r="AE22" i="12" s="1"/>
  <c r="AD10" i="7"/>
  <c r="AD22" i="12" s="1"/>
  <c r="AC10" i="7"/>
  <c r="AC22" i="12" s="1"/>
  <c r="AB10" i="7"/>
  <c r="AB22" i="12" s="1"/>
  <c r="AA10" i="7"/>
  <c r="AA22" i="12" s="1"/>
  <c r="Z10" i="7"/>
  <c r="Z22" i="12" s="1"/>
  <c r="Y10" i="7"/>
  <c r="Y22" i="12" s="1"/>
  <c r="X10" i="7"/>
  <c r="X22" i="12" s="1"/>
  <c r="W10" i="7"/>
  <c r="W22" i="12" s="1"/>
  <c r="V10" i="7"/>
  <c r="V22" i="12" s="1"/>
  <c r="U10" i="7"/>
  <c r="U22" i="12" s="1"/>
  <c r="T10" i="7"/>
  <c r="T22" i="12" s="1"/>
  <c r="S10" i="7"/>
  <c r="S22" i="12" s="1"/>
  <c r="R10" i="7"/>
  <c r="R22" i="12" s="1"/>
  <c r="Q10" i="7"/>
  <c r="Q22" i="12" s="1"/>
  <c r="P10" i="7"/>
  <c r="P22" i="12" s="1"/>
  <c r="O10" i="7"/>
  <c r="O22" i="12" s="1"/>
  <c r="N10" i="7"/>
  <c r="N22" i="12" s="1"/>
  <c r="M10" i="7"/>
  <c r="M22" i="12" s="1"/>
  <c r="L10" i="7"/>
  <c r="L22" i="12" s="1"/>
  <c r="K10" i="7"/>
  <c r="K22" i="12" s="1"/>
  <c r="J10" i="7"/>
  <c r="J22" i="12" s="1"/>
  <c r="I10" i="7"/>
  <c r="I22" i="12" s="1"/>
  <c r="H10" i="7"/>
  <c r="H22" i="12" s="1"/>
  <c r="G10" i="7"/>
  <c r="G22" i="12" s="1"/>
  <c r="F10" i="7"/>
  <c r="F22" i="12" s="1"/>
  <c r="E10" i="7"/>
  <c r="E22" i="12" s="1"/>
  <c r="D10" i="7"/>
  <c r="D22" i="12" s="1"/>
  <c r="C10" i="7"/>
  <c r="C22" i="12" s="1"/>
  <c r="CD9" i="7"/>
  <c r="CD8" i="7"/>
  <c r="CD7" i="7"/>
  <c r="CD2" i="7"/>
  <c r="CD55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1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8" i="10" s="1"/>
  <c r="CD2" i="10"/>
  <c r="CD53" i="10" s="1"/>
  <c r="CD9" i="12"/>
  <c r="CD53" i="4"/>
  <c r="CD3" i="7"/>
  <c r="CD3" i="10"/>
  <c r="CE54" i="10" s="1"/>
  <c r="CE63" i="7" l="1"/>
  <c r="CD22" i="12"/>
  <c r="CE62" i="7"/>
  <c r="CD21" i="12"/>
  <c r="CE60" i="7"/>
  <c r="CD19" i="12"/>
  <c r="CE56" i="7"/>
  <c r="CD15" i="12"/>
  <c r="CE61" i="7"/>
  <c r="CD20" i="12"/>
  <c r="CE54" i="4"/>
  <c r="CD2" i="12"/>
  <c r="CE58" i="4"/>
  <c r="CD6" i="12"/>
  <c r="CE63" i="4"/>
  <c r="CD11" i="12"/>
  <c r="CE60" i="4"/>
  <c r="CD8" i="12"/>
  <c r="CE59" i="4"/>
  <c r="CD7" i="12"/>
  <c r="CC8" i="11"/>
  <c r="CC11" i="11"/>
  <c r="CD63" i="7"/>
  <c r="CD65" i="7"/>
  <c r="CC11" i="9"/>
  <c r="CC9" i="9"/>
  <c r="CC7" i="11"/>
  <c r="CE61" i="4"/>
  <c r="CE65" i="7"/>
  <c r="CC7" i="9"/>
  <c r="CD63" i="10"/>
  <c r="CE59" i="10"/>
  <c r="CD61" i="10"/>
  <c r="CE60" i="10"/>
  <c r="CE63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5" i="7" s="1"/>
  <c r="CC9" i="10"/>
  <c r="CD60" i="10" s="1"/>
  <c r="CC8" i="10"/>
  <c r="CD59" i="10" s="1"/>
  <c r="CC7" i="10"/>
  <c r="CD58" i="10" s="1"/>
  <c r="CC2" i="10"/>
  <c r="CC53" i="10" s="1"/>
  <c r="CC8" i="12"/>
  <c r="CC7" i="12"/>
  <c r="CC53" i="4"/>
  <c r="CC3" i="7"/>
  <c r="CC3" i="10"/>
  <c r="CD54" i="10" s="1"/>
  <c r="CD61" i="7" l="1"/>
  <c r="CC20" i="12"/>
  <c r="CD60" i="7"/>
  <c r="CC19" i="12"/>
  <c r="CD62" i="7"/>
  <c r="CC21" i="12"/>
  <c r="CD56" i="7"/>
  <c r="CC15" i="12"/>
  <c r="CD58" i="4"/>
  <c r="CC6" i="12"/>
  <c r="CD61" i="4"/>
  <c r="CC9" i="12"/>
  <c r="CD63" i="4"/>
  <c r="CC11" i="12"/>
  <c r="CD54" i="4"/>
  <c r="CC2" i="12"/>
  <c r="CB7" i="9"/>
  <c r="CB8" i="11"/>
  <c r="CB7" i="11"/>
  <c r="CB8" i="9"/>
  <c r="CD60" i="4"/>
  <c r="CD59" i="4"/>
  <c r="CC63" i="7"/>
  <c r="CC65" i="7"/>
  <c r="CB6" i="9"/>
  <c r="CB11" i="9"/>
  <c r="CB9" i="9"/>
  <c r="CB6" i="11"/>
  <c r="CB11" i="11"/>
  <c r="CC61" i="10"/>
  <c r="CB2" i="11"/>
  <c r="CC63" i="10"/>
  <c r="CB2" i="9"/>
  <c r="CA1" i="11"/>
  <c r="CA1" i="9"/>
  <c r="CB9" i="7"/>
  <c r="CB8" i="7"/>
  <c r="CB7" i="7"/>
  <c r="CB2" i="7"/>
  <c r="CB55" i="7" s="1"/>
  <c r="CB9" i="10"/>
  <c r="CC60" i="10" s="1"/>
  <c r="CB8" i="10"/>
  <c r="CC59" i="10" s="1"/>
  <c r="CB7" i="10"/>
  <c r="CC58" i="10" s="1"/>
  <c r="CB2" i="10"/>
  <c r="CB53" i="10" s="1"/>
  <c r="CB53" i="4"/>
  <c r="CB3" i="7"/>
  <c r="CB3" i="10"/>
  <c r="CC54" i="10" s="1"/>
  <c r="CC60" i="7" l="1"/>
  <c r="CB19" i="12"/>
  <c r="CC61" i="7"/>
  <c r="CB20" i="12"/>
  <c r="CC62" i="7"/>
  <c r="CB21" i="12"/>
  <c r="CC56" i="7"/>
  <c r="CB15" i="12"/>
  <c r="CC61" i="4"/>
  <c r="CB9" i="12"/>
  <c r="CC54" i="4"/>
  <c r="CB2" i="12"/>
  <c r="CC60" i="4"/>
  <c r="CB8" i="12"/>
  <c r="CC59" i="4"/>
  <c r="CB7" i="12"/>
  <c r="CC63" i="4"/>
  <c r="CB11" i="12"/>
  <c r="CC58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3" i="10"/>
  <c r="CA2" i="9"/>
  <c r="BZ1" i="9"/>
  <c r="BZ1" i="11"/>
  <c r="CB65" i="7"/>
  <c r="CB63" i="7"/>
  <c r="CA9" i="7"/>
  <c r="CA8" i="7"/>
  <c r="CA7" i="7"/>
  <c r="CA2" i="7"/>
  <c r="CA55" i="7" s="1"/>
  <c r="CA9" i="10"/>
  <c r="CB60" i="10" s="1"/>
  <c r="CA8" i="10"/>
  <c r="CB59" i="10" s="1"/>
  <c r="CA7" i="10"/>
  <c r="CB58" i="10" s="1"/>
  <c r="CA2" i="10"/>
  <c r="CA53" i="10" s="1"/>
  <c r="CA53" i="4"/>
  <c r="CA3" i="7"/>
  <c r="CA3" i="10"/>
  <c r="CB54" i="10" s="1"/>
  <c r="CB62" i="7" l="1"/>
  <c r="CA21" i="12"/>
  <c r="CB60" i="7"/>
  <c r="CA19" i="12"/>
  <c r="CB56" i="7"/>
  <c r="CA15" i="12"/>
  <c r="CB61" i="7"/>
  <c r="CA20" i="12"/>
  <c r="CB54" i="4"/>
  <c r="CA2" i="12"/>
  <c r="CB60" i="4"/>
  <c r="CA8" i="12"/>
  <c r="CB58" i="4"/>
  <c r="CA6" i="12"/>
  <c r="CB59" i="4"/>
  <c r="CA7" i="12"/>
  <c r="CB61" i="4"/>
  <c r="CA9" i="12"/>
  <c r="CB63" i="4"/>
  <c r="CA11" i="12"/>
  <c r="BZ9" i="11"/>
  <c r="BZ11" i="11"/>
  <c r="CB61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5" i="7"/>
  <c r="CA63" i="7"/>
  <c r="BZ9" i="7"/>
  <c r="BZ8" i="7"/>
  <c r="BZ7" i="7"/>
  <c r="BZ2" i="7"/>
  <c r="BZ55" i="7" s="1"/>
  <c r="BY9" i="11"/>
  <c r="BZ9" i="10"/>
  <c r="CA60" i="10" s="1"/>
  <c r="BZ8" i="10"/>
  <c r="CA59" i="10" s="1"/>
  <c r="BZ7" i="10"/>
  <c r="CA58" i="10" s="1"/>
  <c r="BZ2" i="10"/>
  <c r="BZ53" i="10" s="1"/>
  <c r="BZ53" i="4"/>
  <c r="BZ3" i="7"/>
  <c r="BZ3" i="10"/>
  <c r="CA54" i="10" s="1"/>
  <c r="CA56" i="7" l="1"/>
  <c r="BZ15" i="12"/>
  <c r="CA62" i="7"/>
  <c r="BZ21" i="12"/>
  <c r="CA60" i="7"/>
  <c r="BZ19" i="12"/>
  <c r="CA61" i="7"/>
  <c r="BZ20" i="12"/>
  <c r="CA54" i="4"/>
  <c r="BZ2" i="12"/>
  <c r="CA59" i="4"/>
  <c r="BZ7" i="12"/>
  <c r="CA63" i="4"/>
  <c r="BZ11" i="12"/>
  <c r="CA60" i="4"/>
  <c r="BZ8" i="12"/>
  <c r="CA58" i="4"/>
  <c r="BZ6" i="12"/>
  <c r="BY9" i="9"/>
  <c r="BZ9" i="12"/>
  <c r="BY11" i="11"/>
  <c r="BY8" i="9"/>
  <c r="CA63" i="10"/>
  <c r="BY7" i="11"/>
  <c r="BY6" i="9"/>
  <c r="CA61" i="10"/>
  <c r="CA61" i="4"/>
  <c r="BY7" i="9"/>
  <c r="BY11" i="9"/>
  <c r="BY6" i="11"/>
  <c r="BY8" i="11"/>
  <c r="BY2" i="9"/>
  <c r="BY2" i="11"/>
  <c r="BX1" i="9"/>
  <c r="BX1" i="11"/>
  <c r="BZ65" i="7"/>
  <c r="BY9" i="7"/>
  <c r="BY21" i="12" s="1"/>
  <c r="BY8" i="7"/>
  <c r="BY7" i="7"/>
  <c r="BY2" i="7"/>
  <c r="BY55" i="7" s="1"/>
  <c r="BZ63" i="10"/>
  <c r="BZ61" i="10"/>
  <c r="BY9" i="10"/>
  <c r="BZ60" i="10" s="1"/>
  <c r="BY8" i="10"/>
  <c r="BZ59" i="10" s="1"/>
  <c r="BY7" i="10"/>
  <c r="BZ58" i="10" s="1"/>
  <c r="BY2" i="10"/>
  <c r="BY53" i="10" s="1"/>
  <c r="BY11" i="12"/>
  <c r="BY7" i="12"/>
  <c r="BY53" i="4"/>
  <c r="BY3" i="7"/>
  <c r="BY3" i="10"/>
  <c r="BZ54" i="10" s="1"/>
  <c r="BZ61" i="7" l="1"/>
  <c r="BY20" i="12"/>
  <c r="BZ56" i="7"/>
  <c r="BY15" i="12"/>
  <c r="BZ60" i="7"/>
  <c r="BY19" i="12"/>
  <c r="BZ58" i="4"/>
  <c r="BY6" i="12"/>
  <c r="BZ60" i="4"/>
  <c r="BY8" i="12"/>
  <c r="BZ54" i="4"/>
  <c r="BY2" i="12"/>
  <c r="BZ61" i="4"/>
  <c r="BY9" i="12"/>
  <c r="BX8" i="11"/>
  <c r="BX9" i="9"/>
  <c r="BZ63" i="7"/>
  <c r="BZ62" i="7"/>
  <c r="BX7" i="11"/>
  <c r="BX9" i="11"/>
  <c r="BX11" i="11"/>
  <c r="BX6" i="9"/>
  <c r="BX11" i="9"/>
  <c r="BZ63" i="4"/>
  <c r="BX7" i="9"/>
  <c r="BZ59" i="4"/>
  <c r="BX6" i="11"/>
  <c r="BX8" i="9"/>
  <c r="BX2" i="11"/>
  <c r="BX2" i="9"/>
  <c r="BW1" i="9"/>
  <c r="BW1" i="11"/>
  <c r="BY65" i="7"/>
  <c r="BY63" i="7"/>
  <c r="BX9" i="7"/>
  <c r="BX8" i="7"/>
  <c r="BX7" i="7"/>
  <c r="BX2" i="7"/>
  <c r="BX55" i="7" s="1"/>
  <c r="BW7" i="7"/>
  <c r="BW19" i="12" s="1"/>
  <c r="BV7" i="7"/>
  <c r="BV19" i="12" s="1"/>
  <c r="BU7" i="7"/>
  <c r="BU19" i="12" s="1"/>
  <c r="BT7" i="7"/>
  <c r="BT19" i="12" s="1"/>
  <c r="BS7" i="7"/>
  <c r="BS19" i="12" s="1"/>
  <c r="BR7" i="7"/>
  <c r="BR19" i="12" s="1"/>
  <c r="BQ7" i="7"/>
  <c r="BQ19" i="12" s="1"/>
  <c r="BP7" i="7"/>
  <c r="BP19" i="12" s="1"/>
  <c r="BO7" i="7"/>
  <c r="BO19" i="12" s="1"/>
  <c r="BN7" i="7"/>
  <c r="BN19" i="12" s="1"/>
  <c r="BM7" i="7"/>
  <c r="BM19" i="12" s="1"/>
  <c r="BL7" i="7"/>
  <c r="BL19" i="12" s="1"/>
  <c r="BK7" i="7"/>
  <c r="BK19" i="12" s="1"/>
  <c r="BJ7" i="7"/>
  <c r="BJ19" i="12" s="1"/>
  <c r="BI7" i="7"/>
  <c r="BI19" i="12" s="1"/>
  <c r="BH7" i="7"/>
  <c r="BH19" i="12" s="1"/>
  <c r="BG7" i="7"/>
  <c r="BG19" i="12" s="1"/>
  <c r="BF7" i="7"/>
  <c r="BF19" i="12" s="1"/>
  <c r="BE7" i="7"/>
  <c r="BE19" i="12" s="1"/>
  <c r="BD7" i="7"/>
  <c r="BD19" i="12" s="1"/>
  <c r="BC7" i="7"/>
  <c r="BC19" i="12" s="1"/>
  <c r="BB7" i="7"/>
  <c r="BB19" i="12" s="1"/>
  <c r="BA7" i="7"/>
  <c r="BA19" i="12" s="1"/>
  <c r="AZ7" i="7"/>
  <c r="AZ19" i="12" s="1"/>
  <c r="AY7" i="7"/>
  <c r="AY19" i="12" s="1"/>
  <c r="AX7" i="7"/>
  <c r="AX19" i="12" s="1"/>
  <c r="AW7" i="7"/>
  <c r="AW19" i="12" s="1"/>
  <c r="AV7" i="7"/>
  <c r="AV19" i="12" s="1"/>
  <c r="AU7" i="7"/>
  <c r="AU19" i="12" s="1"/>
  <c r="AT7" i="7"/>
  <c r="AT19" i="12" s="1"/>
  <c r="AS7" i="7"/>
  <c r="AS19" i="12" s="1"/>
  <c r="AR7" i="7"/>
  <c r="AR19" i="12" s="1"/>
  <c r="AQ7" i="7"/>
  <c r="AQ19" i="12" s="1"/>
  <c r="AP7" i="7"/>
  <c r="AP19" i="12" s="1"/>
  <c r="AO7" i="7"/>
  <c r="AO19" i="12" s="1"/>
  <c r="AN7" i="7"/>
  <c r="AN19" i="12" s="1"/>
  <c r="AM7" i="7"/>
  <c r="AM19" i="12" s="1"/>
  <c r="AL7" i="7"/>
  <c r="AL19" i="12" s="1"/>
  <c r="AK7" i="7"/>
  <c r="AK19" i="12" s="1"/>
  <c r="AJ7" i="7"/>
  <c r="AJ19" i="12" s="1"/>
  <c r="AI7" i="7"/>
  <c r="AI19" i="12" s="1"/>
  <c r="AH7" i="7"/>
  <c r="AH19" i="12" s="1"/>
  <c r="AG7" i="7"/>
  <c r="AG19" i="12" s="1"/>
  <c r="AF7" i="7"/>
  <c r="AF19" i="12" s="1"/>
  <c r="AE7" i="7"/>
  <c r="AE19" i="12" s="1"/>
  <c r="AD7" i="7"/>
  <c r="AD19" i="12" s="1"/>
  <c r="AC7" i="7"/>
  <c r="AC19" i="12" s="1"/>
  <c r="AB7" i="7"/>
  <c r="AB19" i="12" s="1"/>
  <c r="AA7" i="7"/>
  <c r="AA19" i="12" s="1"/>
  <c r="Z7" i="7"/>
  <c r="Z19" i="12" s="1"/>
  <c r="Y7" i="7"/>
  <c r="Y19" i="12" s="1"/>
  <c r="X7" i="7"/>
  <c r="X19" i="12" s="1"/>
  <c r="W7" i="7"/>
  <c r="W19" i="12" s="1"/>
  <c r="V7" i="7"/>
  <c r="V19" i="12" s="1"/>
  <c r="U7" i="7"/>
  <c r="U19" i="12" s="1"/>
  <c r="T7" i="7"/>
  <c r="T19" i="12" s="1"/>
  <c r="S7" i="7"/>
  <c r="S19" i="12" s="1"/>
  <c r="R7" i="7"/>
  <c r="R19" i="12" s="1"/>
  <c r="Q7" i="7"/>
  <c r="Q19" i="12" s="1"/>
  <c r="P7" i="7"/>
  <c r="P19" i="12" s="1"/>
  <c r="O7" i="7"/>
  <c r="O19" i="12" s="1"/>
  <c r="N7" i="7"/>
  <c r="N19" i="12" s="1"/>
  <c r="M7" i="7"/>
  <c r="M19" i="12" s="1"/>
  <c r="L7" i="7"/>
  <c r="L19" i="12" s="1"/>
  <c r="K7" i="7"/>
  <c r="K19" i="12" s="1"/>
  <c r="J7" i="7"/>
  <c r="J19" i="12" s="1"/>
  <c r="I7" i="7"/>
  <c r="I19" i="12" s="1"/>
  <c r="H7" i="7"/>
  <c r="H19" i="12" s="1"/>
  <c r="G7" i="7"/>
  <c r="G19" i="12" s="1"/>
  <c r="F7" i="7"/>
  <c r="F19" i="12" s="1"/>
  <c r="E7" i="7"/>
  <c r="E19" i="12" s="1"/>
  <c r="D7" i="7"/>
  <c r="D19" i="12" s="1"/>
  <c r="C7" i="7"/>
  <c r="C19" i="12" s="1"/>
  <c r="BX3" i="7"/>
  <c r="BY63" i="10"/>
  <c r="BW9" i="11"/>
  <c r="BX9" i="10"/>
  <c r="BY60" i="10" s="1"/>
  <c r="BX8" i="10"/>
  <c r="BX7" i="10"/>
  <c r="BX3" i="10"/>
  <c r="BY54" i="10" s="1"/>
  <c r="BX2" i="10"/>
  <c r="BX53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3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0" i="7" l="1"/>
  <c r="BX19" i="12"/>
  <c r="BY61" i="7"/>
  <c r="BX20" i="12"/>
  <c r="BY62" i="7"/>
  <c r="BX21" i="12"/>
  <c r="BY56" i="7"/>
  <c r="BX15" i="12"/>
  <c r="BW7" i="9"/>
  <c r="BX7" i="12"/>
  <c r="BY60" i="4"/>
  <c r="BX8" i="12"/>
  <c r="BY61" i="4"/>
  <c r="BX9" i="12"/>
  <c r="BY63" i="4"/>
  <c r="BX11" i="12"/>
  <c r="BY54" i="4"/>
  <c r="BX2" i="12"/>
  <c r="BX60" i="7"/>
  <c r="BY61" i="10"/>
  <c r="BW9" i="9"/>
  <c r="BW6" i="11"/>
  <c r="BX58" i="10"/>
  <c r="BY58" i="10"/>
  <c r="BW7" i="11"/>
  <c r="BY59" i="10"/>
  <c r="BX58" i="4"/>
  <c r="BY58" i="4"/>
  <c r="BW8" i="9"/>
  <c r="BY59" i="4"/>
  <c r="BX63" i="7"/>
  <c r="BW2" i="11"/>
  <c r="BW8" i="11"/>
  <c r="BW11" i="9"/>
  <c r="BW11" i="11"/>
  <c r="BW2" i="9"/>
  <c r="BW6" i="9"/>
  <c r="BV1" i="9"/>
  <c r="BV1" i="11"/>
  <c r="BX65" i="7"/>
  <c r="BW9" i="7"/>
  <c r="BW8" i="7"/>
  <c r="BV6" i="11"/>
  <c r="BW2" i="7"/>
  <c r="BW55" i="7" s="1"/>
  <c r="BX63" i="10"/>
  <c r="BX61" i="10"/>
  <c r="BW9" i="10"/>
  <c r="BX60" i="10" s="1"/>
  <c r="BW8" i="10"/>
  <c r="BX59" i="10" s="1"/>
  <c r="BW2" i="10"/>
  <c r="BW53" i="10" s="1"/>
  <c r="BW53" i="4"/>
  <c r="BW3" i="7"/>
  <c r="BW3" i="10"/>
  <c r="BX54" i="10" s="1"/>
  <c r="BX61" i="7" l="1"/>
  <c r="BW20" i="12"/>
  <c r="BX62" i="7"/>
  <c r="BW21" i="12"/>
  <c r="BX56" i="7"/>
  <c r="BW15" i="12"/>
  <c r="BX60" i="4"/>
  <c r="BW8" i="12"/>
  <c r="BX63" i="4"/>
  <c r="BW11" i="12"/>
  <c r="BX59" i="4"/>
  <c r="BW7" i="12"/>
  <c r="BX61" i="4"/>
  <c r="BW9" i="12"/>
  <c r="BX54" i="4"/>
  <c r="BW2" i="12"/>
  <c r="BV9" i="9"/>
  <c r="BV11" i="9"/>
  <c r="BV7" i="9"/>
  <c r="BV7" i="11"/>
  <c r="BV8" i="11"/>
  <c r="BV9" i="11"/>
  <c r="BV11" i="11"/>
  <c r="BV2" i="11"/>
  <c r="BV2" i="9"/>
  <c r="BW58" i="4"/>
  <c r="BV6" i="9"/>
  <c r="BV8" i="9"/>
  <c r="BU1" i="9"/>
  <c r="BU1" i="11"/>
  <c r="BW65" i="7"/>
  <c r="BW63" i="7"/>
  <c r="BV9" i="7"/>
  <c r="BV8" i="7"/>
  <c r="BW60" i="7"/>
  <c r="BV2" i="7"/>
  <c r="BV55" i="7" s="1"/>
  <c r="BW61" i="10"/>
  <c r="BV9" i="10"/>
  <c r="BW60" i="10" s="1"/>
  <c r="BV8" i="10"/>
  <c r="BW59" i="10" s="1"/>
  <c r="BW58" i="10"/>
  <c r="BV2" i="10"/>
  <c r="BV53" i="10" s="1"/>
  <c r="BV53" i="4"/>
  <c r="BV3" i="7"/>
  <c r="BV3" i="10"/>
  <c r="BW54" i="10" s="1"/>
  <c r="BW56" i="7" l="1"/>
  <c r="BV15" i="12"/>
  <c r="BW61" i="7"/>
  <c r="BV20" i="12"/>
  <c r="BW62" i="7"/>
  <c r="BV21" i="12"/>
  <c r="BW61" i="4"/>
  <c r="BV9" i="12"/>
  <c r="BW54" i="4"/>
  <c r="BV2" i="12"/>
  <c r="BW60" i="4"/>
  <c r="BV8" i="12"/>
  <c r="BW59" i="4"/>
  <c r="BV7" i="12"/>
  <c r="BW63" i="4"/>
  <c r="BV11" i="12"/>
  <c r="BU11" i="11"/>
  <c r="BU6" i="9"/>
  <c r="BU9" i="9"/>
  <c r="BU11" i="9"/>
  <c r="BW63" i="10"/>
  <c r="BU9" i="11"/>
  <c r="BU8" i="9"/>
  <c r="BU7" i="9"/>
  <c r="BU6" i="11"/>
  <c r="BU7" i="11"/>
  <c r="BU8" i="11"/>
  <c r="BU2" i="11"/>
  <c r="BV63" i="10"/>
  <c r="BU2" i="9"/>
  <c r="BT1" i="9"/>
  <c r="BT1" i="11"/>
  <c r="BV65" i="7"/>
  <c r="BV63" i="7"/>
  <c r="BU9" i="7"/>
  <c r="BU8" i="7"/>
  <c r="BV60" i="7"/>
  <c r="BU2" i="7"/>
  <c r="BU55" i="7" s="1"/>
  <c r="BV61" i="10"/>
  <c r="BU9" i="10"/>
  <c r="BV60" i="10" s="1"/>
  <c r="BU8" i="10"/>
  <c r="BV59" i="10" s="1"/>
  <c r="BV58" i="10"/>
  <c r="BU2" i="10"/>
  <c r="BU53" i="10" s="1"/>
  <c r="BV58" i="4"/>
  <c r="BU53" i="4"/>
  <c r="BU3" i="7"/>
  <c r="BU3" i="10"/>
  <c r="BV54" i="10" s="1"/>
  <c r="BV61" i="7" l="1"/>
  <c r="BU20" i="12"/>
  <c r="BV62" i="7"/>
  <c r="BU21" i="12"/>
  <c r="BV56" i="7"/>
  <c r="BU15" i="12"/>
  <c r="BV63" i="4"/>
  <c r="BU11" i="12"/>
  <c r="BV59" i="4"/>
  <c r="BU7" i="12"/>
  <c r="BV54" i="4"/>
  <c r="BU2" i="12"/>
  <c r="BV60" i="4"/>
  <c r="BU8" i="12"/>
  <c r="BV61" i="4"/>
  <c r="BU9" i="12"/>
  <c r="BT9" i="11"/>
  <c r="BT11" i="9"/>
  <c r="BT8" i="9"/>
  <c r="BT6" i="9"/>
  <c r="BT7" i="9"/>
  <c r="BT9" i="9"/>
  <c r="BT7" i="11"/>
  <c r="BT6" i="11"/>
  <c r="BT11" i="11"/>
  <c r="BT8" i="11"/>
  <c r="BU61" i="10"/>
  <c r="BT2" i="11"/>
  <c r="BT2" i="9"/>
  <c r="BS1" i="9"/>
  <c r="BS1" i="11"/>
  <c r="BU65" i="7"/>
  <c r="BU63" i="7"/>
  <c r="BT9" i="7"/>
  <c r="BT21" i="12" s="1"/>
  <c r="BT8" i="7"/>
  <c r="BT20" i="12" s="1"/>
  <c r="BU60" i="7"/>
  <c r="BT2" i="7"/>
  <c r="BT55" i="7" s="1"/>
  <c r="BU63" i="10"/>
  <c r="BT9" i="10"/>
  <c r="BU60" i="10" s="1"/>
  <c r="BT8" i="10"/>
  <c r="BU59" i="10" s="1"/>
  <c r="BT2" i="10"/>
  <c r="BT53" i="10" s="1"/>
  <c r="BT7" i="12"/>
  <c r="BT53" i="4"/>
  <c r="BT3" i="7"/>
  <c r="BT3" i="10"/>
  <c r="BU54" i="10" s="1"/>
  <c r="BU56" i="7" l="1"/>
  <c r="BT15" i="12"/>
  <c r="BU60" i="4"/>
  <c r="BT8" i="12"/>
  <c r="BU54" i="4"/>
  <c r="BT2" i="12"/>
  <c r="BU61" i="4"/>
  <c r="BT9" i="12"/>
  <c r="BU63" i="4"/>
  <c r="BT11" i="12"/>
  <c r="BS7" i="11"/>
  <c r="BS8" i="11"/>
  <c r="BS6" i="11"/>
  <c r="BS6" i="9"/>
  <c r="BU62" i="7"/>
  <c r="BU61" i="7"/>
  <c r="BS11" i="11"/>
  <c r="BU58" i="10"/>
  <c r="BS9" i="9"/>
  <c r="BS7" i="9"/>
  <c r="BU59" i="4"/>
  <c r="BU58" i="4"/>
  <c r="BS8" i="9"/>
  <c r="BS11" i="9"/>
  <c r="BS9" i="11"/>
  <c r="BS2" i="9"/>
  <c r="BS2" i="11"/>
  <c r="BR1" i="9"/>
  <c r="BR1" i="11"/>
  <c r="BT65" i="7"/>
  <c r="BT63" i="7"/>
  <c r="BS9" i="7"/>
  <c r="BS8" i="7"/>
  <c r="BT60" i="7"/>
  <c r="BS2" i="7"/>
  <c r="BS55" i="7" s="1"/>
  <c r="BT63" i="10"/>
  <c r="BT61" i="10"/>
  <c r="BS9" i="10"/>
  <c r="BT60" i="10" s="1"/>
  <c r="BS8" i="10"/>
  <c r="BT59" i="10" s="1"/>
  <c r="BT58" i="10"/>
  <c r="BS3" i="10"/>
  <c r="BT54" i="10" s="1"/>
  <c r="BS2" i="10"/>
  <c r="BS53" i="10" s="1"/>
  <c r="BS11" i="12"/>
  <c r="BS8" i="12"/>
  <c r="BS7" i="12"/>
  <c r="BS2" i="12"/>
  <c r="BS53" i="4"/>
  <c r="BS3" i="7"/>
  <c r="BT62" i="7" l="1"/>
  <c r="BS21" i="12"/>
  <c r="BT56" i="7"/>
  <c r="BS15" i="12"/>
  <c r="BT61" i="7"/>
  <c r="BS20" i="12"/>
  <c r="BT61" i="4"/>
  <c r="BS9" i="12"/>
  <c r="BR11" i="9"/>
  <c r="BR8" i="11"/>
  <c r="BR7" i="11"/>
  <c r="BR11" i="11"/>
  <c r="BT63" i="4"/>
  <c r="BT54" i="4"/>
  <c r="BR6" i="9"/>
  <c r="BT58" i="4"/>
  <c r="BT59" i="4"/>
  <c r="BT60" i="4"/>
  <c r="BR8" i="9"/>
  <c r="BR7" i="9"/>
  <c r="BR9" i="9"/>
  <c r="BR6" i="11"/>
  <c r="BR2" i="11"/>
  <c r="BR9" i="11"/>
  <c r="BR2" i="9"/>
  <c r="BQ1" i="9"/>
  <c r="BQ1" i="11"/>
  <c r="BS65" i="7"/>
  <c r="BS63" i="7"/>
  <c r="BR9" i="7"/>
  <c r="BR8" i="7"/>
  <c r="BS60" i="7"/>
  <c r="BR2" i="7"/>
  <c r="BR55" i="7" s="1"/>
  <c r="BS63" i="10"/>
  <c r="BS61" i="10"/>
  <c r="BR9" i="10"/>
  <c r="BS60" i="10" s="1"/>
  <c r="BR8" i="10"/>
  <c r="BS59" i="10" s="1"/>
  <c r="BS58" i="10"/>
  <c r="BR2" i="10"/>
  <c r="BR53" i="10" s="1"/>
  <c r="BS58" i="4"/>
  <c r="BR53" i="4"/>
  <c r="BR3" i="7"/>
  <c r="BR3" i="10"/>
  <c r="BS54" i="10" s="1"/>
  <c r="BS61" i="7" l="1"/>
  <c r="BR20" i="12"/>
  <c r="BS62" i="7"/>
  <c r="BR21" i="12"/>
  <c r="BS56" i="7"/>
  <c r="BR15" i="12"/>
  <c r="BS54" i="4"/>
  <c r="BR2" i="12"/>
  <c r="BS59" i="4"/>
  <c r="BR7" i="12"/>
  <c r="BS60" i="4"/>
  <c r="BR8" i="12"/>
  <c r="BS61" i="4"/>
  <c r="BR9" i="12"/>
  <c r="BS63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5" i="7" s="1"/>
  <c r="BR65" i="7"/>
  <c r="BQ9" i="7"/>
  <c r="BP9" i="7"/>
  <c r="BP21" i="12" s="1"/>
  <c r="BO9" i="7"/>
  <c r="BO21" i="12" s="1"/>
  <c r="BN9" i="7"/>
  <c r="BN21" i="12" s="1"/>
  <c r="BM9" i="7"/>
  <c r="BM21" i="12" s="1"/>
  <c r="BL9" i="7"/>
  <c r="BL21" i="12" s="1"/>
  <c r="BK9" i="7"/>
  <c r="BK21" i="12" s="1"/>
  <c r="BJ9" i="7"/>
  <c r="BJ21" i="12" s="1"/>
  <c r="BI9" i="7"/>
  <c r="BI21" i="12" s="1"/>
  <c r="BH9" i="7"/>
  <c r="BH21" i="12" s="1"/>
  <c r="BG9" i="7"/>
  <c r="BG21" i="12" s="1"/>
  <c r="BF9" i="7"/>
  <c r="BF21" i="12" s="1"/>
  <c r="BE9" i="7"/>
  <c r="BE21" i="12" s="1"/>
  <c r="BD9" i="7"/>
  <c r="BD21" i="12" s="1"/>
  <c r="BC9" i="7"/>
  <c r="BC21" i="12" s="1"/>
  <c r="BB9" i="7"/>
  <c r="BB21" i="12" s="1"/>
  <c r="BA9" i="7"/>
  <c r="BA21" i="12" s="1"/>
  <c r="AZ9" i="7"/>
  <c r="AZ21" i="12" s="1"/>
  <c r="AY9" i="7"/>
  <c r="AY21" i="12" s="1"/>
  <c r="AX9" i="7"/>
  <c r="AX21" i="12" s="1"/>
  <c r="AW9" i="7"/>
  <c r="AW21" i="12" s="1"/>
  <c r="AV9" i="7"/>
  <c r="AV21" i="12" s="1"/>
  <c r="AU9" i="7"/>
  <c r="AU21" i="12" s="1"/>
  <c r="AT9" i="7"/>
  <c r="AT21" i="12" s="1"/>
  <c r="AS9" i="7"/>
  <c r="AS21" i="12" s="1"/>
  <c r="AR9" i="7"/>
  <c r="AR21" i="12" s="1"/>
  <c r="AQ9" i="7"/>
  <c r="AQ21" i="12" s="1"/>
  <c r="AP9" i="7"/>
  <c r="AP21" i="12" s="1"/>
  <c r="AO9" i="7"/>
  <c r="AO21" i="12" s="1"/>
  <c r="AN9" i="7"/>
  <c r="AN21" i="12" s="1"/>
  <c r="AM9" i="7"/>
  <c r="AM21" i="12" s="1"/>
  <c r="AL9" i="7"/>
  <c r="AL21" i="12" s="1"/>
  <c r="AK9" i="7"/>
  <c r="AK21" i="12" s="1"/>
  <c r="AJ9" i="7"/>
  <c r="AJ21" i="12" s="1"/>
  <c r="AI9" i="7"/>
  <c r="AI21" i="12" s="1"/>
  <c r="AH9" i="7"/>
  <c r="AH21" i="12" s="1"/>
  <c r="AG9" i="7"/>
  <c r="AG21" i="12" s="1"/>
  <c r="AF9" i="7"/>
  <c r="AF21" i="12" s="1"/>
  <c r="AE9" i="7"/>
  <c r="AE21" i="12" s="1"/>
  <c r="AD9" i="7"/>
  <c r="AD21" i="12" s="1"/>
  <c r="AC9" i="7"/>
  <c r="AC21" i="12" s="1"/>
  <c r="AB9" i="7"/>
  <c r="AB21" i="12" s="1"/>
  <c r="AA9" i="7"/>
  <c r="AA21" i="12" s="1"/>
  <c r="Z9" i="7"/>
  <c r="Z21" i="12" s="1"/>
  <c r="Y9" i="7"/>
  <c r="Y21" i="12" s="1"/>
  <c r="X9" i="7"/>
  <c r="X21" i="12" s="1"/>
  <c r="W9" i="7"/>
  <c r="W21" i="12" s="1"/>
  <c r="V9" i="7"/>
  <c r="V21" i="12" s="1"/>
  <c r="U9" i="7"/>
  <c r="U21" i="12" s="1"/>
  <c r="T9" i="7"/>
  <c r="T21" i="12" s="1"/>
  <c r="S9" i="7"/>
  <c r="S21" i="12" s="1"/>
  <c r="R9" i="7"/>
  <c r="R21" i="12" s="1"/>
  <c r="Q9" i="7"/>
  <c r="Q21" i="12" s="1"/>
  <c r="P9" i="7"/>
  <c r="P21" i="12" s="1"/>
  <c r="O9" i="7"/>
  <c r="O21" i="12" s="1"/>
  <c r="N9" i="7"/>
  <c r="N21" i="12" s="1"/>
  <c r="M9" i="7"/>
  <c r="M21" i="12" s="1"/>
  <c r="L9" i="7"/>
  <c r="L21" i="12" s="1"/>
  <c r="K9" i="7"/>
  <c r="K21" i="12" s="1"/>
  <c r="J9" i="7"/>
  <c r="J21" i="12" s="1"/>
  <c r="I9" i="7"/>
  <c r="I21" i="12" s="1"/>
  <c r="H9" i="7"/>
  <c r="H21" i="12" s="1"/>
  <c r="G9" i="7"/>
  <c r="G21" i="12" s="1"/>
  <c r="F9" i="7"/>
  <c r="F21" i="12" s="1"/>
  <c r="E9" i="7"/>
  <c r="E21" i="12" s="1"/>
  <c r="D9" i="7"/>
  <c r="D21" i="12" s="1"/>
  <c r="BQ8" i="7"/>
  <c r="BP8" i="7"/>
  <c r="BP20" i="12" s="1"/>
  <c r="BO8" i="7"/>
  <c r="BO20" i="12" s="1"/>
  <c r="BN8" i="7"/>
  <c r="BN20" i="12" s="1"/>
  <c r="BM8" i="7"/>
  <c r="BM20" i="12" s="1"/>
  <c r="BL8" i="7"/>
  <c r="BL20" i="12" s="1"/>
  <c r="BK8" i="7"/>
  <c r="BK20" i="12" s="1"/>
  <c r="BJ8" i="7"/>
  <c r="BJ20" i="12" s="1"/>
  <c r="BI8" i="7"/>
  <c r="BI20" i="12" s="1"/>
  <c r="BH8" i="7"/>
  <c r="BH20" i="12" s="1"/>
  <c r="BG8" i="7"/>
  <c r="BG20" i="12" s="1"/>
  <c r="BF8" i="7"/>
  <c r="BF20" i="12" s="1"/>
  <c r="BE8" i="7"/>
  <c r="BE20" i="12" s="1"/>
  <c r="BD8" i="7"/>
  <c r="BD20" i="12" s="1"/>
  <c r="BC8" i="7"/>
  <c r="BC20" i="12" s="1"/>
  <c r="BB8" i="7"/>
  <c r="BB20" i="12" s="1"/>
  <c r="BA8" i="7"/>
  <c r="BA20" i="12" s="1"/>
  <c r="AZ8" i="7"/>
  <c r="AZ20" i="12" s="1"/>
  <c r="AY8" i="7"/>
  <c r="AY20" i="12" s="1"/>
  <c r="AX8" i="7"/>
  <c r="AX20" i="12" s="1"/>
  <c r="AW8" i="7"/>
  <c r="AW20" i="12" s="1"/>
  <c r="AV8" i="7"/>
  <c r="AV20" i="12" s="1"/>
  <c r="AU8" i="7"/>
  <c r="AU20" i="12" s="1"/>
  <c r="AT8" i="7"/>
  <c r="AT20" i="12" s="1"/>
  <c r="AS8" i="7"/>
  <c r="AS20" i="12" s="1"/>
  <c r="AR8" i="7"/>
  <c r="AR20" i="12" s="1"/>
  <c r="AQ8" i="7"/>
  <c r="AQ20" i="12" s="1"/>
  <c r="AP8" i="7"/>
  <c r="AP20" i="12" s="1"/>
  <c r="AO8" i="7"/>
  <c r="AO20" i="12" s="1"/>
  <c r="AN8" i="7"/>
  <c r="AN20" i="12" s="1"/>
  <c r="AM8" i="7"/>
  <c r="AM20" i="12" s="1"/>
  <c r="AL8" i="7"/>
  <c r="AL20" i="12" s="1"/>
  <c r="AK8" i="7"/>
  <c r="AK20" i="12" s="1"/>
  <c r="AJ8" i="7"/>
  <c r="AJ20" i="12" s="1"/>
  <c r="AI8" i="7"/>
  <c r="AI20" i="12" s="1"/>
  <c r="AH8" i="7"/>
  <c r="AH20" i="12" s="1"/>
  <c r="AG8" i="7"/>
  <c r="AG20" i="12" s="1"/>
  <c r="AF8" i="7"/>
  <c r="AF20" i="12" s="1"/>
  <c r="AE8" i="7"/>
  <c r="AE20" i="12" s="1"/>
  <c r="AD8" i="7"/>
  <c r="AD20" i="12" s="1"/>
  <c r="AC8" i="7"/>
  <c r="AC20" i="12" s="1"/>
  <c r="AB8" i="7"/>
  <c r="AB20" i="12" s="1"/>
  <c r="AA8" i="7"/>
  <c r="AA20" i="12" s="1"/>
  <c r="Z8" i="7"/>
  <c r="Z20" i="12" s="1"/>
  <c r="Y8" i="7"/>
  <c r="Y20" i="12" s="1"/>
  <c r="X8" i="7"/>
  <c r="X20" i="12" s="1"/>
  <c r="W8" i="7"/>
  <c r="W20" i="12" s="1"/>
  <c r="V8" i="7"/>
  <c r="V20" i="12" s="1"/>
  <c r="U8" i="7"/>
  <c r="U20" i="12" s="1"/>
  <c r="T8" i="7"/>
  <c r="T20" i="12" s="1"/>
  <c r="S8" i="7"/>
  <c r="S20" i="12" s="1"/>
  <c r="R8" i="7"/>
  <c r="R20" i="12" s="1"/>
  <c r="Q8" i="7"/>
  <c r="Q20" i="12" s="1"/>
  <c r="P8" i="7"/>
  <c r="P20" i="12" s="1"/>
  <c r="O8" i="7"/>
  <c r="O20" i="12" s="1"/>
  <c r="N8" i="7"/>
  <c r="N20" i="12" s="1"/>
  <c r="M8" i="7"/>
  <c r="M20" i="12" s="1"/>
  <c r="L8" i="7"/>
  <c r="L20" i="12" s="1"/>
  <c r="K8" i="7"/>
  <c r="K20" i="12" s="1"/>
  <c r="J8" i="7"/>
  <c r="J20" i="12" s="1"/>
  <c r="I8" i="7"/>
  <c r="I20" i="12" s="1"/>
  <c r="H8" i="7"/>
  <c r="H20" i="12" s="1"/>
  <c r="G8" i="7"/>
  <c r="G20" i="12" s="1"/>
  <c r="F8" i="7"/>
  <c r="F20" i="12" s="1"/>
  <c r="E8" i="7"/>
  <c r="E20" i="12" s="1"/>
  <c r="D8" i="7"/>
  <c r="D20" i="12" s="1"/>
  <c r="L6" i="11"/>
  <c r="BI3" i="7"/>
  <c r="BI15" i="12" s="1"/>
  <c r="BG3" i="7"/>
  <c r="BG15" i="12" s="1"/>
  <c r="BA3" i="7"/>
  <c r="BA15" i="12" s="1"/>
  <c r="AK3" i="7"/>
  <c r="AK15" i="12" s="1"/>
  <c r="AC3" i="7"/>
  <c r="AC15" i="12" s="1"/>
  <c r="AB3" i="7"/>
  <c r="AB15" i="12" s="1"/>
  <c r="U3" i="7"/>
  <c r="U15" i="12" s="1"/>
  <c r="M3" i="7"/>
  <c r="M15" i="12" s="1"/>
  <c r="L3" i="7"/>
  <c r="L15" i="12" s="1"/>
  <c r="K3" i="7"/>
  <c r="K15" i="12" s="1"/>
  <c r="BQ3" i="7"/>
  <c r="BQ15" i="12" s="1"/>
  <c r="BP3" i="7"/>
  <c r="BP15" i="12" s="1"/>
  <c r="BO3" i="7"/>
  <c r="BO15" i="12" s="1"/>
  <c r="BN3" i="7"/>
  <c r="BN15" i="12" s="1"/>
  <c r="BM3" i="7"/>
  <c r="BM15" i="12" s="1"/>
  <c r="BL3" i="7"/>
  <c r="BL15" i="12" s="1"/>
  <c r="BK3" i="7"/>
  <c r="BK15" i="12" s="1"/>
  <c r="BJ3" i="7"/>
  <c r="BJ15" i="12" s="1"/>
  <c r="BH3" i="7"/>
  <c r="BH15" i="12" s="1"/>
  <c r="BF3" i="7"/>
  <c r="BF15" i="12" s="1"/>
  <c r="BE3" i="7"/>
  <c r="BE15" i="12" s="1"/>
  <c r="BD3" i="7"/>
  <c r="BD15" i="12" s="1"/>
  <c r="BC3" i="7"/>
  <c r="BC15" i="12" s="1"/>
  <c r="BB3" i="7"/>
  <c r="BB15" i="12" s="1"/>
  <c r="AZ3" i="7"/>
  <c r="AZ15" i="12" s="1"/>
  <c r="AY3" i="7"/>
  <c r="AY15" i="12" s="1"/>
  <c r="AX3" i="7"/>
  <c r="AX15" i="12" s="1"/>
  <c r="AW3" i="7"/>
  <c r="AW15" i="12" s="1"/>
  <c r="AV3" i="7"/>
  <c r="AV15" i="12" s="1"/>
  <c r="AU3" i="7"/>
  <c r="AU15" i="12" s="1"/>
  <c r="AT3" i="7"/>
  <c r="AT15" i="12" s="1"/>
  <c r="AS3" i="7"/>
  <c r="AS15" i="12" s="1"/>
  <c r="AR3" i="7"/>
  <c r="AR15" i="12" s="1"/>
  <c r="AQ3" i="7"/>
  <c r="AQ15" i="12" s="1"/>
  <c r="AP3" i="7"/>
  <c r="AP15" i="12" s="1"/>
  <c r="AO3" i="7"/>
  <c r="AO15" i="12" s="1"/>
  <c r="AN3" i="7"/>
  <c r="AN15" i="12" s="1"/>
  <c r="AM3" i="7"/>
  <c r="AM15" i="12" s="1"/>
  <c r="AL3" i="7"/>
  <c r="AL15" i="12" s="1"/>
  <c r="AJ3" i="7"/>
  <c r="AJ15" i="12" s="1"/>
  <c r="AI3" i="7"/>
  <c r="AI15" i="12" s="1"/>
  <c r="AH3" i="7"/>
  <c r="AH15" i="12" s="1"/>
  <c r="AG3" i="7"/>
  <c r="AG15" i="12" s="1"/>
  <c r="AF3" i="7"/>
  <c r="AF15" i="12" s="1"/>
  <c r="AE3" i="7"/>
  <c r="AE15" i="12" s="1"/>
  <c r="AD3" i="7"/>
  <c r="AD15" i="12" s="1"/>
  <c r="AA3" i="7"/>
  <c r="AA15" i="12" s="1"/>
  <c r="Z3" i="7"/>
  <c r="Z15" i="12" s="1"/>
  <c r="Y3" i="7"/>
  <c r="Y15" i="12" s="1"/>
  <c r="X3" i="7"/>
  <c r="X15" i="12" s="1"/>
  <c r="W3" i="7"/>
  <c r="W15" i="12" s="1"/>
  <c r="V3" i="7"/>
  <c r="V15" i="12" s="1"/>
  <c r="T3" i="7"/>
  <c r="T15" i="12" s="1"/>
  <c r="S3" i="7"/>
  <c r="S15" i="12" s="1"/>
  <c r="R3" i="7"/>
  <c r="R15" i="12" s="1"/>
  <c r="Q3" i="7"/>
  <c r="Q15" i="12" s="1"/>
  <c r="P3" i="7"/>
  <c r="P15" i="12" s="1"/>
  <c r="O3" i="7"/>
  <c r="O15" i="12" s="1"/>
  <c r="N3" i="7"/>
  <c r="N15" i="12" s="1"/>
  <c r="J3" i="7"/>
  <c r="J15" i="12" s="1"/>
  <c r="I3" i="7"/>
  <c r="I15" i="12" s="1"/>
  <c r="H3" i="7"/>
  <c r="H15" i="12" s="1"/>
  <c r="G3" i="7"/>
  <c r="G15" i="12" s="1"/>
  <c r="F3" i="7"/>
  <c r="F15" i="12" s="1"/>
  <c r="E3" i="7"/>
  <c r="E15" i="12" s="1"/>
  <c r="D3" i="7"/>
  <c r="D15" i="12" s="1"/>
  <c r="BQ2" i="10"/>
  <c r="BQ53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4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3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1" i="7" l="1"/>
  <c r="BQ20" i="12"/>
  <c r="BR62" i="7"/>
  <c r="BQ21" i="12"/>
  <c r="BR60" i="4"/>
  <c r="BQ8" i="12"/>
  <c r="BP9" i="9"/>
  <c r="BQ63" i="7"/>
  <c r="BQ63" i="10"/>
  <c r="BR63" i="7"/>
  <c r="BQ60" i="10"/>
  <c r="BQ61" i="4"/>
  <c r="BQ60" i="4"/>
  <c r="BQ56" i="7"/>
  <c r="BR56" i="7"/>
  <c r="BQ60" i="7"/>
  <c r="BQ62" i="7"/>
  <c r="BQ61" i="7"/>
  <c r="BR60" i="7"/>
  <c r="BQ58" i="10"/>
  <c r="BQ59" i="10"/>
  <c r="BR60" i="10"/>
  <c r="BR59" i="10"/>
  <c r="BQ61" i="10"/>
  <c r="BR58" i="10"/>
  <c r="BR61" i="10"/>
  <c r="BR63" i="10"/>
  <c r="BQ54" i="4"/>
  <c r="BR54" i="4"/>
  <c r="BQ58" i="4"/>
  <c r="BQ59" i="4"/>
  <c r="BR59" i="4"/>
  <c r="BP11" i="9"/>
  <c r="BR58" i="4"/>
  <c r="BR61" i="4"/>
  <c r="BQ63" i="4"/>
  <c r="BR63" i="4"/>
  <c r="BP8" i="9"/>
  <c r="BQ65" i="7"/>
  <c r="BQ54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5" i="7" s="1"/>
  <c r="BP2" i="10"/>
  <c r="BP53" i="10" s="1"/>
  <c r="BP53" i="4"/>
  <c r="BO8" i="9" l="1"/>
  <c r="BO9" i="9"/>
  <c r="BO11" i="9"/>
  <c r="BO2" i="11"/>
  <c r="BP59" i="4"/>
  <c r="BP60" i="4"/>
  <c r="BP63" i="4"/>
  <c r="BO2" i="9"/>
  <c r="BO6" i="9"/>
  <c r="BO7" i="9"/>
  <c r="BO6" i="11"/>
  <c r="BO9" i="11"/>
  <c r="BO7" i="11"/>
  <c r="BO8" i="11"/>
  <c r="BO11" i="11"/>
  <c r="BM58" i="10"/>
  <c r="BL58" i="10"/>
  <c r="BJ58" i="10"/>
  <c r="BG58" i="10"/>
  <c r="BA58" i="10"/>
  <c r="AZ58" i="10"/>
  <c r="AW58" i="10"/>
  <c r="AV58" i="10"/>
  <c r="AT58" i="10"/>
  <c r="AQ58" i="10"/>
  <c r="AK58" i="10"/>
  <c r="AJ58" i="10"/>
  <c r="AG58" i="10"/>
  <c r="AF58" i="10"/>
  <c r="AD58" i="10"/>
  <c r="AA58" i="10"/>
  <c r="U58" i="10"/>
  <c r="T58" i="10"/>
  <c r="Q58" i="10"/>
  <c r="P58" i="10"/>
  <c r="N58" i="10"/>
  <c r="K58" i="10"/>
  <c r="E58" i="10"/>
  <c r="BP63" i="10"/>
  <c r="BM63" i="10"/>
  <c r="BL63" i="10"/>
  <c r="BJ63" i="10"/>
  <c r="BG63" i="10"/>
  <c r="BA63" i="10"/>
  <c r="AZ63" i="10"/>
  <c r="AW63" i="10"/>
  <c r="AV63" i="10"/>
  <c r="AT63" i="10"/>
  <c r="AQ63" i="10"/>
  <c r="AK63" i="10"/>
  <c r="AJ63" i="10"/>
  <c r="AG63" i="10"/>
  <c r="AF63" i="10"/>
  <c r="AD63" i="10"/>
  <c r="AA63" i="10"/>
  <c r="U63" i="10"/>
  <c r="T63" i="10"/>
  <c r="Q63" i="10"/>
  <c r="P63" i="10"/>
  <c r="N63" i="10"/>
  <c r="K63" i="10"/>
  <c r="E63" i="10"/>
  <c r="D63" i="10"/>
  <c r="BP61" i="10"/>
  <c r="BN61" i="10"/>
  <c r="BM61" i="10"/>
  <c r="BK61" i="10"/>
  <c r="BH61" i="10"/>
  <c r="BB61" i="10"/>
  <c r="BA61" i="10"/>
  <c r="AX61" i="10"/>
  <c r="AW61" i="10"/>
  <c r="AU61" i="10"/>
  <c r="AR61" i="10"/>
  <c r="AL61" i="10"/>
  <c r="AK61" i="10"/>
  <c r="AH61" i="10"/>
  <c r="AG61" i="10"/>
  <c r="AE61" i="10"/>
  <c r="AB61" i="10"/>
  <c r="V61" i="10"/>
  <c r="U61" i="10"/>
  <c r="R61" i="10"/>
  <c r="Q61" i="10"/>
  <c r="O61" i="10"/>
  <c r="L61" i="10"/>
  <c r="F61" i="10"/>
  <c r="E61" i="10"/>
  <c r="BO59" i="10"/>
  <c r="BN59" i="10"/>
  <c r="BL59" i="10"/>
  <c r="BI59" i="10"/>
  <c r="BC59" i="10"/>
  <c r="BB59" i="10"/>
  <c r="AY59" i="10"/>
  <c r="AX59" i="10"/>
  <c r="AV59" i="10"/>
  <c r="AS59" i="10"/>
  <c r="AM59" i="10"/>
  <c r="AL59" i="10"/>
  <c r="AI59" i="10"/>
  <c r="AH59" i="10"/>
  <c r="AF59" i="10"/>
  <c r="AC59" i="10"/>
  <c r="W59" i="10"/>
  <c r="V59" i="10"/>
  <c r="S59" i="10"/>
  <c r="R59" i="10"/>
  <c r="P59" i="10"/>
  <c r="M59" i="10"/>
  <c r="G59" i="10"/>
  <c r="F59" i="10"/>
  <c r="C8" i="10"/>
  <c r="BN1" i="9"/>
  <c r="BM1" i="9"/>
  <c r="BP65" i="7"/>
  <c r="BO2" i="7"/>
  <c r="BO55" i="7" s="1"/>
  <c r="BO2" i="10"/>
  <c r="BO53" i="10" s="1"/>
  <c r="BP54" i="4"/>
  <c r="BO53" i="4"/>
  <c r="BO63" i="7" l="1"/>
  <c r="BP63" i="7"/>
  <c r="BP60" i="7"/>
  <c r="BP62" i="7"/>
  <c r="BP61" i="7"/>
  <c r="BP56" i="7"/>
  <c r="H59" i="10"/>
  <c r="F63" i="10"/>
  <c r="AO59" i="10"/>
  <c r="G58" i="10"/>
  <c r="BC58" i="10"/>
  <c r="Z59" i="10"/>
  <c r="I61" i="10"/>
  <c r="Y61" i="10"/>
  <c r="H63" i="10"/>
  <c r="X63" i="10"/>
  <c r="AN63" i="10"/>
  <c r="BD63" i="10"/>
  <c r="H58" i="10"/>
  <c r="X58" i="10"/>
  <c r="AN58" i="10"/>
  <c r="BD58" i="10"/>
  <c r="G61" i="10"/>
  <c r="AL63" i="10"/>
  <c r="X61" i="10"/>
  <c r="W58" i="10"/>
  <c r="AM58" i="10"/>
  <c r="J59" i="10"/>
  <c r="BF59" i="10"/>
  <c r="BE61" i="10"/>
  <c r="AA59" i="10"/>
  <c r="AQ59" i="10"/>
  <c r="BG59" i="10"/>
  <c r="J61" i="10"/>
  <c r="Z61" i="10"/>
  <c r="AP61" i="10"/>
  <c r="BF61" i="10"/>
  <c r="I63" i="10"/>
  <c r="Y63" i="10"/>
  <c r="AO63" i="10"/>
  <c r="BE63" i="10"/>
  <c r="I58" i="10"/>
  <c r="Y58" i="10"/>
  <c r="AO58" i="10"/>
  <c r="BE58" i="10"/>
  <c r="W61" i="10"/>
  <c r="AL58" i="10"/>
  <c r="W63" i="10"/>
  <c r="AP59" i="10"/>
  <c r="AO61" i="10"/>
  <c r="K59" i="10"/>
  <c r="L59" i="10"/>
  <c r="AB59" i="10"/>
  <c r="AR59" i="10"/>
  <c r="BH59" i="10"/>
  <c r="K61" i="10"/>
  <c r="AA61" i="10"/>
  <c r="AQ61" i="10"/>
  <c r="BG61" i="10"/>
  <c r="J63" i="10"/>
  <c r="Z63" i="10"/>
  <c r="AP63" i="10"/>
  <c r="BF63" i="10"/>
  <c r="J58" i="10"/>
  <c r="Z58" i="10"/>
  <c r="AP58" i="10"/>
  <c r="BF58" i="10"/>
  <c r="F58" i="10"/>
  <c r="AM63" i="10"/>
  <c r="AD59" i="10"/>
  <c r="AT59" i="10"/>
  <c r="BJ59" i="10"/>
  <c r="M61" i="10"/>
  <c r="AC61" i="10"/>
  <c r="AS61" i="10"/>
  <c r="BI61" i="10"/>
  <c r="L63" i="10"/>
  <c r="AB63" i="10"/>
  <c r="AR63" i="10"/>
  <c r="BH63" i="10"/>
  <c r="L58" i="10"/>
  <c r="AB58" i="10"/>
  <c r="AR58" i="10"/>
  <c r="BH58" i="10"/>
  <c r="BC61" i="10"/>
  <c r="BO60" i="10"/>
  <c r="BC63" i="10"/>
  <c r="N59" i="10"/>
  <c r="O59" i="10"/>
  <c r="AE59" i="10"/>
  <c r="AU59" i="10"/>
  <c r="BK59" i="10"/>
  <c r="N61" i="10"/>
  <c r="AD61" i="10"/>
  <c r="AT61" i="10"/>
  <c r="BJ61" i="10"/>
  <c r="M63" i="10"/>
  <c r="AC63" i="10"/>
  <c r="AS63" i="10"/>
  <c r="BI63" i="10"/>
  <c r="M58" i="10"/>
  <c r="AC58" i="10"/>
  <c r="AS58" i="10"/>
  <c r="BI58" i="10"/>
  <c r="AM61" i="10"/>
  <c r="BB63" i="10"/>
  <c r="I59" i="10"/>
  <c r="G63" i="10"/>
  <c r="Q59" i="10"/>
  <c r="AG59" i="10"/>
  <c r="AW59" i="10"/>
  <c r="BM59" i="10"/>
  <c r="P61" i="10"/>
  <c r="AF61" i="10"/>
  <c r="AV61" i="10"/>
  <c r="BL61" i="10"/>
  <c r="O63" i="10"/>
  <c r="AE63" i="10"/>
  <c r="AU63" i="10"/>
  <c r="BK63" i="10"/>
  <c r="O58" i="10"/>
  <c r="AE58" i="10"/>
  <c r="AU58" i="10"/>
  <c r="BK58" i="10"/>
  <c r="BD59" i="10"/>
  <c r="BB58" i="10"/>
  <c r="H61" i="10"/>
  <c r="AN59" i="10"/>
  <c r="V63" i="10"/>
  <c r="Y59" i="10"/>
  <c r="BD61" i="10"/>
  <c r="BP60" i="10"/>
  <c r="T59" i="10"/>
  <c r="AZ59" i="10"/>
  <c r="S61" i="10"/>
  <c r="AI61" i="10"/>
  <c r="AY61" i="10"/>
  <c r="BO61" i="10"/>
  <c r="R63" i="10"/>
  <c r="AH63" i="10"/>
  <c r="AX63" i="10"/>
  <c r="BN63" i="10"/>
  <c r="R58" i="10"/>
  <c r="AH58" i="10"/>
  <c r="AX58" i="10"/>
  <c r="BN58" i="10"/>
  <c r="BP59" i="10"/>
  <c r="X59" i="10"/>
  <c r="V58" i="10"/>
  <c r="AN61" i="10"/>
  <c r="BO54" i="10"/>
  <c r="D59" i="10"/>
  <c r="AJ59" i="10"/>
  <c r="E59" i="10"/>
  <c r="U59" i="10"/>
  <c r="AK59" i="10"/>
  <c r="BA59" i="10"/>
  <c r="D61" i="10"/>
  <c r="T61" i="10"/>
  <c r="AJ61" i="10"/>
  <c r="AZ61" i="10"/>
  <c r="S63" i="10"/>
  <c r="AI63" i="10"/>
  <c r="AY63" i="10"/>
  <c r="BN11" i="11"/>
  <c r="BO63" i="10"/>
  <c r="S58" i="10"/>
  <c r="AI58" i="10"/>
  <c r="AY58" i="10"/>
  <c r="BO58" i="10"/>
  <c r="BP58" i="10"/>
  <c r="BE59" i="10"/>
  <c r="D58" i="10"/>
  <c r="BP54" i="10"/>
  <c r="BN2" i="9"/>
  <c r="BO58" i="4"/>
  <c r="BP61" i="4"/>
  <c r="BN7" i="9"/>
  <c r="BP58" i="4"/>
  <c r="BN8" i="9"/>
  <c r="BO59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0" i="10"/>
  <c r="BJ60" i="10"/>
  <c r="BI60" i="10"/>
  <c r="BF60" i="10"/>
  <c r="BE60" i="10"/>
  <c r="BC60" i="10"/>
  <c r="AZ60" i="10"/>
  <c r="AX60" i="10"/>
  <c r="AT60" i="10"/>
  <c r="AS60" i="10"/>
  <c r="AP60" i="10"/>
  <c r="AO60" i="10"/>
  <c r="AM60" i="10"/>
  <c r="AJ60" i="10"/>
  <c r="AH60" i="10"/>
  <c r="AD60" i="10"/>
  <c r="AC60" i="10"/>
  <c r="Z60" i="10"/>
  <c r="Y60" i="10"/>
  <c r="W60" i="10"/>
  <c r="T60" i="10"/>
  <c r="R60" i="10"/>
  <c r="N60" i="10"/>
  <c r="M60" i="10"/>
  <c r="J60" i="10"/>
  <c r="I60" i="10"/>
  <c r="G60" i="10"/>
  <c r="C9" i="10"/>
  <c r="D60" i="10" s="1"/>
  <c r="E58" i="4"/>
  <c r="F58" i="4"/>
  <c r="H58" i="4"/>
  <c r="I58" i="4"/>
  <c r="J58" i="4"/>
  <c r="L58" i="4"/>
  <c r="M58" i="4"/>
  <c r="O58" i="4"/>
  <c r="R58" i="4"/>
  <c r="S58" i="4"/>
  <c r="U58" i="4"/>
  <c r="V58" i="4"/>
  <c r="X58" i="4"/>
  <c r="Y58" i="4"/>
  <c r="Z58" i="4"/>
  <c r="AB58" i="4"/>
  <c r="AC58" i="4"/>
  <c r="AE58" i="4"/>
  <c r="AH58" i="4"/>
  <c r="AI58" i="4"/>
  <c r="AK58" i="4"/>
  <c r="AL58" i="4"/>
  <c r="AN58" i="4"/>
  <c r="AO58" i="4"/>
  <c r="AP58" i="4"/>
  <c r="AR58" i="4"/>
  <c r="AS58" i="4"/>
  <c r="AU58" i="4"/>
  <c r="AX58" i="4"/>
  <c r="AY58" i="4"/>
  <c r="BA58" i="4"/>
  <c r="BB58" i="4"/>
  <c r="BD58" i="4"/>
  <c r="BE58" i="4"/>
  <c r="BF58" i="4"/>
  <c r="BH58" i="4"/>
  <c r="BI58" i="4"/>
  <c r="BK58" i="4"/>
  <c r="BN58" i="4"/>
  <c r="BN2" i="10"/>
  <c r="BN53" i="10" s="1"/>
  <c r="BM2" i="10"/>
  <c r="BM53" i="10" s="1"/>
  <c r="BL2" i="10"/>
  <c r="BL53" i="10" s="1"/>
  <c r="BK2" i="10"/>
  <c r="BK53" i="10" s="1"/>
  <c r="BJ2" i="10"/>
  <c r="BJ53" i="10" s="1"/>
  <c r="BI2" i="10"/>
  <c r="BI53" i="10" s="1"/>
  <c r="BH2" i="10"/>
  <c r="BH53" i="10" s="1"/>
  <c r="BG2" i="10"/>
  <c r="BG53" i="10" s="1"/>
  <c r="BF2" i="10"/>
  <c r="BF53" i="10" s="1"/>
  <c r="BE2" i="10"/>
  <c r="BE53" i="10" s="1"/>
  <c r="BD2" i="10"/>
  <c r="BD53" i="10" s="1"/>
  <c r="BC2" i="10"/>
  <c r="BC53" i="10" s="1"/>
  <c r="BB2" i="10"/>
  <c r="BB53" i="10" s="1"/>
  <c r="BA2" i="10"/>
  <c r="BA53" i="10" s="1"/>
  <c r="AZ2" i="10"/>
  <c r="AZ53" i="10" s="1"/>
  <c r="AY2" i="10"/>
  <c r="AY53" i="10" s="1"/>
  <c r="AX2" i="10"/>
  <c r="AX53" i="10" s="1"/>
  <c r="AW2" i="10"/>
  <c r="AW53" i="10" s="1"/>
  <c r="AV2" i="10"/>
  <c r="AV53" i="10" s="1"/>
  <c r="AU2" i="10"/>
  <c r="AU53" i="10" s="1"/>
  <c r="AT2" i="10"/>
  <c r="AT53" i="10" s="1"/>
  <c r="AS2" i="10"/>
  <c r="AS53" i="10" s="1"/>
  <c r="AR2" i="10"/>
  <c r="AR53" i="10" s="1"/>
  <c r="AQ2" i="10"/>
  <c r="AQ53" i="10" s="1"/>
  <c r="AP2" i="10"/>
  <c r="AP53" i="10" s="1"/>
  <c r="AO2" i="10"/>
  <c r="AO53" i="10" s="1"/>
  <c r="AN2" i="10"/>
  <c r="AN53" i="10" s="1"/>
  <c r="AM2" i="10"/>
  <c r="AM53" i="10" s="1"/>
  <c r="AL2" i="10"/>
  <c r="AL53" i="10" s="1"/>
  <c r="AK2" i="10"/>
  <c r="AK53" i="10" s="1"/>
  <c r="AJ2" i="10"/>
  <c r="AJ53" i="10" s="1"/>
  <c r="AI2" i="10"/>
  <c r="AI53" i="10" s="1"/>
  <c r="AH2" i="10"/>
  <c r="AH53" i="10" s="1"/>
  <c r="AG2" i="10"/>
  <c r="AG53" i="10" s="1"/>
  <c r="AF2" i="10"/>
  <c r="AF53" i="10" s="1"/>
  <c r="AE2" i="10"/>
  <c r="AE53" i="10" s="1"/>
  <c r="AD2" i="10"/>
  <c r="AD53" i="10" s="1"/>
  <c r="AC2" i="10"/>
  <c r="AC53" i="10" s="1"/>
  <c r="AB2" i="10"/>
  <c r="AB53" i="10" s="1"/>
  <c r="AA2" i="10"/>
  <c r="AA53" i="10" s="1"/>
  <c r="Z2" i="10"/>
  <c r="Z53" i="10" s="1"/>
  <c r="Y2" i="10"/>
  <c r="Y53" i="10" s="1"/>
  <c r="X2" i="10"/>
  <c r="X53" i="10" s="1"/>
  <c r="W2" i="10"/>
  <c r="W53" i="10" s="1"/>
  <c r="V2" i="10"/>
  <c r="V53" i="10" s="1"/>
  <c r="U2" i="10"/>
  <c r="U53" i="10" s="1"/>
  <c r="T2" i="10"/>
  <c r="T53" i="10" s="1"/>
  <c r="S2" i="10"/>
  <c r="S53" i="10" s="1"/>
  <c r="R2" i="10"/>
  <c r="R53" i="10" s="1"/>
  <c r="Q2" i="10"/>
  <c r="Q53" i="10" s="1"/>
  <c r="P2" i="10"/>
  <c r="P53" i="10" s="1"/>
  <c r="O2" i="10"/>
  <c r="O53" i="10" s="1"/>
  <c r="N2" i="10"/>
  <c r="N53" i="10" s="1"/>
  <c r="M2" i="10"/>
  <c r="M53" i="10" s="1"/>
  <c r="L2" i="10"/>
  <c r="L53" i="10" s="1"/>
  <c r="K2" i="10"/>
  <c r="K53" i="10" s="1"/>
  <c r="J2" i="10"/>
  <c r="J53" i="10" s="1"/>
  <c r="I2" i="10"/>
  <c r="I53" i="10" s="1"/>
  <c r="H2" i="10"/>
  <c r="H53" i="10" s="1"/>
  <c r="G2" i="10"/>
  <c r="G53" i="10" s="1"/>
  <c r="F2" i="10"/>
  <c r="F53" i="10" s="1"/>
  <c r="E2" i="10"/>
  <c r="E53" i="10" s="1"/>
  <c r="D2" i="10"/>
  <c r="D53" i="10" s="1"/>
  <c r="C2" i="10"/>
  <c r="C53" i="10" s="1"/>
  <c r="BN61" i="4"/>
  <c r="BK61" i="4"/>
  <c r="BD61" i="4"/>
  <c r="BB61" i="4"/>
  <c r="BA61" i="4"/>
  <c r="AX61" i="4"/>
  <c r="AU61" i="4"/>
  <c r="AN61" i="4"/>
  <c r="AL61" i="4"/>
  <c r="AK61" i="4"/>
  <c r="AH61" i="4"/>
  <c r="AE61" i="4"/>
  <c r="X61" i="4"/>
  <c r="V61" i="4"/>
  <c r="U61" i="4"/>
  <c r="R61" i="4"/>
  <c r="O61" i="4"/>
  <c r="H61" i="4"/>
  <c r="F61" i="4"/>
  <c r="E61" i="4"/>
  <c r="C9" i="12"/>
  <c r="BN65" i="7"/>
  <c r="BK65" i="7"/>
  <c r="BI11" i="11"/>
  <c r="BI65" i="7"/>
  <c r="BF65" i="7"/>
  <c r="BC11" i="11"/>
  <c r="BA11" i="11"/>
  <c r="AZ65" i="7"/>
  <c r="AX65" i="7"/>
  <c r="AU65" i="7"/>
  <c r="AS11" i="11"/>
  <c r="AS65" i="7"/>
  <c r="AP65" i="7"/>
  <c r="AK11" i="11"/>
  <c r="AJ11" i="11"/>
  <c r="AJ65" i="7"/>
  <c r="AH65" i="7"/>
  <c r="AF11" i="11"/>
  <c r="AE65" i="7"/>
  <c r="AC65" i="7"/>
  <c r="Z65" i="7"/>
  <c r="T65" i="7"/>
  <c r="R65" i="7"/>
  <c r="O65" i="7"/>
  <c r="M65" i="7"/>
  <c r="J65" i="7"/>
  <c r="D65" i="7"/>
  <c r="BN53" i="4"/>
  <c r="BO62" i="7"/>
  <c r="BM6" i="11"/>
  <c r="BN2" i="7"/>
  <c r="BN55" i="7" s="1"/>
  <c r="BO56" i="7"/>
  <c r="BI54" i="10"/>
  <c r="BG54" i="10"/>
  <c r="BB54" i="10"/>
  <c r="AS54" i="10"/>
  <c r="AQ54" i="10"/>
  <c r="AL54" i="10"/>
  <c r="AC54" i="10"/>
  <c r="AA54" i="10"/>
  <c r="U54" i="10"/>
  <c r="L54" i="10"/>
  <c r="J54" i="10"/>
  <c r="E54" i="10"/>
  <c r="C3" i="10"/>
  <c r="BM11" i="11" l="1"/>
  <c r="S65" i="7"/>
  <c r="AI65" i="7"/>
  <c r="AY65" i="7"/>
  <c r="V65" i="7"/>
  <c r="AM65" i="7"/>
  <c r="X65" i="7"/>
  <c r="BD65" i="7"/>
  <c r="BA65" i="7"/>
  <c r="AL65" i="7"/>
  <c r="BC65" i="7"/>
  <c r="H65" i="7"/>
  <c r="AN65" i="7"/>
  <c r="I65" i="7"/>
  <c r="Y65" i="7"/>
  <c r="AO65" i="7"/>
  <c r="BE65" i="7"/>
  <c r="R11" i="11"/>
  <c r="G65" i="7"/>
  <c r="K65" i="7"/>
  <c r="AQ65" i="7"/>
  <c r="BG65" i="7"/>
  <c r="BO65" i="7"/>
  <c r="U65" i="7"/>
  <c r="F65" i="7"/>
  <c r="W65" i="7"/>
  <c r="AA65" i="7"/>
  <c r="L65" i="7"/>
  <c r="AB65" i="7"/>
  <c r="AR65" i="7"/>
  <c r="BH65" i="7"/>
  <c r="E65" i="7"/>
  <c r="BM6" i="9"/>
  <c r="N65" i="7"/>
  <c r="AD65" i="7"/>
  <c r="AT65" i="7"/>
  <c r="BJ65" i="7"/>
  <c r="BB65" i="7"/>
  <c r="BM7" i="9"/>
  <c r="BN61" i="7"/>
  <c r="AZ11" i="11"/>
  <c r="P65" i="7"/>
  <c r="AV65" i="7"/>
  <c r="BO60" i="7"/>
  <c r="AK65" i="7"/>
  <c r="BM8" i="9"/>
  <c r="AF65" i="7"/>
  <c r="BL65" i="7"/>
  <c r="Q65" i="7"/>
  <c r="AG65" i="7"/>
  <c r="AW65" i="7"/>
  <c r="BM65" i="7"/>
  <c r="T11" i="11"/>
  <c r="BE11" i="11"/>
  <c r="BO61" i="7"/>
  <c r="BM54" i="10"/>
  <c r="Z54" i="10"/>
  <c r="BD54" i="10"/>
  <c r="P54" i="10"/>
  <c r="AN54" i="10"/>
  <c r="AG54" i="10"/>
  <c r="G54" i="10"/>
  <c r="M54" i="10"/>
  <c r="AT54" i="10"/>
  <c r="BJ54" i="10"/>
  <c r="AW54" i="10"/>
  <c r="W54" i="10"/>
  <c r="AD54" i="10"/>
  <c r="AZ54" i="10"/>
  <c r="AV60" i="10"/>
  <c r="D54" i="10"/>
  <c r="T54" i="10"/>
  <c r="AK54" i="10"/>
  <c r="BA54" i="10"/>
  <c r="Q60" i="10"/>
  <c r="AG60" i="10"/>
  <c r="AW60" i="10"/>
  <c r="BM60" i="10"/>
  <c r="Q54" i="10"/>
  <c r="AU60" i="10"/>
  <c r="AJ54" i="10"/>
  <c r="P60" i="10"/>
  <c r="BL60" i="10"/>
  <c r="F54" i="10"/>
  <c r="V54" i="10"/>
  <c r="AM54" i="10"/>
  <c r="BC54" i="10"/>
  <c r="BN54" i="10"/>
  <c r="S60" i="10"/>
  <c r="AI60" i="10"/>
  <c r="AY60" i="10"/>
  <c r="AY54" i="10"/>
  <c r="AF60" i="10"/>
  <c r="AO54" i="10"/>
  <c r="E60" i="10"/>
  <c r="AK60" i="10"/>
  <c r="BA60" i="10"/>
  <c r="AI54" i="10"/>
  <c r="S54" i="10"/>
  <c r="H54" i="10"/>
  <c r="X54" i="10"/>
  <c r="BE54" i="10"/>
  <c r="U60" i="10"/>
  <c r="I54" i="10"/>
  <c r="Y54" i="10"/>
  <c r="AP54" i="10"/>
  <c r="BF54" i="10"/>
  <c r="F60" i="10"/>
  <c r="V60" i="10"/>
  <c r="AL60" i="10"/>
  <c r="BB60" i="10"/>
  <c r="AX54" i="10"/>
  <c r="BK60" i="10"/>
  <c r="K54" i="10"/>
  <c r="AB54" i="10"/>
  <c r="AR54" i="10"/>
  <c r="BH54" i="10"/>
  <c r="H60" i="10"/>
  <c r="X60" i="10"/>
  <c r="AN60" i="10"/>
  <c r="BD60" i="10"/>
  <c r="AE60" i="10"/>
  <c r="AE54" i="10"/>
  <c r="K60" i="10"/>
  <c r="BG60" i="10"/>
  <c r="AH54" i="10"/>
  <c r="R54" i="10"/>
  <c r="O60" i="10"/>
  <c r="N54" i="10"/>
  <c r="AU54" i="10"/>
  <c r="BK54" i="10"/>
  <c r="AA60" i="10"/>
  <c r="AQ60" i="10"/>
  <c r="O54" i="10"/>
  <c r="AF54" i="10"/>
  <c r="AV54" i="10"/>
  <c r="BL54" i="10"/>
  <c r="L60" i="10"/>
  <c r="AB60" i="10"/>
  <c r="AR60" i="10"/>
  <c r="BH60" i="10"/>
  <c r="K61" i="4"/>
  <c r="BH61" i="4"/>
  <c r="M61" i="4"/>
  <c r="AC61" i="4"/>
  <c r="BI61" i="4"/>
  <c r="BM9" i="9"/>
  <c r="N61" i="4"/>
  <c r="AD61" i="4"/>
  <c r="AT61" i="4"/>
  <c r="BJ61" i="4"/>
  <c r="BC58" i="4"/>
  <c r="AM58" i="4"/>
  <c r="W58" i="4"/>
  <c r="G58" i="4"/>
  <c r="BG61" i="4"/>
  <c r="AB61" i="4"/>
  <c r="AS61" i="4"/>
  <c r="P61" i="4"/>
  <c r="AF61" i="4"/>
  <c r="AV61" i="4"/>
  <c r="BL61" i="4"/>
  <c r="AP61" i="4"/>
  <c r="AA61" i="4"/>
  <c r="BN60" i="4"/>
  <c r="Q61" i="4"/>
  <c r="AG61" i="4"/>
  <c r="AW61" i="4"/>
  <c r="BM61" i="4"/>
  <c r="AZ58" i="4"/>
  <c r="AJ58" i="4"/>
  <c r="T58" i="4"/>
  <c r="D58" i="4"/>
  <c r="BO60" i="4"/>
  <c r="L61" i="4"/>
  <c r="AO61" i="4"/>
  <c r="BM11" i="9"/>
  <c r="AI61" i="4"/>
  <c r="AY61" i="4"/>
  <c r="BO54" i="4"/>
  <c r="D61" i="4"/>
  <c r="T61" i="4"/>
  <c r="AJ61" i="4"/>
  <c r="AZ61" i="4"/>
  <c r="BM58" i="4"/>
  <c r="AW58" i="4"/>
  <c r="AG58" i="4"/>
  <c r="Q58" i="4"/>
  <c r="J61" i="4"/>
  <c r="BF61" i="4"/>
  <c r="S61" i="4"/>
  <c r="BL58" i="4"/>
  <c r="AV58" i="4"/>
  <c r="AF58" i="4"/>
  <c r="P58" i="4"/>
  <c r="BM2" i="9"/>
  <c r="BE61" i="4"/>
  <c r="Z61" i="4"/>
  <c r="AQ61" i="4"/>
  <c r="AR61" i="4"/>
  <c r="BN63" i="4"/>
  <c r="G61" i="4"/>
  <c r="W61" i="4"/>
  <c r="AM61" i="4"/>
  <c r="BC61" i="4"/>
  <c r="BJ58" i="4"/>
  <c r="AT58" i="4"/>
  <c r="AD58" i="4"/>
  <c r="N58" i="4"/>
  <c r="Y61" i="4"/>
  <c r="BO61" i="4"/>
  <c r="I61" i="4"/>
  <c r="BG58" i="4"/>
  <c r="AQ58" i="4"/>
  <c r="AA58" i="4"/>
  <c r="K58" i="4"/>
  <c r="BO63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0" i="7"/>
  <c r="BM2" i="7"/>
  <c r="BM55" i="7" s="1"/>
  <c r="BM53" i="4"/>
  <c r="BL2" i="9" l="1"/>
  <c r="BL2" i="11"/>
  <c r="BN63" i="7"/>
  <c r="BN56" i="7"/>
  <c r="BL8" i="9"/>
  <c r="BN62" i="7"/>
  <c r="BN54" i="4"/>
  <c r="BL11" i="9"/>
  <c r="BN59" i="4"/>
  <c r="BL8" i="11"/>
  <c r="BL9" i="9"/>
  <c r="BL9" i="11"/>
  <c r="BL7" i="9"/>
  <c r="BL7" i="11"/>
  <c r="BL6" i="9"/>
  <c r="BL6" i="11"/>
  <c r="BM63" i="4"/>
  <c r="BI60" i="4"/>
  <c r="BG60" i="4"/>
  <c r="BF60" i="4"/>
  <c r="BC60" i="4"/>
  <c r="BB60" i="4"/>
  <c r="AZ60" i="4"/>
  <c r="AS60" i="4"/>
  <c r="AQ60" i="4"/>
  <c r="AP60" i="4"/>
  <c r="AM60" i="4"/>
  <c r="AL60" i="4"/>
  <c r="AJ60" i="4"/>
  <c r="AC60" i="4"/>
  <c r="AA60" i="4"/>
  <c r="Z60" i="4"/>
  <c r="W60" i="4"/>
  <c r="V60" i="4"/>
  <c r="T60" i="4"/>
  <c r="M60" i="4"/>
  <c r="K60" i="4"/>
  <c r="J60" i="4"/>
  <c r="G60" i="4"/>
  <c r="F60" i="4"/>
  <c r="BG59" i="4"/>
  <c r="BE59" i="4"/>
  <c r="BD59" i="4"/>
  <c r="BA59" i="4"/>
  <c r="AZ59" i="4"/>
  <c r="AX59" i="4"/>
  <c r="AQ59" i="4"/>
  <c r="AO59" i="4"/>
  <c r="AN59" i="4"/>
  <c r="AK59" i="4"/>
  <c r="AJ59" i="4"/>
  <c r="AH59" i="4"/>
  <c r="AA59" i="4"/>
  <c r="Y59" i="4"/>
  <c r="X59" i="4"/>
  <c r="U59" i="4"/>
  <c r="T59" i="4"/>
  <c r="R59" i="4"/>
  <c r="K59" i="4"/>
  <c r="I59" i="4"/>
  <c r="H59" i="4"/>
  <c r="BK63" i="7"/>
  <c r="BF63" i="7"/>
  <c r="BD63" i="7"/>
  <c r="BC63" i="7"/>
  <c r="BA63" i="7"/>
  <c r="AY63" i="7"/>
  <c r="AU63" i="7"/>
  <c r="AP63" i="7"/>
  <c r="AN63" i="7"/>
  <c r="AM63" i="7"/>
  <c r="AK63" i="7"/>
  <c r="AI63" i="7"/>
  <c r="AE63" i="7"/>
  <c r="Z63" i="7"/>
  <c r="X63" i="7"/>
  <c r="W63" i="7"/>
  <c r="U63" i="7"/>
  <c r="S63" i="7"/>
  <c r="Q63" i="7"/>
  <c r="O63" i="7"/>
  <c r="J63" i="7"/>
  <c r="H63" i="7"/>
  <c r="G63" i="7"/>
  <c r="E63" i="7"/>
  <c r="BM62" i="7"/>
  <c r="BK62" i="7"/>
  <c r="BI62" i="7"/>
  <c r="BD62" i="7"/>
  <c r="BB62" i="7"/>
  <c r="BA62" i="7"/>
  <c r="AY62" i="7"/>
  <c r="AW62" i="7"/>
  <c r="AU62" i="7"/>
  <c r="AS62" i="7"/>
  <c r="AN62" i="7"/>
  <c r="AL62" i="7"/>
  <c r="AK62" i="7"/>
  <c r="AI62" i="7"/>
  <c r="AG62" i="7"/>
  <c r="AE62" i="7"/>
  <c r="AC62" i="7"/>
  <c r="X62" i="7"/>
  <c r="V62" i="7"/>
  <c r="U62" i="7"/>
  <c r="S62" i="7"/>
  <c r="Q62" i="7"/>
  <c r="O62" i="7"/>
  <c r="M62" i="7"/>
  <c r="H62" i="7"/>
  <c r="F62" i="7"/>
  <c r="E62" i="7"/>
  <c r="C9" i="7"/>
  <c r="C21" i="12" s="1"/>
  <c r="BM61" i="7"/>
  <c r="BK61" i="7"/>
  <c r="BI61" i="7"/>
  <c r="BG61" i="7"/>
  <c r="BB61" i="7"/>
  <c r="AZ61" i="7"/>
  <c r="AY61" i="7"/>
  <c r="AW61" i="7"/>
  <c r="AU61" i="7"/>
  <c r="AS61" i="7"/>
  <c r="AQ61" i="7"/>
  <c r="AL61" i="7"/>
  <c r="AJ61" i="7"/>
  <c r="AI61" i="7"/>
  <c r="AG61" i="7"/>
  <c r="AE61" i="7"/>
  <c r="AC61" i="7"/>
  <c r="AA61" i="7"/>
  <c r="V61" i="7"/>
  <c r="T61" i="7"/>
  <c r="S61" i="7"/>
  <c r="Q61" i="7"/>
  <c r="O61" i="7"/>
  <c r="M61" i="7"/>
  <c r="K61" i="7"/>
  <c r="F61" i="7"/>
  <c r="C8" i="7"/>
  <c r="BM60" i="7"/>
  <c r="BK60" i="7"/>
  <c r="BI60" i="7"/>
  <c r="BG60" i="7"/>
  <c r="BE60" i="7"/>
  <c r="AZ60" i="7"/>
  <c r="AX60" i="7"/>
  <c r="AW60" i="7"/>
  <c r="AU60" i="7"/>
  <c r="AS60" i="7"/>
  <c r="AP60" i="7"/>
  <c r="AO60" i="7"/>
  <c r="AJ60" i="7"/>
  <c r="AH60" i="7"/>
  <c r="AG60" i="7"/>
  <c r="AE60" i="7"/>
  <c r="AC60" i="7"/>
  <c r="AA60" i="7"/>
  <c r="Y60" i="7"/>
  <c r="T60" i="7"/>
  <c r="R60" i="7"/>
  <c r="Q60" i="7"/>
  <c r="O60" i="7"/>
  <c r="M60" i="7"/>
  <c r="K60" i="7"/>
  <c r="I60" i="7"/>
  <c r="D60" i="7"/>
  <c r="D61" i="7" l="1"/>
  <c r="C20" i="12"/>
  <c r="D60" i="4"/>
  <c r="C8" i="12"/>
  <c r="D59" i="4"/>
  <c r="C7" i="12"/>
  <c r="B11" i="9"/>
  <c r="C11" i="12"/>
  <c r="S60" i="7"/>
  <c r="AI60" i="7"/>
  <c r="AY60" i="7"/>
  <c r="E61" i="7"/>
  <c r="U61" i="7"/>
  <c r="AK61" i="7"/>
  <c r="BA61" i="7"/>
  <c r="G62" i="7"/>
  <c r="W62" i="7"/>
  <c r="AM62" i="7"/>
  <c r="BC62" i="7"/>
  <c r="I63" i="7"/>
  <c r="Y63" i="7"/>
  <c r="AO63" i="7"/>
  <c r="BE63" i="7"/>
  <c r="BE62" i="7"/>
  <c r="E60" i="7"/>
  <c r="AM61" i="7"/>
  <c r="AO62" i="7"/>
  <c r="BD61" i="7"/>
  <c r="Y61" i="7"/>
  <c r="AC63" i="7"/>
  <c r="H60" i="7"/>
  <c r="X60" i="7"/>
  <c r="AN60" i="7"/>
  <c r="BD60" i="7"/>
  <c r="J61" i="7"/>
  <c r="Z61" i="7"/>
  <c r="AP61" i="7"/>
  <c r="BF61" i="7"/>
  <c r="L62" i="7"/>
  <c r="AB62" i="7"/>
  <c r="AR62" i="7"/>
  <c r="BH62" i="7"/>
  <c r="N63" i="7"/>
  <c r="AD63" i="7"/>
  <c r="AT63" i="7"/>
  <c r="BJ63" i="7"/>
  <c r="BA60" i="7"/>
  <c r="BG63" i="7"/>
  <c r="F60" i="7"/>
  <c r="AP62" i="7"/>
  <c r="G60" i="7"/>
  <c r="BI63" i="7"/>
  <c r="BF60" i="7"/>
  <c r="L61" i="7"/>
  <c r="AB61" i="7"/>
  <c r="AR61" i="7"/>
  <c r="BH61" i="7"/>
  <c r="N62" i="7"/>
  <c r="AD62" i="7"/>
  <c r="AT62" i="7"/>
  <c r="BJ62" i="7"/>
  <c r="P63" i="7"/>
  <c r="AF63" i="7"/>
  <c r="AV63" i="7"/>
  <c r="BL63" i="7"/>
  <c r="U60" i="7"/>
  <c r="Y62" i="7"/>
  <c r="J62" i="7"/>
  <c r="I61" i="7"/>
  <c r="AQ62" i="7"/>
  <c r="AG63" i="7"/>
  <c r="AW63" i="7"/>
  <c r="I62" i="7"/>
  <c r="AN61" i="7"/>
  <c r="BF62" i="7"/>
  <c r="BE61" i="7"/>
  <c r="AS63" i="7"/>
  <c r="Z60" i="7"/>
  <c r="L60" i="7"/>
  <c r="AB60" i="7"/>
  <c r="AR60" i="7"/>
  <c r="BH60" i="7"/>
  <c r="N61" i="7"/>
  <c r="AD61" i="7"/>
  <c r="AT61" i="7"/>
  <c r="BJ61" i="7"/>
  <c r="P62" i="7"/>
  <c r="AF62" i="7"/>
  <c r="AV62" i="7"/>
  <c r="BL62" i="7"/>
  <c r="R63" i="7"/>
  <c r="AH63" i="7"/>
  <c r="AX63" i="7"/>
  <c r="BB60" i="7"/>
  <c r="BH63" i="7"/>
  <c r="K62" i="7"/>
  <c r="AK60" i="7"/>
  <c r="AQ63" i="7"/>
  <c r="V60" i="7"/>
  <c r="L63" i="7"/>
  <c r="W60" i="7"/>
  <c r="BG62" i="7"/>
  <c r="AQ60" i="7"/>
  <c r="N60" i="7"/>
  <c r="AD60" i="7"/>
  <c r="AT60" i="7"/>
  <c r="BJ60" i="7"/>
  <c r="P61" i="7"/>
  <c r="AF61" i="7"/>
  <c r="AV61" i="7"/>
  <c r="BL61" i="7"/>
  <c r="R62" i="7"/>
  <c r="AH62" i="7"/>
  <c r="AX62" i="7"/>
  <c r="D63" i="7"/>
  <c r="T63" i="7"/>
  <c r="AJ63" i="7"/>
  <c r="AZ63" i="7"/>
  <c r="BM63" i="7"/>
  <c r="BC61" i="7"/>
  <c r="AL60" i="7"/>
  <c r="Z62" i="7"/>
  <c r="BC60" i="7"/>
  <c r="AA62" i="7"/>
  <c r="J60" i="7"/>
  <c r="G61" i="7"/>
  <c r="AA63" i="7"/>
  <c r="X61" i="7"/>
  <c r="AR63" i="7"/>
  <c r="AO61" i="7"/>
  <c r="P60" i="7"/>
  <c r="AF60" i="7"/>
  <c r="AV60" i="7"/>
  <c r="BL60" i="7"/>
  <c r="R61" i="7"/>
  <c r="AH61" i="7"/>
  <c r="AX61" i="7"/>
  <c r="D62" i="7"/>
  <c r="T62" i="7"/>
  <c r="AJ62" i="7"/>
  <c r="AZ62" i="7"/>
  <c r="F63" i="7"/>
  <c r="V63" i="7"/>
  <c r="AL63" i="7"/>
  <c r="BB63" i="7"/>
  <c r="W61" i="7"/>
  <c r="K63" i="7"/>
  <c r="H61" i="7"/>
  <c r="AB63" i="7"/>
  <c r="AM60" i="7"/>
  <c r="M63" i="7"/>
  <c r="AD60" i="4"/>
  <c r="Q63" i="4"/>
  <c r="P11" i="9"/>
  <c r="AF60" i="4"/>
  <c r="AG60" i="4"/>
  <c r="AY63" i="4"/>
  <c r="AX11" i="9"/>
  <c r="P59" i="4"/>
  <c r="AV59" i="4"/>
  <c r="R60" i="4"/>
  <c r="AH60" i="4"/>
  <c r="AX60" i="4"/>
  <c r="D63" i="4"/>
  <c r="C11" i="9"/>
  <c r="T63" i="4"/>
  <c r="S11" i="9"/>
  <c r="AJ63" i="4"/>
  <c r="AI11" i="9"/>
  <c r="AZ63" i="4"/>
  <c r="AY11" i="9"/>
  <c r="AV63" i="4"/>
  <c r="AU11" i="9"/>
  <c r="AE60" i="4"/>
  <c r="BL60" i="4"/>
  <c r="BK59" i="4"/>
  <c r="AI63" i="4"/>
  <c r="AH11" i="9"/>
  <c r="AF59" i="4"/>
  <c r="BL59" i="4"/>
  <c r="Q59" i="4"/>
  <c r="AG59" i="4"/>
  <c r="AW59" i="4"/>
  <c r="S60" i="4"/>
  <c r="AI60" i="4"/>
  <c r="AY60" i="4"/>
  <c r="E63" i="4"/>
  <c r="D11" i="9"/>
  <c r="U63" i="4"/>
  <c r="T11" i="9"/>
  <c r="AK63" i="4"/>
  <c r="AJ11" i="9"/>
  <c r="BA63" i="4"/>
  <c r="AZ11" i="9"/>
  <c r="O63" i="4"/>
  <c r="N11" i="9"/>
  <c r="AR59" i="4"/>
  <c r="BI59" i="4"/>
  <c r="AH63" i="4"/>
  <c r="AG11" i="9"/>
  <c r="AF63" i="4"/>
  <c r="AE11" i="9"/>
  <c r="AC59" i="4"/>
  <c r="AD59" i="4"/>
  <c r="R63" i="4"/>
  <c r="Q11" i="9"/>
  <c r="O59" i="4"/>
  <c r="BB63" i="4"/>
  <c r="BA11" i="9"/>
  <c r="S59" i="4"/>
  <c r="AI59" i="4"/>
  <c r="AY59" i="4"/>
  <c r="E60" i="4"/>
  <c r="U60" i="4"/>
  <c r="AK60" i="4"/>
  <c r="BA60" i="4"/>
  <c r="G63" i="4"/>
  <c r="F11" i="9"/>
  <c r="W63" i="4"/>
  <c r="V11" i="9"/>
  <c r="AM63" i="4"/>
  <c r="AL11" i="9"/>
  <c r="BC63" i="4"/>
  <c r="BB11" i="9"/>
  <c r="AT60" i="4"/>
  <c r="BK60" i="4"/>
  <c r="BJ59" i="4"/>
  <c r="S63" i="4"/>
  <c r="R11" i="9"/>
  <c r="H63" i="4"/>
  <c r="G11" i="9"/>
  <c r="X63" i="4"/>
  <c r="W11" i="9"/>
  <c r="AN63" i="4"/>
  <c r="AM11" i="9"/>
  <c r="BD63" i="4"/>
  <c r="BC11" i="9"/>
  <c r="P63" i="4"/>
  <c r="O11" i="9"/>
  <c r="AU60" i="4"/>
  <c r="P60" i="4"/>
  <c r="AU59" i="4"/>
  <c r="I63" i="4"/>
  <c r="H11" i="9"/>
  <c r="Y63" i="4"/>
  <c r="X11" i="9"/>
  <c r="AO63" i="4"/>
  <c r="AN11" i="9"/>
  <c r="BE63" i="4"/>
  <c r="BD11" i="9"/>
  <c r="BJ60" i="4"/>
  <c r="AS59" i="4"/>
  <c r="AL63" i="4"/>
  <c r="AK11" i="9"/>
  <c r="E59" i="4"/>
  <c r="F59" i="4"/>
  <c r="AL59" i="4"/>
  <c r="H60" i="4"/>
  <c r="X60" i="4"/>
  <c r="BD60" i="4"/>
  <c r="J63" i="4"/>
  <c r="I11" i="9"/>
  <c r="Z63" i="4"/>
  <c r="Y11" i="9"/>
  <c r="AP63" i="4"/>
  <c r="AO11" i="9"/>
  <c r="BF63" i="4"/>
  <c r="BE11" i="9"/>
  <c r="L59" i="4"/>
  <c r="BL63" i="4"/>
  <c r="BK11" i="9"/>
  <c r="O60" i="4"/>
  <c r="N59" i="4"/>
  <c r="AX63" i="4"/>
  <c r="AW11" i="9"/>
  <c r="AE59" i="4"/>
  <c r="V63" i="4"/>
  <c r="U11" i="9"/>
  <c r="V59" i="4"/>
  <c r="BB59" i="4"/>
  <c r="AN60" i="4"/>
  <c r="G59" i="4"/>
  <c r="W59" i="4"/>
  <c r="AM59" i="4"/>
  <c r="BC59" i="4"/>
  <c r="I60" i="4"/>
  <c r="Y60" i="4"/>
  <c r="AO60" i="4"/>
  <c r="BE60" i="4"/>
  <c r="K63" i="4"/>
  <c r="J11" i="9"/>
  <c r="AA63" i="4"/>
  <c r="Z11" i="9"/>
  <c r="AQ63" i="4"/>
  <c r="AP11" i="9"/>
  <c r="BG63" i="4"/>
  <c r="BF11" i="9"/>
  <c r="AE63" i="4"/>
  <c r="AD11" i="9"/>
  <c r="N60" i="4"/>
  <c r="AG63" i="4"/>
  <c r="AF11" i="9"/>
  <c r="AV60" i="4"/>
  <c r="Q60" i="4"/>
  <c r="L63" i="4"/>
  <c r="K11" i="9"/>
  <c r="AB63" i="4"/>
  <c r="AA11" i="9"/>
  <c r="AR63" i="4"/>
  <c r="AQ11" i="9"/>
  <c r="BH63" i="4"/>
  <c r="BG11" i="9"/>
  <c r="BM60" i="4"/>
  <c r="BK63" i="4"/>
  <c r="BJ11" i="9"/>
  <c r="BH59" i="4"/>
  <c r="AW63" i="4"/>
  <c r="AV11" i="9"/>
  <c r="F63" i="4"/>
  <c r="E11" i="9"/>
  <c r="M63" i="4"/>
  <c r="L11" i="9"/>
  <c r="AC63" i="4"/>
  <c r="AB11" i="9"/>
  <c r="AS63" i="4"/>
  <c r="AR11" i="9"/>
  <c r="BI63" i="4"/>
  <c r="BH11" i="9"/>
  <c r="AU63" i="4"/>
  <c r="AT11" i="9"/>
  <c r="AB59" i="4"/>
  <c r="M59" i="4"/>
  <c r="AT59" i="4"/>
  <c r="AW60" i="4"/>
  <c r="J59" i="4"/>
  <c r="Z59" i="4"/>
  <c r="AP59" i="4"/>
  <c r="BF59" i="4"/>
  <c r="L60" i="4"/>
  <c r="AB60" i="4"/>
  <c r="AR60" i="4"/>
  <c r="BH60" i="4"/>
  <c r="N63" i="4"/>
  <c r="M11" i="9"/>
  <c r="AD63" i="4"/>
  <c r="AC11" i="9"/>
  <c r="AT63" i="4"/>
  <c r="AS11" i="9"/>
  <c r="BJ63" i="4"/>
  <c r="BI11" i="9"/>
  <c r="BM59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3" i="4"/>
  <c r="BL2" i="7"/>
  <c r="BL55" i="7" s="1"/>
  <c r="BJ56" i="7"/>
  <c r="BE56" i="7"/>
  <c r="BC56" i="7"/>
  <c r="AZ56" i="7"/>
  <c r="AT56" i="7"/>
  <c r="AO56" i="7"/>
  <c r="AM56" i="7"/>
  <c r="AD56" i="7"/>
  <c r="Y56" i="7"/>
  <c r="W56" i="7"/>
  <c r="N56" i="7"/>
  <c r="I56" i="7"/>
  <c r="G56" i="7"/>
  <c r="C3" i="7"/>
  <c r="C15" i="12" s="1"/>
  <c r="AP56" i="7" l="1"/>
  <c r="Z56" i="7"/>
  <c r="Q56" i="7"/>
  <c r="AG56" i="7"/>
  <c r="AW56" i="7"/>
  <c r="J56" i="7"/>
  <c r="S56" i="7"/>
  <c r="AY56" i="7"/>
  <c r="T56" i="7"/>
  <c r="BF56" i="7"/>
  <c r="AJ56" i="7"/>
  <c r="AI56" i="7"/>
  <c r="D56" i="7"/>
  <c r="L56" i="7"/>
  <c r="AB56" i="7"/>
  <c r="AR56" i="7"/>
  <c r="BH56" i="7"/>
  <c r="M56" i="7"/>
  <c r="AC56" i="7"/>
  <c r="AS56" i="7"/>
  <c r="BI56" i="7"/>
  <c r="P56" i="7"/>
  <c r="AF56" i="7"/>
  <c r="AV56" i="7"/>
  <c r="BL56" i="7"/>
  <c r="BM56" i="7"/>
  <c r="K56" i="7"/>
  <c r="O56" i="7"/>
  <c r="R56" i="7"/>
  <c r="AH56" i="7"/>
  <c r="AX56" i="7"/>
  <c r="AE56" i="7"/>
  <c r="AQ56" i="7"/>
  <c r="AU56" i="7"/>
  <c r="BA56" i="7"/>
  <c r="BG56" i="7"/>
  <c r="E56" i="7"/>
  <c r="U56" i="7"/>
  <c r="AK56" i="7"/>
  <c r="F56" i="7"/>
  <c r="V56" i="7"/>
  <c r="AL56" i="7"/>
  <c r="BB56" i="7"/>
  <c r="AA56" i="7"/>
  <c r="BK56" i="7"/>
  <c r="H56" i="7"/>
  <c r="X56" i="7"/>
  <c r="AN56" i="7"/>
  <c r="BD56" i="7"/>
  <c r="BM54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3" i="4"/>
  <c r="BK2" i="7"/>
  <c r="BK55" i="7" s="1"/>
  <c r="BJ2" i="9"/>
  <c r="BL54" i="4" l="1"/>
  <c r="BJ2" i="7"/>
  <c r="BJ55" i="7" s="1"/>
  <c r="BI2" i="7"/>
  <c r="BI55" i="7" s="1"/>
  <c r="BH2" i="7"/>
  <c r="BH55" i="7" s="1"/>
  <c r="BG2" i="7"/>
  <c r="BG55" i="7" s="1"/>
  <c r="BF2" i="7"/>
  <c r="BF55" i="7" s="1"/>
  <c r="BE2" i="7"/>
  <c r="BE55" i="7" s="1"/>
  <c r="BD2" i="7"/>
  <c r="BD55" i="7" s="1"/>
  <c r="BC2" i="7"/>
  <c r="BC55" i="7" s="1"/>
  <c r="BB2" i="7"/>
  <c r="BB55" i="7" s="1"/>
  <c r="BA2" i="7"/>
  <c r="BA55" i="7" s="1"/>
  <c r="AZ2" i="7"/>
  <c r="AZ55" i="7" s="1"/>
  <c r="AY2" i="7"/>
  <c r="AY55" i="7" s="1"/>
  <c r="AX2" i="7"/>
  <c r="AX55" i="7" s="1"/>
  <c r="AW2" i="7"/>
  <c r="AW55" i="7" s="1"/>
  <c r="AV2" i="7"/>
  <c r="AV55" i="7" s="1"/>
  <c r="AU2" i="7"/>
  <c r="AU55" i="7" s="1"/>
  <c r="AT2" i="7"/>
  <c r="AT55" i="7" s="1"/>
  <c r="AS2" i="7"/>
  <c r="AS55" i="7" s="1"/>
  <c r="AR2" i="7"/>
  <c r="AR55" i="7" s="1"/>
  <c r="AQ2" i="7"/>
  <c r="AQ55" i="7" s="1"/>
  <c r="AP2" i="7"/>
  <c r="AP55" i="7" s="1"/>
  <c r="AO2" i="7"/>
  <c r="AO55" i="7" s="1"/>
  <c r="AN2" i="7"/>
  <c r="AN55" i="7" s="1"/>
  <c r="AM2" i="7"/>
  <c r="AM55" i="7" s="1"/>
  <c r="AL2" i="7"/>
  <c r="AL55" i="7" s="1"/>
  <c r="AK2" i="7"/>
  <c r="AK55" i="7" s="1"/>
  <c r="AJ2" i="7"/>
  <c r="AJ55" i="7" s="1"/>
  <c r="AI2" i="7"/>
  <c r="AI55" i="7" s="1"/>
  <c r="AH2" i="7"/>
  <c r="AH55" i="7" s="1"/>
  <c r="AG2" i="7"/>
  <c r="AG55" i="7" s="1"/>
  <c r="AF2" i="7"/>
  <c r="AF55" i="7" s="1"/>
  <c r="AE2" i="7"/>
  <c r="AE55" i="7" s="1"/>
  <c r="AD2" i="7"/>
  <c r="AD55" i="7" s="1"/>
  <c r="AC2" i="7"/>
  <c r="AC55" i="7" s="1"/>
  <c r="AB2" i="7"/>
  <c r="AB55" i="7" s="1"/>
  <c r="AA2" i="7"/>
  <c r="AA55" i="7" s="1"/>
  <c r="Z2" i="7"/>
  <c r="Z55" i="7" s="1"/>
  <c r="Y2" i="7"/>
  <c r="Y55" i="7" s="1"/>
  <c r="X2" i="7"/>
  <c r="X55" i="7" s="1"/>
  <c r="W2" i="7"/>
  <c r="W55" i="7" s="1"/>
  <c r="V2" i="7"/>
  <c r="V55" i="7" s="1"/>
  <c r="U2" i="7"/>
  <c r="U55" i="7" s="1"/>
  <c r="T2" i="7"/>
  <c r="T55" i="7" s="1"/>
  <c r="S2" i="7"/>
  <c r="S55" i="7" s="1"/>
  <c r="R2" i="7"/>
  <c r="R55" i="7" s="1"/>
  <c r="Q2" i="7"/>
  <c r="Q55" i="7" s="1"/>
  <c r="P2" i="7"/>
  <c r="P55" i="7" s="1"/>
  <c r="O2" i="7"/>
  <c r="O55" i="7" s="1"/>
  <c r="N2" i="7"/>
  <c r="N55" i="7" s="1"/>
  <c r="M2" i="7"/>
  <c r="M55" i="7" s="1"/>
  <c r="L2" i="7"/>
  <c r="L55" i="7" s="1"/>
  <c r="K2" i="7"/>
  <c r="K55" i="7" s="1"/>
  <c r="J2" i="7"/>
  <c r="J55" i="7" s="1"/>
  <c r="I2" i="7"/>
  <c r="I55" i="7" s="1"/>
  <c r="H2" i="7"/>
  <c r="H55" i="7" s="1"/>
  <c r="G2" i="7"/>
  <c r="G55" i="7" s="1"/>
  <c r="F2" i="7"/>
  <c r="F55" i="7" s="1"/>
  <c r="E2" i="7"/>
  <c r="E55" i="7" s="1"/>
  <c r="D2" i="7"/>
  <c r="D55" i="7" s="1"/>
  <c r="C2" i="7"/>
  <c r="C55" i="7" s="1"/>
  <c r="BJ53" i="4"/>
  <c r="BK54" i="4"/>
  <c r="BI2" i="9" l="1"/>
  <c r="BI53" i="4"/>
  <c r="BH2" i="9" l="1"/>
  <c r="BJ54" i="4"/>
  <c r="BH53" i="4"/>
  <c r="BG2" i="9" l="1"/>
  <c r="BI54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2" i="9" l="1"/>
  <c r="C2" i="12"/>
  <c r="U54" i="4"/>
  <c r="T2" i="9"/>
  <c r="T54" i="4"/>
  <c r="S2" i="9"/>
  <c r="AI54" i="4"/>
  <c r="AH2" i="9"/>
  <c r="P54" i="4"/>
  <c r="O2" i="9"/>
  <c r="AF54" i="4"/>
  <c r="AE2" i="9"/>
  <c r="O54" i="4"/>
  <c r="N2" i="9"/>
  <c r="D54" i="4"/>
  <c r="C2" i="9"/>
  <c r="BA54" i="4"/>
  <c r="AZ2" i="9"/>
  <c r="AJ54" i="4"/>
  <c r="AI2" i="9"/>
  <c r="AV54" i="4"/>
  <c r="AU2" i="9"/>
  <c r="M54" i="4"/>
  <c r="L2" i="9"/>
  <c r="AT54" i="4"/>
  <c r="AS2" i="9"/>
  <c r="AC54" i="4"/>
  <c r="AB2" i="9"/>
  <c r="L54" i="4"/>
  <c r="K2" i="9"/>
  <c r="AZ54" i="4"/>
  <c r="AY2" i="9"/>
  <c r="AE54" i="4"/>
  <c r="AD2" i="9"/>
  <c r="N54" i="4"/>
  <c r="M2" i="9"/>
  <c r="AS54" i="4"/>
  <c r="AR2" i="9"/>
  <c r="AB54" i="4"/>
  <c r="AA2" i="9"/>
  <c r="J54" i="4"/>
  <c r="I2" i="9"/>
  <c r="Q54" i="4"/>
  <c r="P2" i="9"/>
  <c r="BC54" i="4"/>
  <c r="BB2" i="9"/>
  <c r="S54" i="4"/>
  <c r="R2" i="9"/>
  <c r="AU54" i="4"/>
  <c r="AT2" i="9"/>
  <c r="AG54" i="4"/>
  <c r="AF2" i="9"/>
  <c r="R54" i="4"/>
  <c r="Q2" i="9"/>
  <c r="AY54" i="4"/>
  <c r="AX2" i="9"/>
  <c r="AH54" i="4"/>
  <c r="AG2" i="9"/>
  <c r="AD54" i="4"/>
  <c r="AC2" i="9"/>
  <c r="AQ54" i="4"/>
  <c r="AP2" i="9"/>
  <c r="Z54" i="4"/>
  <c r="Y2" i="9"/>
  <c r="BG54" i="4"/>
  <c r="BF2" i="9"/>
  <c r="AP54" i="4"/>
  <c r="AO2" i="9"/>
  <c r="Y54" i="4"/>
  <c r="X2" i="9"/>
  <c r="H54" i="4"/>
  <c r="G2" i="9"/>
  <c r="AW54" i="4"/>
  <c r="AV2" i="9"/>
  <c r="BB54" i="4"/>
  <c r="BA2" i="9"/>
  <c r="AX54" i="4"/>
  <c r="AW2" i="9"/>
  <c r="AK54" i="4"/>
  <c r="AJ2" i="9"/>
  <c r="K54" i="4"/>
  <c r="J2" i="9"/>
  <c r="I54" i="4"/>
  <c r="H2" i="9"/>
  <c r="BF54" i="4"/>
  <c r="BE2" i="9"/>
  <c r="AL54" i="4"/>
  <c r="AK2" i="9"/>
  <c r="AR54" i="4"/>
  <c r="AQ2" i="9"/>
  <c r="AA54" i="4"/>
  <c r="Z2" i="9"/>
  <c r="AO54" i="4"/>
  <c r="AN2" i="9"/>
  <c r="X54" i="4"/>
  <c r="W2" i="9"/>
  <c r="G54" i="4"/>
  <c r="F2" i="9"/>
  <c r="BE54" i="4"/>
  <c r="BD2" i="9"/>
  <c r="AN54" i="4"/>
  <c r="AM2" i="9"/>
  <c r="W54" i="4"/>
  <c r="V2" i="9"/>
  <c r="F54" i="4"/>
  <c r="E2" i="9"/>
  <c r="BD54" i="4"/>
  <c r="BC2" i="9"/>
  <c r="AM54" i="4"/>
  <c r="AL2" i="9"/>
  <c r="V54" i="4"/>
  <c r="U2" i="9"/>
  <c r="E54" i="4"/>
  <c r="D2" i="9"/>
  <c r="BH54" i="4"/>
</calcChain>
</file>

<file path=xl/sharedStrings.xml><?xml version="1.0" encoding="utf-8"?>
<sst xmlns="http://schemas.openxmlformats.org/spreadsheetml/2006/main" count="1465" uniqueCount="390">
  <si>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</si>
  <si>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</si>
  <si>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</si>
  <si>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</si>
  <si>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</si>
  <si>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</si>
  <si>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</si>
  <si>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</si>
  <si>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</si>
  <si>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</si>
  <si>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</si>
  <si>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</si>
  <si>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</si>
  <si>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</si>
  <si>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</si>
  <si>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</si>
  <si>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</si>
  <si>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</si>
  <si>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</si>
  <si>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</si>
  <si>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</si>
  <si>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</si>
  <si>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</si>
  <si>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</si>
  <si>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</si>
  <si>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</si>
  <si>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</si>
  <si>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</si>
  <si>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</si>
  <si>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</si>
  <si>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</si>
  <si>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</si>
  <si>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</si>
  <si>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</si>
  <si>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</si>
  <si>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</si>
  <si>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</si>
  <si>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</si>
  <si>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</si>
  <si>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</si>
  <si>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</si>
  <si>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</si>
  <si>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</si>
  <si>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</si>
  <si>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</si>
  <si>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</si>
  <si>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</si>
  <si>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</si>
  <si>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</si>
  <si>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</si>
  <si>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</si>
  <si>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</si>
  <si>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</si>
  <si>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</si>
  <si>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</si>
  <si>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</si>
  <si>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</si>
  <si>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</si>
  <si>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</si>
  <si>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</si>
  <si>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</si>
  <si>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</si>
  <si>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</si>
  <si>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</si>
  <si>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</si>
  <si>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</si>
  <si>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</si>
  <si>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</si>
  <si>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</si>
  <si>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</si>
  <si>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</si>
  <si>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</si>
  <si>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</si>
  <si>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</si>
  <si>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</si>
  <si>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</si>
  <si>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</si>
  <si>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</si>
  <si>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</si>
  <si>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</si>
  <si>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</si>
  <si>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</si>
  <si>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</si>
  <si>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</si>
  <si>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</si>
  <si>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</si>
  <si>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</si>
  <si>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</si>
  <si>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</si>
  <si>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</si>
  <si>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</si>
  <si>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</si>
  <si>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</si>
  <si>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</si>
  <si>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</si>
  <si>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</si>
  <si>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</si>
  <si>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</si>
  <si>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</si>
  <si>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</si>
  <si>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</si>
  <si>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</si>
  <si>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</si>
  <si>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</si>
  <si>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</si>
  <si>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</si>
  <si>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</si>
  <si>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</si>
  <si>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</si>
  <si>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</si>
  <si>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</si>
  <si>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</si>
  <si>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</si>
  <si>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</si>
  <si>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</si>
  <si>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</si>
  <si>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</si>
  <si>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</si>
  <si>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</si>
  <si>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</si>
  <si>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</si>
  <si>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</si>
  <si>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</si>
  <si>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</si>
  <si>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</si>
  <si>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</si>
  <si>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</si>
  <si>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</si>
  <si>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</si>
  <si>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</si>
  <si>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</si>
  <si>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</si>
  <si>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</si>
  <si>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</si>
  <si>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</si>
  <si>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</si>
  <si>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</si>
  <si>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</si>
  <si>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</si>
  <si>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</si>
  <si>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</si>
  <si>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</si>
  <si>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</si>
  <si>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</si>
  <si>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</si>
  <si>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</si>
  <si>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</si>
  <si>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</si>
  <si>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</si>
  <si>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</si>
  <si>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</si>
  <si>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</si>
  <si>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</si>
  <si>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</si>
  <si>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</si>
  <si>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</si>
  <si>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</si>
  <si>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</si>
  <si>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</si>
  <si>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</si>
  <si>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</si>
  <si>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</si>
  <si>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</si>
  <si>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</si>
  <si>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</si>
  <si>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</si>
  <si>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</si>
  <si>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</si>
  <si>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</si>
  <si>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</si>
  <si>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</si>
  <si>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</si>
  <si>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</si>
  <si>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</si>
  <si>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</si>
  <si>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</si>
  <si>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</si>
  <si>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</si>
  <si>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</si>
  <si>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</si>
  <si>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</si>
  <si>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</si>
  <si>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</si>
  <si>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</si>
  <si>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</si>
  <si>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</si>
  <si>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</si>
  <si>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</si>
  <si>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</si>
  <si>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</si>
  <si>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</si>
  <si>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</si>
  <si>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</si>
  <si>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</si>
  <si>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</si>
  <si>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</si>
  <si>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</si>
  <si>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</si>
  <si>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</si>
  <si>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</si>
  <si>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</si>
  <si>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</si>
  <si>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</si>
  <si>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</si>
  <si>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</si>
  <si>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</si>
  <si>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</si>
  <si>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</si>
  <si>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</si>
  <si>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</si>
  <si>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</si>
  <si>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</si>
  <si>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</si>
  <si>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</si>
  <si>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</si>
  <si>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</si>
  <si>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</si>
  <si>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</si>
  <si>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</si>
  <si>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</si>
  <si>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</si>
  <si>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</si>
  <si>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</si>
  <si>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</si>
  <si>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</si>
  <si>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</si>
  <si>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</si>
  <si>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</si>
  <si>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</si>
  <si>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</si>
  <si>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</si>
  <si>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</si>
  <si>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</si>
  <si>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</si>
  <si>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</si>
  <si>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</si>
  <si>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</si>
  <si>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</si>
  <si>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</si>
  <si>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</si>
  <si>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</si>
  <si>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</si>
  <si>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</si>
  <si>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</si>
  <si>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</si>
  <si>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</si>
  <si>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</si>
  <si>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</si>
  <si>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</si>
  <si>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</si>
  <si>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</si>
  <si>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</si>
  <si>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</si>
  <si>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</si>
  <si>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</si>
  <si>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</si>
  <si>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</si>
  <si>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</si>
  <si>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</si>
  <si>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</si>
  <si>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</si>
  <si>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</si>
  <si>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</si>
  <si>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</si>
  <si>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</si>
  <si>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</si>
  <si>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</si>
  <si>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</si>
  <si>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</si>
  <si>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</si>
  <si>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</si>
  <si>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</si>
  <si>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</si>
  <si>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</si>
  <si>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</si>
  <si>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</si>
  <si>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</si>
  <si>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</si>
  <si>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</si>
  <si>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</si>
  <si>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</si>
  <si>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</si>
  <si>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</si>
  <si>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</si>
  <si>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</si>
  <si>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</si>
  <si>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</si>
  <si>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</si>
  <si>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</si>
  <si>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</si>
  <si>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</si>
  <si>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</si>
  <si>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</si>
  <si>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</si>
  <si>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</si>
  <si>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</si>
  <si>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</si>
  <si>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</si>
  <si>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</si>
  <si>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</si>
  <si>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</si>
  <si>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</si>
  <si>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</si>
  <si>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</si>
  <si>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</si>
  <si>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</si>
  <si>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</si>
  <si>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</si>
  <si>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</si>
  <si>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</si>
  <si>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</si>
  <si>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</si>
  <si>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</si>
  <si>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</si>
  <si>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</si>
  <si>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</si>
  <si>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</si>
  <si>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</si>
  <si>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</si>
  <si>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</si>
  <si>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</si>
  <si>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</si>
  <si>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</si>
  <si>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</si>
  <si>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</si>
  <si>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</si>
  <si>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</si>
  <si>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</si>
  <si>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</si>
  <si>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</si>
  <si>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</si>
  <si>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</si>
  <si>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</si>
  <si>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</si>
  <si>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</si>
  <si>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</si>
  <si>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</si>
  <si>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</si>
  <si>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</si>
  <si>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</si>
  <si>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</si>
  <si>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</si>
  <si>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</si>
  <si>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</si>
  <si>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</si>
  <si>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</si>
  <si>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</si>
  <si>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</si>
  <si>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</si>
  <si>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</si>
  <si>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</si>
  <si>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</si>
  <si>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</si>
  <si>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</si>
  <si>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</si>
  <si>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</si>
  <si>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</si>
  <si>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</si>
  <si>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</si>
  <si>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</si>
  <si>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</si>
  <si>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</si>
  <si>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</si>
  <si>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</si>
  <si>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</si>
  <si>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</si>
  <si>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</si>
  <si>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</si>
  <si>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</si>
  <si>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</si>
  <si>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</si>
  <si>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</si>
  <si>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</si>
  <si>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</si>
  <si>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</si>
  <si>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</si>
  <si>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</si>
  <si>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</si>
  <si>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</si>
  <si>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</si>
  <si>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</si>
  <si>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</si>
  <si>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</si>
  <si>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</si>
  <si>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</si>
  <si>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</si>
  <si>
    <t>7/13/20</t>
  </si>
  <si>
    <t>7/14/20</t>
  </si>
  <si>
    <t>7/15/20</t>
  </si>
  <si>
    <t>7/16/20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</si>
</sst>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Confirmed!$C$2:$FZ$2</c:f>
              <c:numCache>
                <c:formatCode>General</c:formatCode>
                <c:ptCount val="18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78979</c:v>
                </c:pt>
                <c:pt idx="33">
                  <c:v>79543</c:v>
                </c:pt>
                <c:pt idx="34">
                  <c:v>80396</c:v>
                </c:pt>
                <c:pt idx="35">
                  <c:v>81373</c:v>
                </c:pt>
                <c:pt idx="36">
                  <c:v>82737</c:v>
                </c:pt>
                <c:pt idx="37">
                  <c:v>84114</c:v>
                </c:pt>
                <c:pt idx="38">
                  <c:v>86009</c:v>
                </c:pt>
                <c:pt idx="39">
                  <c:v>88386</c:v>
                </c:pt>
                <c:pt idx="40">
                  <c:v>90360</c:v>
                </c:pt>
                <c:pt idx="41">
                  <c:v>92938</c:v>
                </c:pt>
                <c:pt idx="42">
                  <c:v>95237</c:v>
                </c:pt>
                <c:pt idx="43">
                  <c:v>98028</c:v>
                </c:pt>
                <c:pt idx="44">
                  <c:v>101971</c:v>
                </c:pt>
                <c:pt idx="45">
                  <c:v>106009</c:v>
                </c:pt>
                <c:pt idx="46">
                  <c:v>109960</c:v>
                </c:pt>
                <c:pt idx="47">
                  <c:v>113860</c:v>
                </c:pt>
                <c:pt idx="48">
                  <c:v>118884</c:v>
                </c:pt>
                <c:pt idx="49">
                  <c:v>126547</c:v>
                </c:pt>
                <c:pt idx="50">
                  <c:v>132297</c:v>
                </c:pt>
                <c:pt idx="51">
                  <c:v>146704</c:v>
                </c:pt>
                <c:pt idx="52">
                  <c:v>157795</c:v>
                </c:pt>
                <c:pt idx="53">
                  <c:v>168941</c:v>
                </c:pt>
                <c:pt idx="54">
                  <c:v>183597</c:v>
                </c:pt>
                <c:pt idx="55">
                  <c:v>199434</c:v>
                </c:pt>
                <c:pt idx="56">
                  <c:v>219028</c:v>
                </c:pt>
                <c:pt idx="57">
                  <c:v>246949</c:v>
                </c:pt>
                <c:pt idx="58">
                  <c:v>276534</c:v>
                </c:pt>
                <c:pt idx="59">
                  <c:v>308842</c:v>
                </c:pt>
                <c:pt idx="60">
                  <c:v>342255</c:v>
                </c:pt>
                <c:pt idx="61">
                  <c:v>384420</c:v>
                </c:pt>
                <c:pt idx="62">
                  <c:v>425559</c:v>
                </c:pt>
                <c:pt idx="63">
                  <c:v>476376</c:v>
                </c:pt>
                <c:pt idx="64">
                  <c:v>539336</c:v>
                </c:pt>
                <c:pt idx="65">
                  <c:v>603736</c:v>
                </c:pt>
                <c:pt idx="66">
                  <c:v>671344</c:v>
                </c:pt>
                <c:pt idx="67">
                  <c:v>730921</c:v>
                </c:pt>
                <c:pt idx="68">
                  <c:v>795560</c:v>
                </c:pt>
                <c:pt idx="69">
                  <c:v>871976</c:v>
                </c:pt>
                <c:pt idx="70">
                  <c:v>948197</c:v>
                </c:pt>
                <c:pt idx="71">
                  <c:v>1029598</c:v>
                </c:pt>
                <c:pt idx="72">
                  <c:v>1112752</c:v>
                </c:pt>
                <c:pt idx="73">
                  <c:v>1193128</c:v>
                </c:pt>
                <c:pt idx="74">
                  <c:v>1264846</c:v>
                </c:pt>
                <c:pt idx="75">
                  <c:v>1337518</c:v>
                </c:pt>
                <c:pt idx="76">
                  <c:v>1414391</c:v>
                </c:pt>
                <c:pt idx="77">
                  <c:v>1498166</c:v>
                </c:pt>
                <c:pt idx="78">
                  <c:v>1584791</c:v>
                </c:pt>
                <c:pt idx="79">
                  <c:v>1672449</c:v>
                </c:pt>
                <c:pt idx="80">
                  <c:v>1749169</c:v>
                </c:pt>
                <c:pt idx="81">
                  <c:v>1845951</c:v>
                </c:pt>
                <c:pt idx="82">
                  <c:v>1915545</c:v>
                </c:pt>
                <c:pt idx="83">
                  <c:v>1985472</c:v>
                </c:pt>
                <c:pt idx="84">
                  <c:v>2066301</c:v>
                </c:pt>
                <c:pt idx="85">
                  <c:v>2163013</c:v>
                </c:pt>
                <c:pt idx="86">
                  <c:v>2250737</c:v>
                </c:pt>
                <c:pt idx="87">
                  <c:v>2324083</c:v>
                </c:pt>
                <c:pt idx="88">
                  <c:v>2404790</c:v>
                </c:pt>
                <c:pt idx="89">
                  <c:v>2478129</c:v>
                </c:pt>
                <c:pt idx="90">
                  <c:v>2553379</c:v>
                </c:pt>
                <c:pt idx="91">
                  <c:v>2630185</c:v>
                </c:pt>
                <c:pt idx="92">
                  <c:v>2719198</c:v>
                </c:pt>
                <c:pt idx="93">
                  <c:v>2806138</c:v>
                </c:pt>
                <c:pt idx="94">
                  <c:v>2890259</c:v>
                </c:pt>
                <c:pt idx="95">
                  <c:v>2963206</c:v>
                </c:pt>
                <c:pt idx="96">
                  <c:v>3031910</c:v>
                </c:pt>
                <c:pt idx="97">
                  <c:v>3107209</c:v>
                </c:pt>
                <c:pt idx="98">
                  <c:v>3184255</c:v>
                </c:pt>
                <c:pt idx="99">
                  <c:v>3267936</c:v>
                </c:pt>
                <c:pt idx="100">
                  <c:v>3354984</c:v>
                </c:pt>
                <c:pt idx="101">
                  <c:v>3435571</c:v>
                </c:pt>
                <c:pt idx="102">
                  <c:v>3513207</c:v>
                </c:pt>
                <c:pt idx="103">
                  <c:v>3589284</c:v>
                </c:pt>
                <c:pt idx="104">
                  <c:v>3669273</c:v>
                </c:pt>
                <c:pt idx="105">
                  <c:v>3759295</c:v>
                </c:pt>
                <c:pt idx="106">
                  <c:v>3848381</c:v>
                </c:pt>
                <c:pt idx="107">
                  <c:v>3939898</c:v>
                </c:pt>
                <c:pt idx="108">
                  <c:v>4023533</c:v>
                </c:pt>
                <c:pt idx="109">
                  <c:v>4099779</c:v>
                </c:pt>
                <c:pt idx="110">
                  <c:v>4176020</c:v>
                </c:pt>
                <c:pt idx="111">
                  <c:v>4259619</c:v>
                </c:pt>
                <c:pt idx="112">
                  <c:v>4344371</c:v>
                </c:pt>
                <c:pt idx="113">
                  <c:v>4441476</c:v>
                </c:pt>
                <c:pt idx="114">
                  <c:v>4537825</c:v>
                </c:pt>
                <c:pt idx="115">
                  <c:v>4629638</c:v>
                </c:pt>
                <c:pt idx="116">
                  <c:v>4708147</c:v>
                </c:pt>
                <c:pt idx="117">
                  <c:v>4796431</c:v>
                </c:pt>
                <c:pt idx="118">
                  <c:v>4892855</c:v>
                </c:pt>
                <c:pt idx="119">
                  <c:v>4995883</c:v>
                </c:pt>
                <c:pt idx="120">
                  <c:v>5102217</c:v>
                </c:pt>
                <c:pt idx="121">
                  <c:v>5209117</c:v>
                </c:pt>
                <c:pt idx="122">
                  <c:v>5308100</c:v>
                </c:pt>
                <c:pt idx="123">
                  <c:v>5403426</c:v>
                </c:pt>
                <c:pt idx="124">
                  <c:v>5490389</c:v>
                </c:pt>
                <c:pt idx="125">
                  <c:v>5582911</c:v>
                </c:pt>
                <c:pt idx="126">
                  <c:v>5685511</c:v>
                </c:pt>
                <c:pt idx="127">
                  <c:v>5803600</c:v>
                </c:pt>
                <c:pt idx="128">
                  <c:v>5924710</c:v>
                </c:pt>
                <c:pt idx="129">
                  <c:v>6053355</c:v>
                </c:pt>
                <c:pt idx="130">
                  <c:v>6160245</c:v>
                </c:pt>
                <c:pt idx="131">
                  <c:v>6256496</c:v>
                </c:pt>
                <c:pt idx="132">
                  <c:v>6377175</c:v>
                </c:pt>
                <c:pt idx="133">
                  <c:v>6496384</c:v>
                </c:pt>
                <c:pt idx="134">
                  <c:v>6623086</c:v>
                </c:pt>
                <c:pt idx="135">
                  <c:v>6755727</c:v>
                </c:pt>
                <c:pt idx="136">
                  <c:v>6881533</c:v>
                </c:pt>
                <c:pt idx="137">
                  <c:v>6993973</c:v>
                </c:pt>
                <c:pt idx="138">
                  <c:v>7097413</c:v>
                </c:pt>
                <c:pt idx="139">
                  <c:v>7220396</c:v>
                </c:pt>
                <c:pt idx="140">
                  <c:v>7354176</c:v>
                </c:pt>
                <c:pt idx="141">
                  <c:v>7492364</c:v>
                </c:pt>
                <c:pt idx="142">
                  <c:v>7621346</c:v>
                </c:pt>
                <c:pt idx="143">
                  <c:v>7755445</c:v>
                </c:pt>
                <c:pt idx="144">
                  <c:v>7888575</c:v>
                </c:pt>
                <c:pt idx="145">
                  <c:v>8010360</c:v>
                </c:pt>
                <c:pt idx="146">
                  <c:v>8149939</c:v>
                </c:pt>
                <c:pt idx="147">
                  <c:v>8325831</c:v>
                </c:pt>
                <c:pt idx="148">
                  <c:v>8464706</c:v>
                </c:pt>
                <c:pt idx="149">
                  <c:v>8645640</c:v>
                </c:pt>
                <c:pt idx="150">
                  <c:v>8803905</c:v>
                </c:pt>
                <c:pt idx="151">
                  <c:v>8934808</c:v>
                </c:pt>
                <c:pt idx="152">
                  <c:v>9072667</c:v>
                </c:pt>
                <c:pt idx="153">
                  <c:v>9238013</c:v>
                </c:pt>
                <c:pt idx="154">
                  <c:v>9405649</c:v>
                </c:pt>
                <c:pt idx="155">
                  <c:v>9583608</c:v>
                </c:pt>
                <c:pt idx="156">
                  <c:v>9774609</c:v>
                </c:pt>
                <c:pt idx="157">
                  <c:v>9952423</c:v>
                </c:pt>
                <c:pt idx="158">
                  <c:v>10118211</c:v>
                </c:pt>
                <c:pt idx="159">
                  <c:v>10273510</c:v>
                </c:pt>
                <c:pt idx="160">
                  <c:v>10447879</c:v>
                </c:pt>
                <c:pt idx="161">
                  <c:v>10664230</c:v>
                </c:pt>
                <c:pt idx="162">
                  <c:v>10872003</c:v>
                </c:pt>
                <c:pt idx="163">
                  <c:v>11076238</c:v>
                </c:pt>
                <c:pt idx="164">
                  <c:v>11269327</c:v>
                </c:pt>
                <c:pt idx="165">
                  <c:v>11452196</c:v>
                </c:pt>
                <c:pt idx="166">
                  <c:v>11620096</c:v>
                </c:pt>
                <c:pt idx="167">
                  <c:v>11829602</c:v>
                </c:pt>
                <c:pt idx="168">
                  <c:v>12041480</c:v>
                </c:pt>
                <c:pt idx="169">
                  <c:v>12268518</c:v>
                </c:pt>
                <c:pt idx="170">
                  <c:v>12499631</c:v>
                </c:pt>
                <c:pt idx="171">
                  <c:v>12717908</c:v>
                </c:pt>
                <c:pt idx="172">
                  <c:v>12910357</c:v>
                </c:pt>
                <c:pt idx="173">
                  <c:v>13104391</c:v>
                </c:pt>
                <c:pt idx="174">
                  <c:v>13324057</c:v>
                </c:pt>
                <c:pt idx="175">
                  <c:v>13555532</c:v>
                </c:pt>
                <c:pt idx="176">
                  <c:v>13805296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Confirmed!$C$3:$FZ$3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  <c:pt idx="161">
                  <c:v>385423</c:v>
                </c:pt>
                <c:pt idx="162">
                  <c:v>398851</c:v>
                </c:pt>
                <c:pt idx="163">
                  <c:v>413368</c:v>
                </c:pt>
                <c:pt idx="164">
                  <c:v>428130</c:v>
                </c:pt>
                <c:pt idx="165">
                  <c:v>441037</c:v>
                </c:pt>
                <c:pt idx="166">
                  <c:v>454362</c:v>
                </c:pt>
                <c:pt idx="167">
                  <c:v>471235</c:v>
                </c:pt>
                <c:pt idx="168">
                  <c:v>485588</c:v>
                </c:pt>
                <c:pt idx="169">
                  <c:v>504510</c:v>
                </c:pt>
                <c:pt idx="170">
                  <c:v>521386</c:v>
                </c:pt>
                <c:pt idx="171">
                  <c:v>539381</c:v>
                </c:pt>
                <c:pt idx="172">
                  <c:v>555479</c:v>
                </c:pt>
                <c:pt idx="173">
                  <c:v>571375</c:v>
                </c:pt>
                <c:pt idx="174">
                  <c:v>585584</c:v>
                </c:pt>
                <c:pt idx="175">
                  <c:v>603225</c:v>
                </c:pt>
                <c:pt idx="176">
                  <c:v>622877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Confirmed!$C$4:$FZ$4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6</c:v>
                </c:pt>
                <c:pt idx="39">
                  <c:v>13</c:v>
                </c:pt>
                <c:pt idx="40">
                  <c:v>13</c:v>
                </c:pt>
                <c:pt idx="41">
                  <c:v>16</c:v>
                </c:pt>
                <c:pt idx="42">
                  <c:v>21</c:v>
                </c:pt>
                <c:pt idx="43">
                  <c:v>27</c:v>
                </c:pt>
                <c:pt idx="44">
                  <c:v>41</c:v>
                </c:pt>
                <c:pt idx="45">
                  <c:v>47</c:v>
                </c:pt>
                <c:pt idx="46">
                  <c:v>74</c:v>
                </c:pt>
                <c:pt idx="47">
                  <c:v>85</c:v>
                </c:pt>
                <c:pt idx="48">
                  <c:v>108</c:v>
                </c:pt>
                <c:pt idx="49">
                  <c:v>155</c:v>
                </c:pt>
                <c:pt idx="50">
                  <c:v>190</c:v>
                </c:pt>
                <c:pt idx="51">
                  <c:v>375</c:v>
                </c:pt>
                <c:pt idx="52">
                  <c:v>466</c:v>
                </c:pt>
                <c:pt idx="53">
                  <c:v>552</c:v>
                </c:pt>
                <c:pt idx="54">
                  <c:v>838</c:v>
                </c:pt>
                <c:pt idx="55">
                  <c:v>1158</c:v>
                </c:pt>
                <c:pt idx="56">
                  <c:v>1453</c:v>
                </c:pt>
                <c:pt idx="57">
                  <c:v>2023</c:v>
                </c:pt>
                <c:pt idx="58">
                  <c:v>2742</c:v>
                </c:pt>
                <c:pt idx="59">
                  <c:v>3603</c:v>
                </c:pt>
                <c:pt idx="60">
                  <c:v>4938</c:v>
                </c:pt>
                <c:pt idx="61">
                  <c:v>5862</c:v>
                </c:pt>
                <c:pt idx="62">
                  <c:v>6758</c:v>
                </c:pt>
                <c:pt idx="63">
                  <c:v>7786</c:v>
                </c:pt>
                <c:pt idx="64">
                  <c:v>9175</c:v>
                </c:pt>
                <c:pt idx="65">
                  <c:v>10657</c:v>
                </c:pt>
                <c:pt idx="66">
                  <c:v>12254</c:v>
                </c:pt>
                <c:pt idx="67">
                  <c:v>13582</c:v>
                </c:pt>
                <c:pt idx="68">
                  <c:v>14812</c:v>
                </c:pt>
                <c:pt idx="69">
                  <c:v>17345</c:v>
                </c:pt>
                <c:pt idx="70">
                  <c:v>19945</c:v>
                </c:pt>
                <c:pt idx="71">
                  <c:v>22598</c:v>
                </c:pt>
                <c:pt idx="72">
                  <c:v>24986</c:v>
                </c:pt>
                <c:pt idx="73">
                  <c:v>27796</c:v>
                </c:pt>
                <c:pt idx="74">
                  <c:v>30119</c:v>
                </c:pt>
                <c:pt idx="75">
                  <c:v>32671</c:v>
                </c:pt>
                <c:pt idx="76">
                  <c:v>36034</c:v>
                </c:pt>
                <c:pt idx="77">
                  <c:v>41706</c:v>
                </c:pt>
                <c:pt idx="78">
                  <c:v>46438</c:v>
                </c:pt>
                <c:pt idx="79">
                  <c:v>52540</c:v>
                </c:pt>
                <c:pt idx="80">
                  <c:v>56007</c:v>
                </c:pt>
                <c:pt idx="81">
                  <c:v>59630</c:v>
                </c:pt>
                <c:pt idx="82">
                  <c:v>64257</c:v>
                </c:pt>
                <c:pt idx="83">
                  <c:v>67813</c:v>
                </c:pt>
                <c:pt idx="84">
                  <c:v>73601</c:v>
                </c:pt>
                <c:pt idx="85">
                  <c:v>78623</c:v>
                </c:pt>
                <c:pt idx="86">
                  <c:v>84812</c:v>
                </c:pt>
                <c:pt idx="87">
                  <c:v>90792</c:v>
                </c:pt>
                <c:pt idx="88">
                  <c:v>96188</c:v>
                </c:pt>
                <c:pt idx="89">
                  <c:v>101154</c:v>
                </c:pt>
                <c:pt idx="90">
                  <c:v>106887</c:v>
                </c:pt>
                <c:pt idx="91">
                  <c:v>113508</c:v>
                </c:pt>
                <c:pt idx="92">
                  <c:v>122454</c:v>
                </c:pt>
                <c:pt idx="93">
                  <c:v>141401</c:v>
                </c:pt>
                <c:pt idx="94">
                  <c:v>152709</c:v>
                </c:pt>
                <c:pt idx="95">
                  <c:v>160720</c:v>
                </c:pt>
                <c:pt idx="96">
                  <c:v>168847</c:v>
                </c:pt>
                <c:pt idx="97">
                  <c:v>180522</c:v>
                </c:pt>
                <c:pt idx="98">
                  <c:v>192641</c:v>
                </c:pt>
                <c:pt idx="99">
                  <c:v>206810</c:v>
                </c:pt>
                <c:pt idx="100">
                  <c:v>220250</c:v>
                </c:pt>
                <c:pt idx="101">
                  <c:v>232497</c:v>
                </c:pt>
                <c:pt idx="102">
                  <c:v>246063</c:v>
                </c:pt>
                <c:pt idx="103">
                  <c:v>259910</c:v>
                </c:pt>
                <c:pt idx="104">
                  <c:v>274480</c:v>
                </c:pt>
                <c:pt idx="105">
                  <c:v>293039</c:v>
                </c:pt>
                <c:pt idx="106">
                  <c:v>309193</c:v>
                </c:pt>
                <c:pt idx="107">
                  <c:v>327002</c:v>
                </c:pt>
                <c:pt idx="108">
                  <c:v>344090</c:v>
                </c:pt>
                <c:pt idx="109">
                  <c:v>358223</c:v>
                </c:pt>
                <c:pt idx="110">
                  <c:v>370618</c:v>
                </c:pt>
                <c:pt idx="111">
                  <c:v>388425</c:v>
                </c:pt>
                <c:pt idx="112">
                  <c:v>410876</c:v>
                </c:pt>
                <c:pt idx="113">
                  <c:v>434999</c:v>
                </c:pt>
                <c:pt idx="114">
                  <c:v>463624</c:v>
                </c:pt>
                <c:pt idx="115">
                  <c:v>488019</c:v>
                </c:pt>
                <c:pt idx="116">
                  <c:v>505694</c:v>
                </c:pt>
                <c:pt idx="117">
                  <c:v>529522</c:v>
                </c:pt>
                <c:pt idx="118">
                  <c:v>559710</c:v>
                </c:pt>
                <c:pt idx="119">
                  <c:v>593011</c:v>
                </c:pt>
                <c:pt idx="120">
                  <c:v>626017</c:v>
                </c:pt>
                <c:pt idx="121">
                  <c:v>660234</c:v>
                </c:pt>
                <c:pt idx="122">
                  <c:v>690990</c:v>
                </c:pt>
                <c:pt idx="123">
                  <c:v>721484</c:v>
                </c:pt>
                <c:pt idx="124">
                  <c:v>747925</c:v>
                </c:pt>
                <c:pt idx="125">
                  <c:v>780802</c:v>
                </c:pt>
                <c:pt idx="126">
                  <c:v>819394</c:v>
                </c:pt>
                <c:pt idx="127">
                  <c:v>862443</c:v>
                </c:pt>
                <c:pt idx="128">
                  <c:v>906057</c:v>
                </c:pt>
                <c:pt idx="129">
                  <c:v>958054</c:v>
                </c:pt>
                <c:pt idx="130">
                  <c:v>994406</c:v>
                </c:pt>
                <c:pt idx="131">
                  <c:v>1024146</c:v>
                </c:pt>
                <c:pt idx="132">
                  <c:v>1073826</c:v>
                </c:pt>
                <c:pt idx="133">
                  <c:v>1116719</c:v>
                </c:pt>
                <c:pt idx="134">
                  <c:v>1165396</c:v>
                </c:pt>
                <c:pt idx="135">
                  <c:v>1215218</c:v>
                </c:pt>
                <c:pt idx="136">
                  <c:v>1259604</c:v>
                </c:pt>
                <c:pt idx="137">
                  <c:v>1297123</c:v>
                </c:pt>
                <c:pt idx="138">
                  <c:v>1328965</c:v>
                </c:pt>
                <c:pt idx="139">
                  <c:v>1377490</c:v>
                </c:pt>
                <c:pt idx="140">
                  <c:v>1431549</c:v>
                </c:pt>
                <c:pt idx="141">
                  <c:v>1483878</c:v>
                </c:pt>
                <c:pt idx="142">
                  <c:v>1528663</c:v>
                </c:pt>
                <c:pt idx="143">
                  <c:v>1572896</c:v>
                </c:pt>
                <c:pt idx="144">
                  <c:v>1616675</c:v>
                </c:pt>
                <c:pt idx="145">
                  <c:v>1656811</c:v>
                </c:pt>
                <c:pt idx="146">
                  <c:v>1710446</c:v>
                </c:pt>
                <c:pt idx="147">
                  <c:v>1794398</c:v>
                </c:pt>
                <c:pt idx="148">
                  <c:v>1838439</c:v>
                </c:pt>
                <c:pt idx="149">
                  <c:v>1917387</c:v>
                </c:pt>
                <c:pt idx="150">
                  <c:v>1973972</c:v>
                </c:pt>
                <c:pt idx="151">
                  <c:v>2015102</c:v>
                </c:pt>
                <c:pt idx="152">
                  <c:v>2058064</c:v>
                </c:pt>
                <c:pt idx="153">
                  <c:v>2120215</c:v>
                </c:pt>
                <c:pt idx="154">
                  <c:v>2181941</c:v>
                </c:pt>
                <c:pt idx="155">
                  <c:v>2247999</c:v>
                </c:pt>
                <c:pt idx="156">
                  <c:v>2318786</c:v>
                </c:pt>
                <c:pt idx="157">
                  <c:v>2381509</c:v>
                </c:pt>
                <c:pt idx="158">
                  <c:v>2438108</c:v>
                </c:pt>
                <c:pt idx="159">
                  <c:v>2479282</c:v>
                </c:pt>
                <c:pt idx="160">
                  <c:v>2535555</c:v>
                </c:pt>
                <c:pt idx="161">
                  <c:v>2605606</c:v>
                </c:pt>
                <c:pt idx="162">
                  <c:v>2679403</c:v>
                </c:pt>
                <c:pt idx="163">
                  <c:v>2748829</c:v>
                </c:pt>
                <c:pt idx="164">
                  <c:v>2812850</c:v>
                </c:pt>
                <c:pt idx="165">
                  <c:v>2862959</c:v>
                </c:pt>
                <c:pt idx="166">
                  <c:v>2905514</c:v>
                </c:pt>
                <c:pt idx="167">
                  <c:v>2974614</c:v>
                </c:pt>
                <c:pt idx="168">
                  <c:v>3044283</c:v>
                </c:pt>
                <c:pt idx="169">
                  <c:v>3114791</c:v>
                </c:pt>
                <c:pt idx="170">
                  <c:v>3187839</c:v>
                </c:pt>
                <c:pt idx="171">
                  <c:v>3256548</c:v>
                </c:pt>
                <c:pt idx="172">
                  <c:v>3305015</c:v>
                </c:pt>
                <c:pt idx="173">
                  <c:v>3349711</c:v>
                </c:pt>
                <c:pt idx="174">
                  <c:v>3418490</c:v>
                </c:pt>
                <c:pt idx="175">
                  <c:v>3486846</c:v>
                </c:pt>
                <c:pt idx="176">
                  <c:v>3561219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Confirmed!$C$5:$FZ$5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33</c:v>
                </c:pt>
                <c:pt idx="16">
                  <c:v>35</c:v>
                </c:pt>
                <c:pt idx="17">
                  <c:v>44</c:v>
                </c:pt>
                <c:pt idx="18">
                  <c:v>47</c:v>
                </c:pt>
                <c:pt idx="19">
                  <c:v>47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54</c:v>
                </c:pt>
                <c:pt idx="26">
                  <c:v>55</c:v>
                </c:pt>
                <c:pt idx="27">
                  <c:v>55</c:v>
                </c:pt>
                <c:pt idx="28">
                  <c:v>56</c:v>
                </c:pt>
                <c:pt idx="29">
                  <c:v>58</c:v>
                </c:pt>
                <c:pt idx="30">
                  <c:v>76</c:v>
                </c:pt>
                <c:pt idx="31">
                  <c:v>118</c:v>
                </c:pt>
                <c:pt idx="32">
                  <c:v>216</c:v>
                </c:pt>
                <c:pt idx="33">
                  <c:v>292</c:v>
                </c:pt>
                <c:pt idx="34">
                  <c:v>399</c:v>
                </c:pt>
                <c:pt idx="35">
                  <c:v>558</c:v>
                </c:pt>
                <c:pt idx="36">
                  <c:v>826</c:v>
                </c:pt>
                <c:pt idx="37">
                  <c:v>1117</c:v>
                </c:pt>
                <c:pt idx="38">
                  <c:v>1490</c:v>
                </c:pt>
                <c:pt idx="39">
                  <c:v>2244</c:v>
                </c:pt>
                <c:pt idx="40">
                  <c:v>2802</c:v>
                </c:pt>
                <c:pt idx="41">
                  <c:v>3466</c:v>
                </c:pt>
                <c:pt idx="42">
                  <c:v>4448</c:v>
                </c:pt>
                <c:pt idx="43">
                  <c:v>5854</c:v>
                </c:pt>
                <c:pt idx="44">
                  <c:v>7627</c:v>
                </c:pt>
                <c:pt idx="45">
                  <c:v>9767</c:v>
                </c:pt>
                <c:pt idx="46">
                  <c:v>12284</c:v>
                </c:pt>
                <c:pt idx="47">
                  <c:v>15157</c:v>
                </c:pt>
                <c:pt idx="48">
                  <c:v>18720</c:v>
                </c:pt>
                <c:pt idx="49">
                  <c:v>24059</c:v>
                </c:pt>
                <c:pt idx="50">
                  <c:v>27894</c:v>
                </c:pt>
                <c:pt idx="51">
                  <c:v>39284</c:v>
                </c:pt>
                <c:pt idx="52">
                  <c:v>47346</c:v>
                </c:pt>
                <c:pt idx="53">
                  <c:v>56059</c:v>
                </c:pt>
                <c:pt idx="54">
                  <c:v>66909</c:v>
                </c:pt>
                <c:pt idx="55">
                  <c:v>78219</c:v>
                </c:pt>
                <c:pt idx="56">
                  <c:v>91950</c:v>
                </c:pt>
                <c:pt idx="57">
                  <c:v>111131</c:v>
                </c:pt>
                <c:pt idx="58">
                  <c:v>131370</c:v>
                </c:pt>
                <c:pt idx="59">
                  <c:v>152860</c:v>
                </c:pt>
                <c:pt idx="60">
                  <c:v>172727</c:v>
                </c:pt>
                <c:pt idx="61">
                  <c:v>199377</c:v>
                </c:pt>
                <c:pt idx="62">
                  <c:v>223664</c:v>
                </c:pt>
                <c:pt idx="63">
                  <c:v>254440</c:v>
                </c:pt>
                <c:pt idx="64">
                  <c:v>290747</c:v>
                </c:pt>
                <c:pt idx="65">
                  <c:v>327654</c:v>
                </c:pt>
                <c:pt idx="66">
                  <c:v>365157</c:v>
                </c:pt>
                <c:pt idx="67">
                  <c:v>395699</c:v>
                </c:pt>
                <c:pt idx="68">
                  <c:v>428783</c:v>
                </c:pt>
                <c:pt idx="69">
                  <c:v>466940</c:v>
                </c:pt>
                <c:pt idx="70">
                  <c:v>504844</c:v>
                </c:pt>
                <c:pt idx="71">
                  <c:v>541731</c:v>
                </c:pt>
                <c:pt idx="72">
                  <c:v>580118</c:v>
                </c:pt>
                <c:pt idx="73">
                  <c:v>615215</c:v>
                </c:pt>
                <c:pt idx="74">
                  <c:v>644166</c:v>
                </c:pt>
                <c:pt idx="75">
                  <c:v>674200</c:v>
                </c:pt>
                <c:pt idx="76">
                  <c:v>706657</c:v>
                </c:pt>
                <c:pt idx="77">
                  <c:v>742727</c:v>
                </c:pt>
                <c:pt idx="78">
                  <c:v>778001</c:v>
                </c:pt>
                <c:pt idx="79">
                  <c:v>813968</c:v>
                </c:pt>
                <c:pt idx="80">
                  <c:v>844925</c:v>
                </c:pt>
                <c:pt idx="81">
                  <c:v>897341</c:v>
                </c:pt>
                <c:pt idx="82">
                  <c:v>923197</c:v>
                </c:pt>
                <c:pt idx="83">
                  <c:v>948342</c:v>
                </c:pt>
                <c:pt idx="84">
                  <c:v>979636</c:v>
                </c:pt>
                <c:pt idx="85">
                  <c:v>1023211</c:v>
                </c:pt>
                <c:pt idx="86">
                  <c:v>1054144</c:v>
                </c:pt>
                <c:pt idx="87">
                  <c:v>1075440</c:v>
                </c:pt>
                <c:pt idx="88">
                  <c:v>1106229</c:v>
                </c:pt>
                <c:pt idx="89">
                  <c:v>1129208</c:v>
                </c:pt>
                <c:pt idx="90">
                  <c:v>1154314</c:v>
                </c:pt>
                <c:pt idx="91">
                  <c:v>1176284</c:v>
                </c:pt>
                <c:pt idx="92">
                  <c:v>1202805</c:v>
                </c:pt>
                <c:pt idx="93">
                  <c:v>1213769</c:v>
                </c:pt>
                <c:pt idx="94">
                  <c:v>1234336</c:v>
                </c:pt>
                <c:pt idx="95">
                  <c:v>1251155</c:v>
                </c:pt>
                <c:pt idx="96">
                  <c:v>1269911</c:v>
                </c:pt>
                <c:pt idx="97">
                  <c:v>1288592</c:v>
                </c:pt>
                <c:pt idx="98">
                  <c:v>1304831</c:v>
                </c:pt>
                <c:pt idx="99">
                  <c:v>1321732</c:v>
                </c:pt>
                <c:pt idx="100">
                  <c:v>1337299</c:v>
                </c:pt>
                <c:pt idx="101">
                  <c:v>1351324</c:v>
                </c:pt>
                <c:pt idx="102">
                  <c:v>1362368</c:v>
                </c:pt>
                <c:pt idx="103">
                  <c:v>1373428</c:v>
                </c:pt>
                <c:pt idx="104">
                  <c:v>1386602</c:v>
                </c:pt>
                <c:pt idx="105">
                  <c:v>1403702</c:v>
                </c:pt>
                <c:pt idx="106">
                  <c:v>1418223</c:v>
                </c:pt>
                <c:pt idx="107">
                  <c:v>1432412</c:v>
                </c:pt>
                <c:pt idx="108">
                  <c:v>1442839</c:v>
                </c:pt>
                <c:pt idx="109">
                  <c:v>1452409</c:v>
                </c:pt>
                <c:pt idx="110">
                  <c:v>1464826</c:v>
                </c:pt>
                <c:pt idx="111">
                  <c:v>1476799</c:v>
                </c:pt>
                <c:pt idx="112">
                  <c:v>1487265</c:v>
                </c:pt>
                <c:pt idx="113">
                  <c:v>1498303</c:v>
                </c:pt>
                <c:pt idx="114">
                  <c:v>1508929</c:v>
                </c:pt>
                <c:pt idx="115">
                  <c:v>1517602</c:v>
                </c:pt>
                <c:pt idx="116">
                  <c:v>1524985</c:v>
                </c:pt>
                <c:pt idx="117">
                  <c:v>1533124</c:v>
                </c:pt>
                <c:pt idx="118">
                  <c:v>1543396</c:v>
                </c:pt>
                <c:pt idx="119">
                  <c:v>1552995</c:v>
                </c:pt>
                <c:pt idx="120">
                  <c:v>1561760</c:v>
                </c:pt>
                <c:pt idx="121">
                  <c:v>1571575</c:v>
                </c:pt>
                <c:pt idx="122">
                  <c:v>1578945</c:v>
                </c:pt>
                <c:pt idx="123">
                  <c:v>1585303</c:v>
                </c:pt>
                <c:pt idx="124">
                  <c:v>1590973</c:v>
                </c:pt>
                <c:pt idx="125">
                  <c:v>1597995</c:v>
                </c:pt>
                <c:pt idx="126">
                  <c:v>1605051</c:v>
                </c:pt>
                <c:pt idx="127">
                  <c:v>1617296</c:v>
                </c:pt>
                <c:pt idx="128">
                  <c:v>1625582</c:v>
                </c:pt>
                <c:pt idx="129">
                  <c:v>1633784</c:v>
                </c:pt>
                <c:pt idx="130">
                  <c:v>1639372</c:v>
                </c:pt>
                <c:pt idx="131">
                  <c:v>1644531</c:v>
                </c:pt>
                <c:pt idx="132">
                  <c:v>1649505</c:v>
                </c:pt>
                <c:pt idx="133">
                  <c:v>1657421</c:v>
                </c:pt>
                <c:pt idx="134">
                  <c:v>1664607</c:v>
                </c:pt>
                <c:pt idx="135">
                  <c:v>1672040</c:v>
                </c:pt>
                <c:pt idx="136">
                  <c:v>1679058</c:v>
                </c:pt>
                <c:pt idx="137">
                  <c:v>1685156</c:v>
                </c:pt>
                <c:pt idx="138">
                  <c:v>1690834</c:v>
                </c:pt>
                <c:pt idx="139">
                  <c:v>1697373</c:v>
                </c:pt>
                <c:pt idx="140">
                  <c:v>1703555</c:v>
                </c:pt>
                <c:pt idx="141">
                  <c:v>1710751</c:v>
                </c:pt>
                <c:pt idx="142">
                  <c:v>1718507</c:v>
                </c:pt>
                <c:pt idx="143">
                  <c:v>1725654</c:v>
                </c:pt>
                <c:pt idx="144">
                  <c:v>1732039</c:v>
                </c:pt>
                <c:pt idx="145">
                  <c:v>1738208</c:v>
                </c:pt>
                <c:pt idx="146">
                  <c:v>1745183</c:v>
                </c:pt>
                <c:pt idx="147">
                  <c:v>1752714</c:v>
                </c:pt>
                <c:pt idx="148">
                  <c:v>1761148</c:v>
                </c:pt>
                <c:pt idx="149">
                  <c:v>1769019</c:v>
                </c:pt>
                <c:pt idx="150">
                  <c:v>1774950</c:v>
                </c:pt>
                <c:pt idx="151">
                  <c:v>1779933</c:v>
                </c:pt>
                <c:pt idx="152">
                  <c:v>1784995</c:v>
                </c:pt>
                <c:pt idx="153">
                  <c:v>1792641</c:v>
                </c:pt>
                <c:pt idx="154">
                  <c:v>1799577</c:v>
                </c:pt>
                <c:pt idx="155">
                  <c:v>1806230</c:v>
                </c:pt>
                <c:pt idx="156">
                  <c:v>1814293</c:v>
                </c:pt>
                <c:pt idx="157">
                  <c:v>1819372</c:v>
                </c:pt>
                <c:pt idx="158">
                  <c:v>1823051</c:v>
                </c:pt>
                <c:pt idx="159">
                  <c:v>1831516</c:v>
                </c:pt>
                <c:pt idx="160">
                  <c:v>1836711</c:v>
                </c:pt>
                <c:pt idx="161">
                  <c:v>1842850</c:v>
                </c:pt>
                <c:pt idx="162">
                  <c:v>1848545</c:v>
                </c:pt>
                <c:pt idx="163">
                  <c:v>1854597</c:v>
                </c:pt>
                <c:pt idx="164">
                  <c:v>1858609</c:v>
                </c:pt>
                <c:pt idx="165">
                  <c:v>1862484</c:v>
                </c:pt>
                <c:pt idx="166">
                  <c:v>1870035</c:v>
                </c:pt>
                <c:pt idx="167">
                  <c:v>1874541</c:v>
                </c:pt>
                <c:pt idx="168">
                  <c:v>1879350</c:v>
                </c:pt>
                <c:pt idx="169">
                  <c:v>1885571</c:v>
                </c:pt>
                <c:pt idx="170">
                  <c:v>1891514</c:v>
                </c:pt>
                <c:pt idx="171">
                  <c:v>1895777</c:v>
                </c:pt>
                <c:pt idx="172">
                  <c:v>1899697</c:v>
                </c:pt>
                <c:pt idx="173">
                  <c:v>1907423</c:v>
                </c:pt>
                <c:pt idx="174">
                  <c:v>1912481</c:v>
                </c:pt>
                <c:pt idx="175">
                  <c:v>1918779</c:v>
                </c:pt>
                <c:pt idx="176">
                  <c:v>1925645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Confirmed!$C$6:$FZ$6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43796</c:v>
                </c:pt>
                <c:pt idx="71">
                  <c:v>48724</c:v>
                </c:pt>
                <c:pt idx="72">
                  <c:v>53705</c:v>
                </c:pt>
                <c:pt idx="73">
                  <c:v>57777</c:v>
                </c:pt>
                <c:pt idx="74">
                  <c:v>61427</c:v>
                </c:pt>
                <c:pt idx="75">
                  <c:v>66743</c:v>
                </c:pt>
                <c:pt idx="76">
                  <c:v>72229</c:v>
                </c:pt>
                <c:pt idx="77">
                  <c:v>77389</c:v>
                </c:pt>
                <c:pt idx="78">
                  <c:v>82295</c:v>
                </c:pt>
                <c:pt idx="79">
                  <c:v>86662</c:v>
                </c:pt>
                <c:pt idx="80">
                  <c:v>90275</c:v>
                </c:pt>
                <c:pt idx="81">
                  <c:v>93814</c:v>
                </c:pt>
                <c:pt idx="82">
                  <c:v>98019</c:v>
                </c:pt>
                <c:pt idx="83">
                  <c:v>102361</c:v>
                </c:pt>
                <c:pt idx="84">
                  <c:v>107461</c:v>
                </c:pt>
                <c:pt idx="85">
                  <c:v>112804</c:v>
                </c:pt>
                <c:pt idx="86">
                  <c:v>117794</c:v>
                </c:pt>
                <c:pt idx="87">
                  <c:v>122530</c:v>
                </c:pt>
                <c:pt idx="88">
                  <c:v>126390</c:v>
                </c:pt>
                <c:pt idx="89">
                  <c:v>131256</c:v>
                </c:pt>
                <c:pt idx="90">
                  <c:v>136031</c:v>
                </c:pt>
                <c:pt idx="91">
                  <c:v>141536</c:v>
                </c:pt>
                <c:pt idx="92">
                  <c:v>146703</c:v>
                </c:pt>
                <c:pt idx="93">
                  <c:v>151683</c:v>
                </c:pt>
                <c:pt idx="94">
                  <c:v>155447</c:v>
                </c:pt>
                <c:pt idx="95">
                  <c:v>158920</c:v>
                </c:pt>
                <c:pt idx="96">
                  <c:v>163624</c:v>
                </c:pt>
                <c:pt idx="97">
                  <c:v>168351</c:v>
                </c:pt>
                <c:pt idx="98">
                  <c:v>173801</c:v>
                </c:pt>
                <c:pt idx="99">
                  <c:v>178765</c:v>
                </c:pt>
                <c:pt idx="100">
                  <c:v>183495</c:v>
                </c:pt>
                <c:pt idx="101">
                  <c:v>186725</c:v>
                </c:pt>
                <c:pt idx="102">
                  <c:v>189702</c:v>
                </c:pt>
                <c:pt idx="103">
                  <c:v>193085</c:v>
                </c:pt>
                <c:pt idx="104">
                  <c:v>196774</c:v>
                </c:pt>
                <c:pt idx="105">
                  <c:v>200610</c:v>
                </c:pt>
                <c:pt idx="106">
                  <c:v>204381</c:v>
                </c:pt>
                <c:pt idx="107">
                  <c:v>207433</c:v>
                </c:pt>
                <c:pt idx="108">
                  <c:v>209583</c:v>
                </c:pt>
                <c:pt idx="109">
                  <c:v>211905</c:v>
                </c:pt>
                <c:pt idx="110">
                  <c:v>215494</c:v>
                </c:pt>
                <c:pt idx="111">
                  <c:v>218889</c:v>
                </c:pt>
                <c:pt idx="112">
                  <c:v>222189</c:v>
                </c:pt>
                <c:pt idx="113">
                  <c:v>224807</c:v>
                </c:pt>
                <c:pt idx="114">
                  <c:v>227328</c:v>
                </c:pt>
                <c:pt idx="115">
                  <c:v>229400</c:v>
                </c:pt>
                <c:pt idx="116">
                  <c:v>231226</c:v>
                </c:pt>
                <c:pt idx="117">
                  <c:v>233803</c:v>
                </c:pt>
                <c:pt idx="118">
                  <c:v>236861</c:v>
                </c:pt>
                <c:pt idx="119">
                  <c:v>239573</c:v>
                </c:pt>
                <c:pt idx="120">
                  <c:v>242127</c:v>
                </c:pt>
                <c:pt idx="121">
                  <c:v>244168</c:v>
                </c:pt>
                <c:pt idx="122">
                  <c:v>245676</c:v>
                </c:pt>
                <c:pt idx="123">
                  <c:v>247031</c:v>
                </c:pt>
                <c:pt idx="124">
                  <c:v>248644</c:v>
                </c:pt>
                <c:pt idx="125">
                  <c:v>250303</c:v>
                </c:pt>
                <c:pt idx="126">
                  <c:v>252112</c:v>
                </c:pt>
                <c:pt idx="127">
                  <c:v>253848</c:v>
                </c:pt>
                <c:pt idx="128">
                  <c:v>255356</c:v>
                </c:pt>
                <c:pt idx="129">
                  <c:v>256463</c:v>
                </c:pt>
                <c:pt idx="130">
                  <c:v>257533</c:v>
                </c:pt>
                <c:pt idx="131">
                  <c:v>258977</c:v>
                </c:pt>
                <c:pt idx="132">
                  <c:v>260447</c:v>
                </c:pt>
                <c:pt idx="133">
                  <c:v>261796</c:v>
                </c:pt>
                <c:pt idx="134">
                  <c:v>263034</c:v>
                </c:pt>
                <c:pt idx="135">
                  <c:v>264144</c:v>
                </c:pt>
                <c:pt idx="136">
                  <c:v>264938</c:v>
                </c:pt>
                <c:pt idx="137">
                  <c:v>265656</c:v>
                </c:pt>
                <c:pt idx="138">
                  <c:v>266750</c:v>
                </c:pt>
                <c:pt idx="139">
                  <c:v>267909</c:v>
                </c:pt>
                <c:pt idx="140">
                  <c:v>269095</c:v>
                </c:pt>
                <c:pt idx="141">
                  <c:v>270102</c:v>
                </c:pt>
                <c:pt idx="142">
                  <c:v>271156</c:v>
                </c:pt>
                <c:pt idx="143">
                  <c:v>272044</c:v>
                </c:pt>
                <c:pt idx="144">
                  <c:v>272851</c:v>
                </c:pt>
                <c:pt idx="145">
                  <c:v>273882</c:v>
                </c:pt>
                <c:pt idx="146">
                  <c:v>274965</c:v>
                </c:pt>
                <c:pt idx="147">
                  <c:v>275964</c:v>
                </c:pt>
                <c:pt idx="148">
                  <c:v>276984</c:v>
                </c:pt>
                <c:pt idx="149">
                  <c:v>277968</c:v>
                </c:pt>
                <c:pt idx="150">
                  <c:v>278634</c:v>
                </c:pt>
                <c:pt idx="151">
                  <c:v>279258</c:v>
                </c:pt>
                <c:pt idx="152">
                  <c:v>280150</c:v>
                </c:pt>
                <c:pt idx="153">
                  <c:v>281032</c:v>
                </c:pt>
                <c:pt idx="154">
                  <c:v>281809</c:v>
                </c:pt>
                <c:pt idx="155">
                  <c:v>282506</c:v>
                </c:pt>
                <c:pt idx="156">
                  <c:v>283145</c:v>
                </c:pt>
                <c:pt idx="157">
                  <c:v>283779</c:v>
                </c:pt>
                <c:pt idx="158">
                  <c:v>284186</c:v>
                </c:pt>
                <c:pt idx="159">
                  <c:v>284806</c:v>
                </c:pt>
                <c:pt idx="160">
                  <c:v>285210</c:v>
                </c:pt>
                <c:pt idx="161">
                  <c:v>285273</c:v>
                </c:pt>
                <c:pt idx="162">
                  <c:v>285279</c:v>
                </c:pt>
                <c:pt idx="163">
                  <c:v>285781</c:v>
                </c:pt>
                <c:pt idx="164">
                  <c:v>286406</c:v>
                </c:pt>
                <c:pt idx="165">
                  <c:v>286925</c:v>
                </c:pt>
                <c:pt idx="166">
                  <c:v>287284</c:v>
                </c:pt>
                <c:pt idx="167">
                  <c:v>287868</c:v>
                </c:pt>
                <c:pt idx="168">
                  <c:v>288505</c:v>
                </c:pt>
                <c:pt idx="169">
                  <c:v>289148</c:v>
                </c:pt>
                <c:pt idx="170">
                  <c:v>289673</c:v>
                </c:pt>
                <c:pt idx="171">
                  <c:v>290499</c:v>
                </c:pt>
                <c:pt idx="172">
                  <c:v>291149</c:v>
                </c:pt>
                <c:pt idx="173">
                  <c:v>291686</c:v>
                </c:pt>
                <c:pt idx="174">
                  <c:v>292926</c:v>
                </c:pt>
                <c:pt idx="175">
                  <c:v>293464</c:v>
                </c:pt>
                <c:pt idx="176">
                  <c:v>294111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Confirmed!$C$7:$FZ$7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Confirmed!$C$8:$FZ$8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Confirmed!$C$9:$FZ$9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Confirmed!$C$10:$FZ$10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Confirmed!$C$11:$FZ$11</c:f>
              <c:numCache>
                <c:formatCode>General</c:formatCode>
                <c:ptCount val="18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Confirmed!$C$12:$FZ$12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</c:strCache>
            </c:strRef>
          </c:cat>
          <c:val>
            <c:numRef>
              <c:f>Confirmed!$D$54:$FZ$54</c:f>
              <c:numCache>
                <c:formatCode>General</c:formatCode>
                <c:ptCount val="17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378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2377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3951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11091</c:v>
                </c:pt>
                <c:pt idx="52">
                  <c:v>11146</c:v>
                </c:pt>
                <c:pt idx="53">
                  <c:v>14656</c:v>
                </c:pt>
                <c:pt idx="54">
                  <c:v>15837</c:v>
                </c:pt>
                <c:pt idx="55">
                  <c:v>19594</c:v>
                </c:pt>
                <c:pt idx="56">
                  <c:v>27921</c:v>
                </c:pt>
                <c:pt idx="57">
                  <c:v>29585</c:v>
                </c:pt>
                <c:pt idx="58">
                  <c:v>32308</c:v>
                </c:pt>
                <c:pt idx="59">
                  <c:v>33413</c:v>
                </c:pt>
                <c:pt idx="60">
                  <c:v>42165</c:v>
                </c:pt>
                <c:pt idx="61">
                  <c:v>41139</c:v>
                </c:pt>
                <c:pt idx="62">
                  <c:v>50817</c:v>
                </c:pt>
                <c:pt idx="63">
                  <c:v>62960</c:v>
                </c:pt>
                <c:pt idx="64">
                  <c:v>64400</c:v>
                </c:pt>
                <c:pt idx="65">
                  <c:v>67608</c:v>
                </c:pt>
                <c:pt idx="66">
                  <c:v>59577</c:v>
                </c:pt>
                <c:pt idx="67">
                  <c:v>64639</c:v>
                </c:pt>
                <c:pt idx="68">
                  <c:v>76416</c:v>
                </c:pt>
                <c:pt idx="69">
                  <c:v>76221</c:v>
                </c:pt>
                <c:pt idx="70">
                  <c:v>81401</c:v>
                </c:pt>
                <c:pt idx="71">
                  <c:v>83154</c:v>
                </c:pt>
                <c:pt idx="72">
                  <c:v>80376</c:v>
                </c:pt>
                <c:pt idx="73">
                  <c:v>71718</c:v>
                </c:pt>
                <c:pt idx="74">
                  <c:v>72672</c:v>
                </c:pt>
                <c:pt idx="75">
                  <c:v>76873</c:v>
                </c:pt>
                <c:pt idx="76">
                  <c:v>83775</c:v>
                </c:pt>
                <c:pt idx="77">
                  <c:v>86625</c:v>
                </c:pt>
                <c:pt idx="78">
                  <c:v>87658</c:v>
                </c:pt>
                <c:pt idx="79">
                  <c:v>76720</c:v>
                </c:pt>
                <c:pt idx="80">
                  <c:v>96782</c:v>
                </c:pt>
                <c:pt idx="81">
                  <c:v>69594</c:v>
                </c:pt>
                <c:pt idx="82">
                  <c:v>69927</c:v>
                </c:pt>
                <c:pt idx="83">
                  <c:v>80829</c:v>
                </c:pt>
                <c:pt idx="84">
                  <c:v>96712</c:v>
                </c:pt>
                <c:pt idx="85">
                  <c:v>87724</c:v>
                </c:pt>
                <c:pt idx="86">
                  <c:v>73346</c:v>
                </c:pt>
                <c:pt idx="87">
                  <c:v>80707</c:v>
                </c:pt>
                <c:pt idx="88">
                  <c:v>73339</c:v>
                </c:pt>
                <c:pt idx="89">
                  <c:v>75250</c:v>
                </c:pt>
                <c:pt idx="90">
                  <c:v>76806</c:v>
                </c:pt>
                <c:pt idx="91">
                  <c:v>89013</c:v>
                </c:pt>
                <c:pt idx="92">
                  <c:v>86940</c:v>
                </c:pt>
                <c:pt idx="93">
                  <c:v>84121</c:v>
                </c:pt>
                <c:pt idx="94">
                  <c:v>72947</c:v>
                </c:pt>
                <c:pt idx="95">
                  <c:v>68704</c:v>
                </c:pt>
                <c:pt idx="96">
                  <c:v>75299</c:v>
                </c:pt>
                <c:pt idx="97">
                  <c:v>77046</c:v>
                </c:pt>
                <c:pt idx="98">
                  <c:v>83681</c:v>
                </c:pt>
                <c:pt idx="99">
                  <c:v>87048</c:v>
                </c:pt>
                <c:pt idx="100">
                  <c:v>80587</c:v>
                </c:pt>
                <c:pt idx="101">
                  <c:v>77636</c:v>
                </c:pt>
                <c:pt idx="102">
                  <c:v>76077</c:v>
                </c:pt>
                <c:pt idx="103">
                  <c:v>79989</c:v>
                </c:pt>
                <c:pt idx="104">
                  <c:v>90022</c:v>
                </c:pt>
                <c:pt idx="105">
                  <c:v>89086</c:v>
                </c:pt>
                <c:pt idx="106">
                  <c:v>91517</c:v>
                </c:pt>
                <c:pt idx="107">
                  <c:v>83635</c:v>
                </c:pt>
                <c:pt idx="108">
                  <c:v>76246</c:v>
                </c:pt>
                <c:pt idx="109">
                  <c:v>76241</c:v>
                </c:pt>
                <c:pt idx="110">
                  <c:v>83599</c:v>
                </c:pt>
                <c:pt idx="111">
                  <c:v>84752</c:v>
                </c:pt>
                <c:pt idx="112">
                  <c:v>97105</c:v>
                </c:pt>
                <c:pt idx="113">
                  <c:v>96349</c:v>
                </c:pt>
                <c:pt idx="114">
                  <c:v>91813</c:v>
                </c:pt>
                <c:pt idx="115">
                  <c:v>78509</c:v>
                </c:pt>
                <c:pt idx="116">
                  <c:v>88284</c:v>
                </c:pt>
                <c:pt idx="117">
                  <c:v>96424</c:v>
                </c:pt>
                <c:pt idx="118">
                  <c:v>103028</c:v>
                </c:pt>
                <c:pt idx="119">
                  <c:v>106334</c:v>
                </c:pt>
                <c:pt idx="120">
                  <c:v>106900</c:v>
                </c:pt>
                <c:pt idx="121">
                  <c:v>98983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118089</c:v>
                </c:pt>
                <c:pt idx="127">
                  <c:v>121110</c:v>
                </c:pt>
                <c:pt idx="128">
                  <c:v>128645</c:v>
                </c:pt>
                <c:pt idx="129">
                  <c:v>106890</c:v>
                </c:pt>
                <c:pt idx="130">
                  <c:v>96251</c:v>
                </c:pt>
                <c:pt idx="131">
                  <c:v>120679</c:v>
                </c:pt>
                <c:pt idx="132">
                  <c:v>119209</c:v>
                </c:pt>
                <c:pt idx="133">
                  <c:v>126702</c:v>
                </c:pt>
                <c:pt idx="134">
                  <c:v>132641</c:v>
                </c:pt>
                <c:pt idx="135">
                  <c:v>125806</c:v>
                </c:pt>
                <c:pt idx="136">
                  <c:v>112440</c:v>
                </c:pt>
                <c:pt idx="137">
                  <c:v>103440</c:v>
                </c:pt>
                <c:pt idx="138">
                  <c:v>122983</c:v>
                </c:pt>
                <c:pt idx="139">
                  <c:v>133780</c:v>
                </c:pt>
                <c:pt idx="140">
                  <c:v>138188</c:v>
                </c:pt>
                <c:pt idx="141">
                  <c:v>128982</c:v>
                </c:pt>
                <c:pt idx="142">
                  <c:v>134099</c:v>
                </c:pt>
                <c:pt idx="143">
                  <c:v>133130</c:v>
                </c:pt>
                <c:pt idx="144">
                  <c:v>121785</c:v>
                </c:pt>
                <c:pt idx="145">
                  <c:v>139579</c:v>
                </c:pt>
                <c:pt idx="146">
                  <c:v>175892</c:v>
                </c:pt>
                <c:pt idx="147">
                  <c:v>138875</c:v>
                </c:pt>
                <c:pt idx="148">
                  <c:v>180934</c:v>
                </c:pt>
                <c:pt idx="149">
                  <c:v>158265</c:v>
                </c:pt>
                <c:pt idx="150">
                  <c:v>130903</c:v>
                </c:pt>
                <c:pt idx="151">
                  <c:v>137859</c:v>
                </c:pt>
                <c:pt idx="152">
                  <c:v>165346</c:v>
                </c:pt>
                <c:pt idx="153">
                  <c:v>167636</c:v>
                </c:pt>
                <c:pt idx="154">
                  <c:v>177959</c:v>
                </c:pt>
                <c:pt idx="155">
                  <c:v>191001</c:v>
                </c:pt>
                <c:pt idx="156">
                  <c:v>177814</c:v>
                </c:pt>
                <c:pt idx="157">
                  <c:v>165788</c:v>
                </c:pt>
                <c:pt idx="158">
                  <c:v>155299</c:v>
                </c:pt>
                <c:pt idx="159">
                  <c:v>174369</c:v>
                </c:pt>
                <c:pt idx="160">
                  <c:v>216351</c:v>
                </c:pt>
                <c:pt idx="161">
                  <c:v>207773</c:v>
                </c:pt>
                <c:pt idx="162">
                  <c:v>204235</c:v>
                </c:pt>
                <c:pt idx="163">
                  <c:v>193089</c:v>
                </c:pt>
                <c:pt idx="164">
                  <c:v>182869</c:v>
                </c:pt>
                <c:pt idx="165">
                  <c:v>167900</c:v>
                </c:pt>
                <c:pt idx="166">
                  <c:v>209506</c:v>
                </c:pt>
                <c:pt idx="167">
                  <c:v>211878</c:v>
                </c:pt>
                <c:pt idx="168">
                  <c:v>227038</c:v>
                </c:pt>
                <c:pt idx="169">
                  <c:v>231113</c:v>
                </c:pt>
                <c:pt idx="170">
                  <c:v>218277</c:v>
                </c:pt>
                <c:pt idx="171">
                  <c:v>192449</c:v>
                </c:pt>
                <c:pt idx="172">
                  <c:v>194034</c:v>
                </c:pt>
                <c:pt idx="173">
                  <c:v>219666</c:v>
                </c:pt>
                <c:pt idx="174">
                  <c:v>231475</c:v>
                </c:pt>
                <c:pt idx="175">
                  <c:v>249764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</c:strCache>
            </c:strRef>
          </c:cat>
          <c:val>
            <c:numRef>
              <c:f>Confirmed!$D$55:$FZ$55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  <c:pt idx="160">
                  <c:v>13132</c:v>
                </c:pt>
                <c:pt idx="161">
                  <c:v>13428</c:v>
                </c:pt>
                <c:pt idx="162">
                  <c:v>14517</c:v>
                </c:pt>
                <c:pt idx="163">
                  <c:v>14762</c:v>
                </c:pt>
                <c:pt idx="164">
                  <c:v>12907</c:v>
                </c:pt>
                <c:pt idx="165">
                  <c:v>13325</c:v>
                </c:pt>
                <c:pt idx="166">
                  <c:v>16873</c:v>
                </c:pt>
                <c:pt idx="167">
                  <c:v>14353</c:v>
                </c:pt>
                <c:pt idx="168">
                  <c:v>18922</c:v>
                </c:pt>
                <c:pt idx="169">
                  <c:v>16876</c:v>
                </c:pt>
                <c:pt idx="170">
                  <c:v>17995</c:v>
                </c:pt>
                <c:pt idx="171">
                  <c:v>16098</c:v>
                </c:pt>
                <c:pt idx="172">
                  <c:v>15896</c:v>
                </c:pt>
                <c:pt idx="173">
                  <c:v>14209</c:v>
                </c:pt>
                <c:pt idx="174">
                  <c:v>17641</c:v>
                </c:pt>
                <c:pt idx="175">
                  <c:v>19652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Confirmed!$D$56:$FZ$56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7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27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91</c:v>
                </c:pt>
                <c:pt idx="52">
                  <c:v>86</c:v>
                </c:pt>
                <c:pt idx="53">
                  <c:v>286</c:v>
                </c:pt>
                <c:pt idx="54">
                  <c:v>320</c:v>
                </c:pt>
                <c:pt idx="55">
                  <c:v>295</c:v>
                </c:pt>
                <c:pt idx="56">
                  <c:v>570</c:v>
                </c:pt>
                <c:pt idx="57">
                  <c:v>719</c:v>
                </c:pt>
                <c:pt idx="58">
                  <c:v>861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1597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2810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3467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5980</c:v>
                </c:pt>
                <c:pt idx="87">
                  <c:v>5396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11308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12247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17088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24395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30756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43049</c:v>
                </c:pt>
                <c:pt idx="127">
                  <c:v>43614</c:v>
                </c:pt>
                <c:pt idx="128">
                  <c:v>51997</c:v>
                </c:pt>
                <c:pt idx="129">
                  <c:v>36352</c:v>
                </c:pt>
                <c:pt idx="130">
                  <c:v>29740</c:v>
                </c:pt>
                <c:pt idx="131">
                  <c:v>49680</c:v>
                </c:pt>
                <c:pt idx="132">
                  <c:v>42893</c:v>
                </c:pt>
                <c:pt idx="133">
                  <c:v>48677</c:v>
                </c:pt>
                <c:pt idx="134">
                  <c:v>49822</c:v>
                </c:pt>
                <c:pt idx="135">
                  <c:v>44386</c:v>
                </c:pt>
                <c:pt idx="136">
                  <c:v>37519</c:v>
                </c:pt>
                <c:pt idx="137">
                  <c:v>31842</c:v>
                </c:pt>
                <c:pt idx="138">
                  <c:v>48525</c:v>
                </c:pt>
                <c:pt idx="139">
                  <c:v>54059</c:v>
                </c:pt>
                <c:pt idx="140">
                  <c:v>52329</c:v>
                </c:pt>
                <c:pt idx="141">
                  <c:v>44785</c:v>
                </c:pt>
                <c:pt idx="142">
                  <c:v>44233</c:v>
                </c:pt>
                <c:pt idx="143">
                  <c:v>43779</c:v>
                </c:pt>
                <c:pt idx="144">
                  <c:v>40136</c:v>
                </c:pt>
                <c:pt idx="145">
                  <c:v>53635</c:v>
                </c:pt>
                <c:pt idx="146">
                  <c:v>83952</c:v>
                </c:pt>
                <c:pt idx="147">
                  <c:v>44041</c:v>
                </c:pt>
                <c:pt idx="148">
                  <c:v>78948</c:v>
                </c:pt>
                <c:pt idx="149">
                  <c:v>56585</c:v>
                </c:pt>
                <c:pt idx="150">
                  <c:v>41130</c:v>
                </c:pt>
                <c:pt idx="151">
                  <c:v>42962</c:v>
                </c:pt>
                <c:pt idx="152">
                  <c:v>62151</c:v>
                </c:pt>
                <c:pt idx="153">
                  <c:v>61726</c:v>
                </c:pt>
                <c:pt idx="154">
                  <c:v>66058</c:v>
                </c:pt>
                <c:pt idx="155">
                  <c:v>70787</c:v>
                </c:pt>
                <c:pt idx="156">
                  <c:v>62723</c:v>
                </c:pt>
                <c:pt idx="157">
                  <c:v>56599</c:v>
                </c:pt>
                <c:pt idx="158">
                  <c:v>41174</c:v>
                </c:pt>
                <c:pt idx="159">
                  <c:v>56273</c:v>
                </c:pt>
                <c:pt idx="160">
                  <c:v>70051</c:v>
                </c:pt>
                <c:pt idx="161">
                  <c:v>73797</c:v>
                </c:pt>
                <c:pt idx="162">
                  <c:v>69426</c:v>
                </c:pt>
                <c:pt idx="163">
                  <c:v>64021</c:v>
                </c:pt>
                <c:pt idx="164">
                  <c:v>50109</c:v>
                </c:pt>
                <c:pt idx="165">
                  <c:v>42555</c:v>
                </c:pt>
                <c:pt idx="166">
                  <c:v>69100</c:v>
                </c:pt>
                <c:pt idx="167">
                  <c:v>69669</c:v>
                </c:pt>
                <c:pt idx="168">
                  <c:v>70508</c:v>
                </c:pt>
                <c:pt idx="169">
                  <c:v>73048</c:v>
                </c:pt>
                <c:pt idx="170">
                  <c:v>68709</c:v>
                </c:pt>
                <c:pt idx="171">
                  <c:v>48467</c:v>
                </c:pt>
                <c:pt idx="172">
                  <c:v>44696</c:v>
                </c:pt>
                <c:pt idx="173">
                  <c:v>68779</c:v>
                </c:pt>
                <c:pt idx="174">
                  <c:v>68356</c:v>
                </c:pt>
                <c:pt idx="175">
                  <c:v>74373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Confirmed!$D$57:$FZ$57</c:f>
              <c:numCache>
                <c:formatCode>General</c:formatCode>
                <c:ptCount val="17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9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18</c:v>
                </c:pt>
                <c:pt idx="30">
                  <c:v>42</c:v>
                </c:pt>
                <c:pt idx="31">
                  <c:v>98</c:v>
                </c:pt>
                <c:pt idx="32">
                  <c:v>76</c:v>
                </c:pt>
                <c:pt idx="33">
                  <c:v>107</c:v>
                </c:pt>
                <c:pt idx="34">
                  <c:v>159</c:v>
                </c:pt>
                <c:pt idx="35">
                  <c:v>268</c:v>
                </c:pt>
                <c:pt idx="36">
                  <c:v>291</c:v>
                </c:pt>
                <c:pt idx="37">
                  <c:v>373</c:v>
                </c:pt>
                <c:pt idx="38">
                  <c:v>754</c:v>
                </c:pt>
                <c:pt idx="39">
                  <c:v>558</c:v>
                </c:pt>
                <c:pt idx="40">
                  <c:v>664</c:v>
                </c:pt>
                <c:pt idx="41">
                  <c:v>982</c:v>
                </c:pt>
                <c:pt idx="42">
                  <c:v>1406</c:v>
                </c:pt>
                <c:pt idx="43">
                  <c:v>1773</c:v>
                </c:pt>
                <c:pt idx="44">
                  <c:v>2140</c:v>
                </c:pt>
                <c:pt idx="45">
                  <c:v>2517</c:v>
                </c:pt>
                <c:pt idx="46">
                  <c:v>2873</c:v>
                </c:pt>
                <c:pt idx="47">
                  <c:v>3563</c:v>
                </c:pt>
                <c:pt idx="48">
                  <c:v>5339</c:v>
                </c:pt>
                <c:pt idx="49">
                  <c:v>3835</c:v>
                </c:pt>
                <c:pt idx="50">
                  <c:v>11390</c:v>
                </c:pt>
                <c:pt idx="51">
                  <c:v>8062</c:v>
                </c:pt>
                <c:pt idx="52">
                  <c:v>8713</c:v>
                </c:pt>
                <c:pt idx="53">
                  <c:v>10850</c:v>
                </c:pt>
                <c:pt idx="54">
                  <c:v>11310</c:v>
                </c:pt>
                <c:pt idx="55">
                  <c:v>13731</c:v>
                </c:pt>
                <c:pt idx="56">
                  <c:v>19181</c:v>
                </c:pt>
                <c:pt idx="57">
                  <c:v>20239</c:v>
                </c:pt>
                <c:pt idx="58">
                  <c:v>21490</c:v>
                </c:pt>
                <c:pt idx="59">
                  <c:v>19867</c:v>
                </c:pt>
                <c:pt idx="60">
                  <c:v>26650</c:v>
                </c:pt>
                <c:pt idx="61">
                  <c:v>24287</c:v>
                </c:pt>
                <c:pt idx="62">
                  <c:v>30776</c:v>
                </c:pt>
                <c:pt idx="63">
                  <c:v>36307</c:v>
                </c:pt>
                <c:pt idx="64">
                  <c:v>36907</c:v>
                </c:pt>
                <c:pt idx="65">
                  <c:v>37503</c:v>
                </c:pt>
                <c:pt idx="66">
                  <c:v>30542</c:v>
                </c:pt>
                <c:pt idx="67">
                  <c:v>33084</c:v>
                </c:pt>
                <c:pt idx="68">
                  <c:v>38157</c:v>
                </c:pt>
                <c:pt idx="69">
                  <c:v>37904</c:v>
                </c:pt>
                <c:pt idx="70">
                  <c:v>36887</c:v>
                </c:pt>
                <c:pt idx="71">
                  <c:v>38387</c:v>
                </c:pt>
                <c:pt idx="72">
                  <c:v>35097</c:v>
                </c:pt>
                <c:pt idx="73">
                  <c:v>28951</c:v>
                </c:pt>
                <c:pt idx="74">
                  <c:v>30034</c:v>
                </c:pt>
                <c:pt idx="75">
                  <c:v>32457</c:v>
                </c:pt>
                <c:pt idx="76">
                  <c:v>36070</c:v>
                </c:pt>
                <c:pt idx="77">
                  <c:v>35274</c:v>
                </c:pt>
                <c:pt idx="78">
                  <c:v>35967</c:v>
                </c:pt>
                <c:pt idx="79">
                  <c:v>30957</c:v>
                </c:pt>
                <c:pt idx="80">
                  <c:v>52416</c:v>
                </c:pt>
                <c:pt idx="81">
                  <c:v>25856</c:v>
                </c:pt>
                <c:pt idx="82">
                  <c:v>25145</c:v>
                </c:pt>
                <c:pt idx="83">
                  <c:v>31294</c:v>
                </c:pt>
                <c:pt idx="84">
                  <c:v>43575</c:v>
                </c:pt>
                <c:pt idx="85">
                  <c:v>30933</c:v>
                </c:pt>
                <c:pt idx="86">
                  <c:v>21296</c:v>
                </c:pt>
                <c:pt idx="87">
                  <c:v>30789</c:v>
                </c:pt>
                <c:pt idx="88">
                  <c:v>22979</c:v>
                </c:pt>
                <c:pt idx="89">
                  <c:v>25106</c:v>
                </c:pt>
                <c:pt idx="90">
                  <c:v>21970</c:v>
                </c:pt>
                <c:pt idx="91">
                  <c:v>26521</c:v>
                </c:pt>
                <c:pt idx="92">
                  <c:v>10964</c:v>
                </c:pt>
                <c:pt idx="93">
                  <c:v>20567</c:v>
                </c:pt>
                <c:pt idx="94">
                  <c:v>16819</c:v>
                </c:pt>
                <c:pt idx="95">
                  <c:v>18756</c:v>
                </c:pt>
                <c:pt idx="96">
                  <c:v>18681</c:v>
                </c:pt>
                <c:pt idx="97">
                  <c:v>16239</c:v>
                </c:pt>
                <c:pt idx="98">
                  <c:v>16901</c:v>
                </c:pt>
                <c:pt idx="99">
                  <c:v>15567</c:v>
                </c:pt>
                <c:pt idx="100">
                  <c:v>14025</c:v>
                </c:pt>
                <c:pt idx="101">
                  <c:v>11044</c:v>
                </c:pt>
                <c:pt idx="102">
                  <c:v>11060</c:v>
                </c:pt>
                <c:pt idx="103">
                  <c:v>13174</c:v>
                </c:pt>
                <c:pt idx="104">
                  <c:v>17100</c:v>
                </c:pt>
                <c:pt idx="105">
                  <c:v>14521</c:v>
                </c:pt>
                <c:pt idx="106">
                  <c:v>14189</c:v>
                </c:pt>
                <c:pt idx="107">
                  <c:v>10427</c:v>
                </c:pt>
                <c:pt idx="108">
                  <c:v>9570</c:v>
                </c:pt>
                <c:pt idx="109">
                  <c:v>12417</c:v>
                </c:pt>
                <c:pt idx="110">
                  <c:v>11973</c:v>
                </c:pt>
                <c:pt idx="111">
                  <c:v>10466</c:v>
                </c:pt>
                <c:pt idx="112">
                  <c:v>11038</c:v>
                </c:pt>
                <c:pt idx="113">
                  <c:v>10626</c:v>
                </c:pt>
                <c:pt idx="114">
                  <c:v>8673</c:v>
                </c:pt>
                <c:pt idx="115">
                  <c:v>7383</c:v>
                </c:pt>
                <c:pt idx="116">
                  <c:v>8139</c:v>
                </c:pt>
                <c:pt idx="117">
                  <c:v>10272</c:v>
                </c:pt>
                <c:pt idx="118">
                  <c:v>9599</c:v>
                </c:pt>
                <c:pt idx="119">
                  <c:v>8765</c:v>
                </c:pt>
                <c:pt idx="120">
                  <c:v>9815</c:v>
                </c:pt>
                <c:pt idx="121">
                  <c:v>7370</c:v>
                </c:pt>
                <c:pt idx="122">
                  <c:v>6358</c:v>
                </c:pt>
                <c:pt idx="123">
                  <c:v>5670</c:v>
                </c:pt>
                <c:pt idx="124">
                  <c:v>7022</c:v>
                </c:pt>
                <c:pt idx="125">
                  <c:v>7056</c:v>
                </c:pt>
                <c:pt idx="126">
                  <c:v>12245</c:v>
                </c:pt>
                <c:pt idx="127">
                  <c:v>8286</c:v>
                </c:pt>
                <c:pt idx="128">
                  <c:v>8202</c:v>
                </c:pt>
                <c:pt idx="129">
                  <c:v>5588</c:v>
                </c:pt>
                <c:pt idx="130">
                  <c:v>5159</c:v>
                </c:pt>
                <c:pt idx="131">
                  <c:v>4974</c:v>
                </c:pt>
                <c:pt idx="132">
                  <c:v>7916</c:v>
                </c:pt>
                <c:pt idx="133">
                  <c:v>7186</c:v>
                </c:pt>
                <c:pt idx="134">
                  <c:v>7433</c:v>
                </c:pt>
                <c:pt idx="135">
                  <c:v>7018</c:v>
                </c:pt>
                <c:pt idx="136">
                  <c:v>6098</c:v>
                </c:pt>
                <c:pt idx="137">
                  <c:v>5678</c:v>
                </c:pt>
                <c:pt idx="138">
                  <c:v>6539</c:v>
                </c:pt>
                <c:pt idx="139">
                  <c:v>6182</c:v>
                </c:pt>
                <c:pt idx="140">
                  <c:v>7196</c:v>
                </c:pt>
                <c:pt idx="141">
                  <c:v>7756</c:v>
                </c:pt>
                <c:pt idx="142">
                  <c:v>7147</c:v>
                </c:pt>
                <c:pt idx="143">
                  <c:v>6385</c:v>
                </c:pt>
                <c:pt idx="144">
                  <c:v>6169</c:v>
                </c:pt>
                <c:pt idx="145">
                  <c:v>6975</c:v>
                </c:pt>
                <c:pt idx="146">
                  <c:v>7531</c:v>
                </c:pt>
                <c:pt idx="147">
                  <c:v>8434</c:v>
                </c:pt>
                <c:pt idx="148">
                  <c:v>7871</c:v>
                </c:pt>
                <c:pt idx="149">
                  <c:v>5931</c:v>
                </c:pt>
                <c:pt idx="150">
                  <c:v>4983</c:v>
                </c:pt>
                <c:pt idx="151">
                  <c:v>5062</c:v>
                </c:pt>
                <c:pt idx="152">
                  <c:v>7646</c:v>
                </c:pt>
                <c:pt idx="153">
                  <c:v>6936</c:v>
                </c:pt>
                <c:pt idx="154">
                  <c:v>6653</c:v>
                </c:pt>
                <c:pt idx="155">
                  <c:v>8063</c:v>
                </c:pt>
                <c:pt idx="156">
                  <c:v>5079</c:v>
                </c:pt>
                <c:pt idx="157">
                  <c:v>3679</c:v>
                </c:pt>
                <c:pt idx="158">
                  <c:v>8465</c:v>
                </c:pt>
                <c:pt idx="159">
                  <c:v>5195</c:v>
                </c:pt>
                <c:pt idx="160">
                  <c:v>6139</c:v>
                </c:pt>
                <c:pt idx="161">
                  <c:v>5695</c:v>
                </c:pt>
                <c:pt idx="162">
                  <c:v>6052</c:v>
                </c:pt>
                <c:pt idx="163">
                  <c:v>4012</c:v>
                </c:pt>
                <c:pt idx="164">
                  <c:v>3875</c:v>
                </c:pt>
                <c:pt idx="165">
                  <c:v>7551</c:v>
                </c:pt>
                <c:pt idx="166">
                  <c:v>4506</c:v>
                </c:pt>
                <c:pt idx="167">
                  <c:v>4809</c:v>
                </c:pt>
                <c:pt idx="168">
                  <c:v>6221</c:v>
                </c:pt>
                <c:pt idx="169">
                  <c:v>5943</c:v>
                </c:pt>
                <c:pt idx="170">
                  <c:v>4263</c:v>
                </c:pt>
                <c:pt idx="171">
                  <c:v>3920</c:v>
                </c:pt>
                <c:pt idx="172">
                  <c:v>7726</c:v>
                </c:pt>
                <c:pt idx="173">
                  <c:v>5058</c:v>
                </c:pt>
                <c:pt idx="174">
                  <c:v>6298</c:v>
                </c:pt>
                <c:pt idx="175">
                  <c:v>6866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</c:strCache>
            </c:strRef>
          </c:cat>
          <c:val>
            <c:numRef>
              <c:f>Confirmed!$D$58:$FZ$58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4981</c:v>
                </c:pt>
                <c:pt idx="70">
                  <c:v>4928</c:v>
                </c:pt>
                <c:pt idx="71">
                  <c:v>4981</c:v>
                </c:pt>
                <c:pt idx="72">
                  <c:v>4072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5160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4342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5167</c:v>
                </c:pt>
                <c:pt idx="92">
                  <c:v>4980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525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E86-99A8-BDF5684BE6E5}"/>
            </c:ext>
          </c:extLst>
        </c:ser>
        <c:ser>
          <c:idx val="1"/>
          <c:order val="1"/>
          <c:tx>
            <c:strRef>
              <c:f>Confirmed!$A$59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</c:strCache>
            </c:strRef>
          </c:cat>
          <c:val>
            <c:numRef>
              <c:f>Confirmed!$D$59:$FZ$59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1-4E86-99A8-BDF5684BE6E5}"/>
            </c:ext>
          </c:extLst>
        </c:ser>
        <c:ser>
          <c:idx val="2"/>
          <c:order val="2"/>
          <c:tx>
            <c:strRef>
              <c:f>Confirmed!$A$60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</c:strCache>
            </c:strRef>
          </c:cat>
          <c:val>
            <c:numRef>
              <c:f>Confirmed!$D$60:$FZ$60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3"/>
          <c:order val="3"/>
          <c:tx>
            <c:strRef>
              <c:f>Confirmed!$A$61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</c:strCache>
            </c:strRef>
          </c:cat>
          <c:val>
            <c:numRef>
              <c:f>Confirmed!$D$61:$FZ$61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1-4E86-99A8-BDF5684BE6E5}"/>
            </c:ext>
          </c:extLst>
        </c:ser>
        <c:ser>
          <c:idx val="5"/>
          <c:order val="4"/>
          <c:tx>
            <c:strRef>
              <c:f>Confirmed!$A$62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</c:strCache>
            </c:strRef>
          </c:cat>
          <c:val>
            <c:numRef>
              <c:f>Confirmed!$D$62:$FZ$62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  <c:pt idx="173">
                  <c:v>6240</c:v>
                </c:pt>
                <c:pt idx="174">
                  <c:v>6410</c:v>
                </c:pt>
                <c:pt idx="175">
                  <c:v>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</c:strCache>
            </c:strRef>
          </c:cat>
          <c:val>
            <c:numRef>
              <c:f>Confirmed!$D$63:$FZ$63</c:f>
              <c:numCache>
                <c:formatCode>General</c:formatCode>
                <c:ptCount val="17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</c:strCache>
            </c:strRef>
          </c:cat>
          <c:val>
            <c:numRef>
              <c:f>Confirmed!$D$64:$FZ$64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Recovered!$C$3:$FZ$3</c:f>
              <c:numCache>
                <c:formatCode>General</c:formatCode>
                <c:ptCount val="180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68323</c:v>
                </c:pt>
                <c:pt idx="51">
                  <c:v>70250</c:v>
                </c:pt>
                <c:pt idx="52">
                  <c:v>72621</c:v>
                </c:pt>
                <c:pt idx="53">
                  <c:v>76031</c:v>
                </c:pt>
                <c:pt idx="54">
                  <c:v>78085</c:v>
                </c:pt>
                <c:pt idx="55">
                  <c:v>80837</c:v>
                </c:pt>
                <c:pt idx="56">
                  <c:v>83320</c:v>
                </c:pt>
                <c:pt idx="57">
                  <c:v>84957</c:v>
                </c:pt>
                <c:pt idx="58">
                  <c:v>87402</c:v>
                </c:pt>
                <c:pt idx="59">
                  <c:v>91666</c:v>
                </c:pt>
                <c:pt idx="60">
                  <c:v>97881</c:v>
                </c:pt>
                <c:pt idx="61">
                  <c:v>98346</c:v>
                </c:pt>
                <c:pt idx="62">
                  <c:v>107985</c:v>
                </c:pt>
                <c:pt idx="63">
                  <c:v>113768</c:v>
                </c:pt>
                <c:pt idx="64">
                  <c:v>122133</c:v>
                </c:pt>
                <c:pt idx="65">
                  <c:v>130902</c:v>
                </c:pt>
                <c:pt idx="66">
                  <c:v>139396</c:v>
                </c:pt>
                <c:pt idx="67">
                  <c:v>148863</c:v>
                </c:pt>
                <c:pt idx="68">
                  <c:v>164300</c:v>
                </c:pt>
                <c:pt idx="69">
                  <c:v>177786</c:v>
                </c:pt>
                <c:pt idx="70">
                  <c:v>192876</c:v>
                </c:pt>
                <c:pt idx="71">
                  <c:v>209917</c:v>
                </c:pt>
                <c:pt idx="72">
                  <c:v>225364</c:v>
                </c:pt>
                <c:pt idx="73">
                  <c:v>245777</c:v>
                </c:pt>
                <c:pt idx="74">
                  <c:v>259616</c:v>
                </c:pt>
                <c:pt idx="75">
                  <c:v>276249</c:v>
                </c:pt>
                <c:pt idx="76">
                  <c:v>299637</c:v>
                </c:pt>
                <c:pt idx="77">
                  <c:v>328353</c:v>
                </c:pt>
                <c:pt idx="78">
                  <c:v>353689</c:v>
                </c:pt>
                <c:pt idx="79">
                  <c:v>375508</c:v>
                </c:pt>
                <c:pt idx="80">
                  <c:v>401755</c:v>
                </c:pt>
                <c:pt idx="81">
                  <c:v>421158</c:v>
                </c:pt>
                <c:pt idx="82">
                  <c:v>448324</c:v>
                </c:pt>
                <c:pt idx="83">
                  <c:v>473417</c:v>
                </c:pt>
                <c:pt idx="84">
                  <c:v>510084</c:v>
                </c:pt>
                <c:pt idx="85">
                  <c:v>540912</c:v>
                </c:pt>
                <c:pt idx="86">
                  <c:v>567032</c:v>
                </c:pt>
                <c:pt idx="87">
                  <c:v>590955</c:v>
                </c:pt>
                <c:pt idx="88">
                  <c:v>622609</c:v>
                </c:pt>
                <c:pt idx="89">
                  <c:v>644611</c:v>
                </c:pt>
                <c:pt idx="90">
                  <c:v>679438</c:v>
                </c:pt>
                <c:pt idx="91">
                  <c:v>709867</c:v>
                </c:pt>
                <c:pt idx="92">
                  <c:v>738658</c:v>
                </c:pt>
                <c:pt idx="93">
                  <c:v>788691</c:v>
                </c:pt>
                <c:pt idx="94">
                  <c:v>816470</c:v>
                </c:pt>
                <c:pt idx="95">
                  <c:v>845073</c:v>
                </c:pt>
                <c:pt idx="96">
                  <c:v>872876</c:v>
                </c:pt>
                <c:pt idx="97">
                  <c:v>906142</c:v>
                </c:pt>
                <c:pt idx="98">
                  <c:v>948310</c:v>
                </c:pt>
                <c:pt idx="99">
                  <c:v>1013281</c:v>
                </c:pt>
                <c:pt idx="100">
                  <c:v>1051512</c:v>
                </c:pt>
                <c:pt idx="101">
                  <c:v>1092429</c:v>
                </c:pt>
                <c:pt idx="102">
                  <c:v>1124752</c:v>
                </c:pt>
                <c:pt idx="103">
                  <c:v>1158816</c:v>
                </c:pt>
                <c:pt idx="104">
                  <c:v>1195421</c:v>
                </c:pt>
                <c:pt idx="105">
                  <c:v>1241339</c:v>
                </c:pt>
                <c:pt idx="106">
                  <c:v>1280836</c:v>
                </c:pt>
                <c:pt idx="107">
                  <c:v>1317358</c:v>
                </c:pt>
                <c:pt idx="108">
                  <c:v>1370907</c:v>
                </c:pt>
                <c:pt idx="109">
                  <c:v>1404501</c:v>
                </c:pt>
                <c:pt idx="110">
                  <c:v>1451495</c:v>
                </c:pt>
                <c:pt idx="111">
                  <c:v>1488530</c:v>
                </c:pt>
                <c:pt idx="112">
                  <c:v>1544372</c:v>
                </c:pt>
                <c:pt idx="113">
                  <c:v>1584107</c:v>
                </c:pt>
                <c:pt idx="114">
                  <c:v>1632096</c:v>
                </c:pt>
                <c:pt idx="115">
                  <c:v>1688687</c:v>
                </c:pt>
                <c:pt idx="116">
                  <c:v>1729573</c:v>
                </c:pt>
                <c:pt idx="117">
                  <c:v>1782471</c:v>
                </c:pt>
                <c:pt idx="118">
                  <c:v>1834636</c:v>
                </c:pt>
                <c:pt idx="119">
                  <c:v>1893549</c:v>
                </c:pt>
                <c:pt idx="120">
                  <c:v>1944814</c:v>
                </c:pt>
                <c:pt idx="121">
                  <c:v>2053465</c:v>
                </c:pt>
                <c:pt idx="122">
                  <c:v>2108436</c:v>
                </c:pt>
                <c:pt idx="123">
                  <c:v>2163876</c:v>
                </c:pt>
                <c:pt idx="124">
                  <c:v>2227599</c:v>
                </c:pt>
                <c:pt idx="125">
                  <c:v>2282813</c:v>
                </c:pt>
                <c:pt idx="126">
                  <c:v>2346206</c:v>
                </c:pt>
                <c:pt idx="127">
                  <c:v>2413063</c:v>
                </c:pt>
                <c:pt idx="128">
                  <c:v>2490390</c:v>
                </c:pt>
                <c:pt idx="129">
                  <c:v>2560862</c:v>
                </c:pt>
                <c:pt idx="130">
                  <c:v>2637170</c:v>
                </c:pt>
                <c:pt idx="131">
                  <c:v>2692065</c:v>
                </c:pt>
                <c:pt idx="132">
                  <c:v>2796188</c:v>
                </c:pt>
                <c:pt idx="133">
                  <c:v>2875330</c:v>
                </c:pt>
                <c:pt idx="134">
                  <c:v>2945359</c:v>
                </c:pt>
                <c:pt idx="135">
                  <c:v>3014515</c:v>
                </c:pt>
                <c:pt idx="136">
                  <c:v>3086717</c:v>
                </c:pt>
                <c:pt idx="137">
                  <c:v>3141810</c:v>
                </c:pt>
                <c:pt idx="138">
                  <c:v>3293408</c:v>
                </c:pt>
                <c:pt idx="139">
                  <c:v>3375668</c:v>
                </c:pt>
                <c:pt idx="140">
                  <c:v>3454807</c:v>
                </c:pt>
                <c:pt idx="141">
                  <c:v>3540696</c:v>
                </c:pt>
                <c:pt idx="142">
                  <c:v>3620412</c:v>
                </c:pt>
                <c:pt idx="143">
                  <c:v>3706353</c:v>
                </c:pt>
                <c:pt idx="144">
                  <c:v>3777131</c:v>
                </c:pt>
                <c:pt idx="145">
                  <c:v>3857338</c:v>
                </c:pt>
                <c:pt idx="146">
                  <c:v>3955169</c:v>
                </c:pt>
                <c:pt idx="147">
                  <c:v>4073955</c:v>
                </c:pt>
                <c:pt idx="148">
                  <c:v>4155099</c:v>
                </c:pt>
                <c:pt idx="149">
                  <c:v>4250107</c:v>
                </c:pt>
                <c:pt idx="150">
                  <c:v>4365932</c:v>
                </c:pt>
                <c:pt idx="151">
                  <c:v>4434628</c:v>
                </c:pt>
                <c:pt idx="152">
                  <c:v>4526333</c:v>
                </c:pt>
                <c:pt idx="153">
                  <c:v>4630391</c:v>
                </c:pt>
                <c:pt idx="154">
                  <c:v>4746118</c:v>
                </c:pt>
                <c:pt idx="155">
                  <c:v>4838921</c:v>
                </c:pt>
                <c:pt idx="156">
                  <c:v>4945557</c:v>
                </c:pt>
                <c:pt idx="157">
                  <c:v>5051864</c:v>
                </c:pt>
                <c:pt idx="158">
                  <c:v>5140899</c:v>
                </c:pt>
                <c:pt idx="159">
                  <c:v>5235813</c:v>
                </c:pt>
                <c:pt idx="160">
                  <c:v>5353205</c:v>
                </c:pt>
                <c:pt idx="161">
                  <c:v>5469134</c:v>
                </c:pt>
                <c:pt idx="162">
                  <c:v>5754006</c:v>
                </c:pt>
                <c:pt idx="163">
                  <c:v>5863847</c:v>
                </c:pt>
                <c:pt idx="164">
                  <c:v>6059565</c:v>
                </c:pt>
                <c:pt idx="165">
                  <c:v>6179006</c:v>
                </c:pt>
                <c:pt idx="166">
                  <c:v>6302626</c:v>
                </c:pt>
                <c:pt idx="167">
                  <c:v>6447656</c:v>
                </c:pt>
                <c:pt idx="168">
                  <c:v>6605607</c:v>
                </c:pt>
                <c:pt idx="169">
                  <c:v>6740124</c:v>
                </c:pt>
                <c:pt idx="170">
                  <c:v>6879521</c:v>
                </c:pt>
                <c:pt idx="171">
                  <c:v>7005299</c:v>
                </c:pt>
                <c:pt idx="172">
                  <c:v>7116957</c:v>
                </c:pt>
                <c:pt idx="173">
                  <c:v>7257369</c:v>
                </c:pt>
                <c:pt idx="174">
                  <c:v>7399474</c:v>
                </c:pt>
                <c:pt idx="175">
                  <c:v>7559252</c:v>
                </c:pt>
                <c:pt idx="176">
                  <c:v>7711525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Recovered!$C$4:$FZ$4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  <c:pt idx="161">
                  <c:v>181061</c:v>
                </c:pt>
                <c:pt idx="162">
                  <c:v>189482</c:v>
                </c:pt>
                <c:pt idx="163">
                  <c:v>197027</c:v>
                </c:pt>
                <c:pt idx="164">
                  <c:v>203875</c:v>
                </c:pt>
                <c:pt idx="165">
                  <c:v>208522</c:v>
                </c:pt>
                <c:pt idx="166">
                  <c:v>216328</c:v>
                </c:pt>
                <c:pt idx="167">
                  <c:v>224904</c:v>
                </c:pt>
                <c:pt idx="168">
                  <c:v>231632</c:v>
                </c:pt>
                <c:pt idx="169">
                  <c:v>241045</c:v>
                </c:pt>
                <c:pt idx="170">
                  <c:v>249380</c:v>
                </c:pt>
                <c:pt idx="171">
                  <c:v>261832</c:v>
                </c:pt>
                <c:pt idx="172">
                  <c:v>271542</c:v>
                </c:pt>
                <c:pt idx="173">
                  <c:v>278129</c:v>
                </c:pt>
                <c:pt idx="174">
                  <c:v>288166</c:v>
                </c:pt>
                <c:pt idx="175">
                  <c:v>306204</c:v>
                </c:pt>
                <c:pt idx="176">
                  <c:v>316299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Recovered!$C$5:$FZ$5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  <c:pt idx="161">
                  <c:v>1554641</c:v>
                </c:pt>
                <c:pt idx="162">
                  <c:v>1712111</c:v>
                </c:pt>
                <c:pt idx="163">
                  <c:v>1756249</c:v>
                </c:pt>
                <c:pt idx="164">
                  <c:v>1779986</c:v>
                </c:pt>
                <c:pt idx="165">
                  <c:v>1834525</c:v>
                </c:pt>
                <c:pt idx="166">
                  <c:v>1883025</c:v>
                </c:pt>
                <c:pt idx="167">
                  <c:v>1945930</c:v>
                </c:pt>
                <c:pt idx="168">
                  <c:v>2000671</c:v>
                </c:pt>
                <c:pt idx="169">
                  <c:v>2049834</c:v>
                </c:pt>
                <c:pt idx="170">
                  <c:v>2113418</c:v>
                </c:pt>
                <c:pt idx="171">
                  <c:v>2158202</c:v>
                </c:pt>
                <c:pt idx="172">
                  <c:v>2195334</c:v>
                </c:pt>
                <c:pt idx="173">
                  <c:v>2239143</c:v>
                </c:pt>
                <c:pt idx="174">
                  <c:v>2287947</c:v>
                </c:pt>
                <c:pt idx="175">
                  <c:v>2334452</c:v>
                </c:pt>
                <c:pt idx="176">
                  <c:v>2402170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Recovered!$C$6:$FZ$6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  <c:pt idx="161">
                  <c:v>1037847</c:v>
                </c:pt>
                <c:pt idx="162">
                  <c:v>1043154</c:v>
                </c:pt>
                <c:pt idx="163">
                  <c:v>1048201</c:v>
                </c:pt>
                <c:pt idx="164">
                  <c:v>1052889</c:v>
                </c:pt>
                <c:pt idx="165">
                  <c:v>1056722</c:v>
                </c:pt>
                <c:pt idx="166">
                  <c:v>1061241</c:v>
                </c:pt>
                <c:pt idx="167">
                  <c:v>1066958</c:v>
                </c:pt>
                <c:pt idx="168">
                  <c:v>1073316</c:v>
                </c:pt>
                <c:pt idx="169">
                  <c:v>1080038</c:v>
                </c:pt>
                <c:pt idx="170">
                  <c:v>1084501</c:v>
                </c:pt>
                <c:pt idx="171">
                  <c:v>1088639</c:v>
                </c:pt>
                <c:pt idx="172">
                  <c:v>1092400</c:v>
                </c:pt>
                <c:pt idx="173">
                  <c:v>1095969</c:v>
                </c:pt>
                <c:pt idx="174">
                  <c:v>1099176</c:v>
                </c:pt>
                <c:pt idx="175">
                  <c:v>1104589</c:v>
                </c:pt>
                <c:pt idx="176">
                  <c:v>1108927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Recovered!$C$7:$FZ$7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Recovered!$C$8:$FZ$8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Recovered!$C$9:$FZ$9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Recovered!$C$10:$FZ$10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Recovered!$C$11:$FZ$11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Recovered!$C$12:$FZ$12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Recovered!$C$13:$FZ$13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Recovered!$D$53:$FZ$53</c:f>
              <c:strCache>
                <c:ptCount val="1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</c:strCache>
            </c:strRef>
          </c:cat>
          <c:val>
            <c:numRef>
              <c:f>Recovered!$D$54:$FZ$54</c:f>
              <c:numCache>
                <c:formatCode>General</c:formatCode>
                <c:ptCount val="179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1321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4264</c:v>
                </c:pt>
                <c:pt idx="59">
                  <c:v>6215</c:v>
                </c:pt>
                <c:pt idx="60">
                  <c:v>465</c:v>
                </c:pt>
                <c:pt idx="61">
                  <c:v>9639</c:v>
                </c:pt>
                <c:pt idx="62">
                  <c:v>5783</c:v>
                </c:pt>
                <c:pt idx="63">
                  <c:v>8365</c:v>
                </c:pt>
                <c:pt idx="64">
                  <c:v>8769</c:v>
                </c:pt>
                <c:pt idx="65">
                  <c:v>8494</c:v>
                </c:pt>
                <c:pt idx="66">
                  <c:v>9467</c:v>
                </c:pt>
                <c:pt idx="67">
                  <c:v>15437</c:v>
                </c:pt>
                <c:pt idx="68">
                  <c:v>13486</c:v>
                </c:pt>
                <c:pt idx="69">
                  <c:v>15090</c:v>
                </c:pt>
                <c:pt idx="70">
                  <c:v>17041</c:v>
                </c:pt>
                <c:pt idx="71">
                  <c:v>15447</c:v>
                </c:pt>
                <c:pt idx="72">
                  <c:v>20413</c:v>
                </c:pt>
                <c:pt idx="73">
                  <c:v>13839</c:v>
                </c:pt>
                <c:pt idx="74">
                  <c:v>16633</c:v>
                </c:pt>
                <c:pt idx="75">
                  <c:v>23388</c:v>
                </c:pt>
                <c:pt idx="76">
                  <c:v>28716</c:v>
                </c:pt>
                <c:pt idx="77">
                  <c:v>25336</c:v>
                </c:pt>
                <c:pt idx="78">
                  <c:v>21819</c:v>
                </c:pt>
                <c:pt idx="79">
                  <c:v>26247</c:v>
                </c:pt>
                <c:pt idx="80">
                  <c:v>19403</c:v>
                </c:pt>
                <c:pt idx="81">
                  <c:v>27166</c:v>
                </c:pt>
                <c:pt idx="82">
                  <c:v>25093</c:v>
                </c:pt>
                <c:pt idx="83">
                  <c:v>36667</c:v>
                </c:pt>
                <c:pt idx="84">
                  <c:v>30828</c:v>
                </c:pt>
                <c:pt idx="85">
                  <c:v>26120</c:v>
                </c:pt>
                <c:pt idx="86">
                  <c:v>23923</c:v>
                </c:pt>
                <c:pt idx="87">
                  <c:v>31654</c:v>
                </c:pt>
                <c:pt idx="88">
                  <c:v>22002</c:v>
                </c:pt>
                <c:pt idx="89">
                  <c:v>34827</c:v>
                </c:pt>
                <c:pt idx="90">
                  <c:v>30429</c:v>
                </c:pt>
                <c:pt idx="91">
                  <c:v>28791</c:v>
                </c:pt>
                <c:pt idx="92">
                  <c:v>50033</c:v>
                </c:pt>
                <c:pt idx="93">
                  <c:v>27779</c:v>
                </c:pt>
                <c:pt idx="94">
                  <c:v>28603</c:v>
                </c:pt>
                <c:pt idx="95">
                  <c:v>27803</c:v>
                </c:pt>
                <c:pt idx="96">
                  <c:v>33266</c:v>
                </c:pt>
                <c:pt idx="97">
                  <c:v>42168</c:v>
                </c:pt>
                <c:pt idx="98">
                  <c:v>64971</c:v>
                </c:pt>
                <c:pt idx="99">
                  <c:v>38231</c:v>
                </c:pt>
                <c:pt idx="100">
                  <c:v>40917</c:v>
                </c:pt>
                <c:pt idx="101">
                  <c:v>32323</c:v>
                </c:pt>
                <c:pt idx="102">
                  <c:v>34064</c:v>
                </c:pt>
                <c:pt idx="103">
                  <c:v>36605</c:v>
                </c:pt>
                <c:pt idx="104">
                  <c:v>45918</c:v>
                </c:pt>
                <c:pt idx="105">
                  <c:v>39497</c:v>
                </c:pt>
                <c:pt idx="106">
                  <c:v>36522</c:v>
                </c:pt>
                <c:pt idx="107">
                  <c:v>53549</c:v>
                </c:pt>
                <c:pt idx="108">
                  <c:v>33594</c:v>
                </c:pt>
                <c:pt idx="109">
                  <c:v>46994</c:v>
                </c:pt>
                <c:pt idx="110">
                  <c:v>37035</c:v>
                </c:pt>
                <c:pt idx="111">
                  <c:v>55842</c:v>
                </c:pt>
                <c:pt idx="112">
                  <c:v>39735</c:v>
                </c:pt>
                <c:pt idx="113">
                  <c:v>47989</c:v>
                </c:pt>
                <c:pt idx="114">
                  <c:v>56591</c:v>
                </c:pt>
                <c:pt idx="115">
                  <c:v>40886</c:v>
                </c:pt>
                <c:pt idx="116">
                  <c:v>52898</c:v>
                </c:pt>
                <c:pt idx="117">
                  <c:v>52165</c:v>
                </c:pt>
                <c:pt idx="118">
                  <c:v>58913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77327</c:v>
                </c:pt>
                <c:pt idx="128">
                  <c:v>70472</c:v>
                </c:pt>
                <c:pt idx="129">
                  <c:v>76308</c:v>
                </c:pt>
                <c:pt idx="130">
                  <c:v>54895</c:v>
                </c:pt>
                <c:pt idx="131">
                  <c:v>104123</c:v>
                </c:pt>
                <c:pt idx="132">
                  <c:v>79142</c:v>
                </c:pt>
                <c:pt idx="133">
                  <c:v>70029</c:v>
                </c:pt>
                <c:pt idx="134">
                  <c:v>69156</c:v>
                </c:pt>
                <c:pt idx="135">
                  <c:v>72202</c:v>
                </c:pt>
                <c:pt idx="136">
                  <c:v>55093</c:v>
                </c:pt>
                <c:pt idx="137">
                  <c:v>151598</c:v>
                </c:pt>
                <c:pt idx="138">
                  <c:v>82260</c:v>
                </c:pt>
                <c:pt idx="139">
                  <c:v>79139</c:v>
                </c:pt>
                <c:pt idx="140">
                  <c:v>85889</c:v>
                </c:pt>
                <c:pt idx="141">
                  <c:v>79716</c:v>
                </c:pt>
                <c:pt idx="142">
                  <c:v>85941</c:v>
                </c:pt>
                <c:pt idx="143">
                  <c:v>70778</c:v>
                </c:pt>
                <c:pt idx="144">
                  <c:v>80207</c:v>
                </c:pt>
                <c:pt idx="145">
                  <c:v>97831</c:v>
                </c:pt>
                <c:pt idx="146">
                  <c:v>118786</c:v>
                </c:pt>
                <c:pt idx="147">
                  <c:v>81144</c:v>
                </c:pt>
                <c:pt idx="148">
                  <c:v>95008</c:v>
                </c:pt>
                <c:pt idx="149">
                  <c:v>115825</c:v>
                </c:pt>
                <c:pt idx="150">
                  <c:v>68696</c:v>
                </c:pt>
                <c:pt idx="151">
                  <c:v>91705</c:v>
                </c:pt>
                <c:pt idx="152">
                  <c:v>104058</c:v>
                </c:pt>
                <c:pt idx="153">
                  <c:v>115727</c:v>
                </c:pt>
                <c:pt idx="154">
                  <c:v>92803</c:v>
                </c:pt>
                <c:pt idx="155">
                  <c:v>106636</c:v>
                </c:pt>
                <c:pt idx="156">
                  <c:v>106307</c:v>
                </c:pt>
                <c:pt idx="157">
                  <c:v>89035</c:v>
                </c:pt>
                <c:pt idx="158">
                  <c:v>94914</c:v>
                </c:pt>
                <c:pt idx="159">
                  <c:v>117392</c:v>
                </c:pt>
                <c:pt idx="160">
                  <c:v>115929</c:v>
                </c:pt>
                <c:pt idx="161">
                  <c:v>284872</c:v>
                </c:pt>
                <c:pt idx="162">
                  <c:v>109841</c:v>
                </c:pt>
                <c:pt idx="163">
                  <c:v>195718</c:v>
                </c:pt>
                <c:pt idx="164">
                  <c:v>119441</c:v>
                </c:pt>
                <c:pt idx="165">
                  <c:v>123620</c:v>
                </c:pt>
                <c:pt idx="166">
                  <c:v>145030</c:v>
                </c:pt>
                <c:pt idx="167">
                  <c:v>157951</c:v>
                </c:pt>
                <c:pt idx="168">
                  <c:v>134517</c:v>
                </c:pt>
                <c:pt idx="169">
                  <c:v>139397</c:v>
                </c:pt>
                <c:pt idx="170">
                  <c:v>125778</c:v>
                </c:pt>
                <c:pt idx="171">
                  <c:v>111658</c:v>
                </c:pt>
                <c:pt idx="172">
                  <c:v>140412</c:v>
                </c:pt>
                <c:pt idx="173">
                  <c:v>142105</c:v>
                </c:pt>
                <c:pt idx="174">
                  <c:v>159778</c:v>
                </c:pt>
                <c:pt idx="175">
                  <c:v>152273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Recovered!$D$53:$FZ$53</c:f>
              <c:strCache>
                <c:ptCount val="1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</c:strCache>
            </c:strRef>
          </c:cat>
          <c:val>
            <c:numRef>
              <c:f>Recovered!$D$55:$FZ$55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  <c:pt idx="160">
                  <c:v>5336</c:v>
                </c:pt>
                <c:pt idx="161">
                  <c:v>8421</c:v>
                </c:pt>
                <c:pt idx="162">
                  <c:v>7545</c:v>
                </c:pt>
                <c:pt idx="163">
                  <c:v>6848</c:v>
                </c:pt>
                <c:pt idx="164">
                  <c:v>4647</c:v>
                </c:pt>
                <c:pt idx="165">
                  <c:v>7806</c:v>
                </c:pt>
                <c:pt idx="166">
                  <c:v>8576</c:v>
                </c:pt>
                <c:pt idx="167">
                  <c:v>6728</c:v>
                </c:pt>
                <c:pt idx="168">
                  <c:v>9413</c:v>
                </c:pt>
                <c:pt idx="169">
                  <c:v>8335</c:v>
                </c:pt>
                <c:pt idx="170">
                  <c:v>12452</c:v>
                </c:pt>
                <c:pt idx="171">
                  <c:v>9710</c:v>
                </c:pt>
                <c:pt idx="172">
                  <c:v>6587</c:v>
                </c:pt>
                <c:pt idx="173">
                  <c:v>10037</c:v>
                </c:pt>
                <c:pt idx="174">
                  <c:v>18038</c:v>
                </c:pt>
                <c:pt idx="175">
                  <c:v>10095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Recovered!$D$56:$FZ$56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  <c:pt idx="160">
                  <c:v>45692</c:v>
                </c:pt>
                <c:pt idx="161">
                  <c:v>157470</c:v>
                </c:pt>
                <c:pt idx="162">
                  <c:v>44138</c:v>
                </c:pt>
                <c:pt idx="163">
                  <c:v>23737</c:v>
                </c:pt>
                <c:pt idx="164">
                  <c:v>54539</c:v>
                </c:pt>
                <c:pt idx="165">
                  <c:v>48500</c:v>
                </c:pt>
                <c:pt idx="166">
                  <c:v>62905</c:v>
                </c:pt>
                <c:pt idx="167">
                  <c:v>54741</c:v>
                </c:pt>
                <c:pt idx="168">
                  <c:v>49163</c:v>
                </c:pt>
                <c:pt idx="169">
                  <c:v>63584</c:v>
                </c:pt>
                <c:pt idx="170">
                  <c:v>44784</c:v>
                </c:pt>
                <c:pt idx="171">
                  <c:v>37132</c:v>
                </c:pt>
                <c:pt idx="172">
                  <c:v>43809</c:v>
                </c:pt>
                <c:pt idx="173">
                  <c:v>48804</c:v>
                </c:pt>
                <c:pt idx="174">
                  <c:v>46505</c:v>
                </c:pt>
                <c:pt idx="175">
                  <c:v>67718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Recovered!$D$57:$FZ$57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  <c:pt idx="159">
                  <c:v>5062</c:v>
                </c:pt>
                <c:pt idx="160">
                  <c:v>7098</c:v>
                </c:pt>
                <c:pt idx="161">
                  <c:v>5307</c:v>
                </c:pt>
                <c:pt idx="162">
                  <c:v>5047</c:v>
                </c:pt>
                <c:pt idx="163">
                  <c:v>4688</c:v>
                </c:pt>
                <c:pt idx="164">
                  <c:v>3833</c:v>
                </c:pt>
                <c:pt idx="165">
                  <c:v>4519</c:v>
                </c:pt>
                <c:pt idx="166">
                  <c:v>5717</c:v>
                </c:pt>
                <c:pt idx="167">
                  <c:v>6358</c:v>
                </c:pt>
                <c:pt idx="168">
                  <c:v>6722</c:v>
                </c:pt>
                <c:pt idx="169">
                  <c:v>4463</c:v>
                </c:pt>
                <c:pt idx="170">
                  <c:v>4138</c:v>
                </c:pt>
                <c:pt idx="171">
                  <c:v>3761</c:v>
                </c:pt>
                <c:pt idx="172">
                  <c:v>3569</c:v>
                </c:pt>
                <c:pt idx="173">
                  <c:v>3207</c:v>
                </c:pt>
                <c:pt idx="174">
                  <c:v>5413</c:v>
                </c:pt>
                <c:pt idx="175">
                  <c:v>4338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</c:strCache>
            </c:strRef>
          </c:cat>
          <c:val>
            <c:numRef>
              <c:f>Recovered!$D$58:$FZ$58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</c:strCache>
            </c:strRef>
          </c:cat>
          <c:val>
            <c:numRef>
              <c:f>Recovered!$D$59:$FZ$59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</c:strCache>
            </c:strRef>
          </c:cat>
          <c:val>
            <c:numRef>
              <c:f>Recovered!$D$60:$FZ$60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</c:strCache>
            </c:strRef>
          </c:cat>
          <c:val>
            <c:numRef>
              <c:f>Recovered!$D$61:$FZ$61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</c:strCache>
            </c:strRef>
          </c:cat>
          <c:val>
            <c:numRef>
              <c:f>Recovered!$D$62:$FZ$62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  <c:pt idx="173">
                  <c:v>8790</c:v>
                </c:pt>
                <c:pt idx="174">
                  <c:v>10417</c:v>
                </c:pt>
                <c:pt idx="175">
                  <c:v>8426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</c:strCache>
            </c:strRef>
          </c:cat>
          <c:val>
            <c:numRef>
              <c:f>Recovered!$D$63:$FZ$63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</c:strCache>
            </c:strRef>
          </c:cat>
          <c:val>
            <c:numRef>
              <c:f>Recovered!$D$64:$FZ$64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Deaths!$C$3:$FZ$3</c:f>
              <c:numCache>
                <c:formatCode>General</c:formatCode>
                <c:ptCount val="18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5830</c:v>
                </c:pt>
                <c:pt idx="53">
                  <c:v>6471</c:v>
                </c:pt>
                <c:pt idx="54">
                  <c:v>7151</c:v>
                </c:pt>
                <c:pt idx="55">
                  <c:v>7955</c:v>
                </c:pt>
                <c:pt idx="56">
                  <c:v>8852</c:v>
                </c:pt>
                <c:pt idx="57">
                  <c:v>9958</c:v>
                </c:pt>
                <c:pt idx="58">
                  <c:v>11436</c:v>
                </c:pt>
                <c:pt idx="59">
                  <c:v>13142</c:v>
                </c:pt>
                <c:pt idx="60">
                  <c:v>14840</c:v>
                </c:pt>
                <c:pt idx="61">
                  <c:v>16757</c:v>
                </c:pt>
                <c:pt idx="62">
                  <c:v>19027</c:v>
                </c:pt>
                <c:pt idx="63">
                  <c:v>21804</c:v>
                </c:pt>
                <c:pt idx="64">
                  <c:v>24811</c:v>
                </c:pt>
                <c:pt idx="65">
                  <c:v>28329</c:v>
                </c:pt>
                <c:pt idx="66">
                  <c:v>32008</c:v>
                </c:pt>
                <c:pt idx="67">
                  <c:v>35481</c:v>
                </c:pt>
                <c:pt idx="68">
                  <c:v>39645</c:v>
                </c:pt>
                <c:pt idx="69">
                  <c:v>44489</c:v>
                </c:pt>
                <c:pt idx="70">
                  <c:v>50043</c:v>
                </c:pt>
                <c:pt idx="71">
                  <c:v>56348</c:v>
                </c:pt>
                <c:pt idx="72">
                  <c:v>62333</c:v>
                </c:pt>
                <c:pt idx="73">
                  <c:v>68174</c:v>
                </c:pt>
                <c:pt idx="74">
                  <c:v>73195</c:v>
                </c:pt>
                <c:pt idx="75">
                  <c:v>79027</c:v>
                </c:pt>
                <c:pt idx="76">
                  <c:v>86929</c:v>
                </c:pt>
                <c:pt idx="77">
                  <c:v>93664</c:v>
                </c:pt>
                <c:pt idx="78">
                  <c:v>101293</c:v>
                </c:pt>
                <c:pt idx="79">
                  <c:v>108565</c:v>
                </c:pt>
                <c:pt idx="80">
                  <c:v>114634</c:v>
                </c:pt>
                <c:pt idx="81">
                  <c:v>120365</c:v>
                </c:pt>
                <c:pt idx="82">
                  <c:v>126112</c:v>
                </c:pt>
                <c:pt idx="83">
                  <c:v>133011</c:v>
                </c:pt>
                <c:pt idx="84">
                  <c:v>141323</c:v>
                </c:pt>
                <c:pt idx="85">
                  <c:v>148606</c:v>
                </c:pt>
                <c:pt idx="86">
                  <c:v>157497</c:v>
                </c:pt>
                <c:pt idx="87">
                  <c:v>163955</c:v>
                </c:pt>
                <c:pt idx="88">
                  <c:v>168538</c:v>
                </c:pt>
                <c:pt idx="89">
                  <c:v>173981</c:v>
                </c:pt>
                <c:pt idx="90">
                  <c:v>181138</c:v>
                </c:pt>
                <c:pt idx="91">
                  <c:v>187893</c:v>
                </c:pt>
                <c:pt idx="92">
                  <c:v>194743</c:v>
                </c:pt>
                <c:pt idx="93">
                  <c:v>201417</c:v>
                </c:pt>
                <c:pt idx="94">
                  <c:v>206995</c:v>
                </c:pt>
                <c:pt idx="95">
                  <c:v>210878</c:v>
                </c:pt>
                <c:pt idx="96">
                  <c:v>215527</c:v>
                </c:pt>
                <c:pt idx="97">
                  <c:v>221990</c:v>
                </c:pt>
                <c:pt idx="98">
                  <c:v>228758</c:v>
                </c:pt>
                <c:pt idx="99">
                  <c:v>234720</c:v>
                </c:pt>
                <c:pt idx="100">
                  <c:v>239897</c:v>
                </c:pt>
                <c:pt idx="101">
                  <c:v>245222</c:v>
                </c:pt>
                <c:pt idx="102">
                  <c:v>248675</c:v>
                </c:pt>
                <c:pt idx="103">
                  <c:v>252803</c:v>
                </c:pt>
                <c:pt idx="104">
                  <c:v>258674</c:v>
                </c:pt>
                <c:pt idx="105">
                  <c:v>265343</c:v>
                </c:pt>
                <c:pt idx="106">
                  <c:v>270752</c:v>
                </c:pt>
                <c:pt idx="107">
                  <c:v>276320</c:v>
                </c:pt>
                <c:pt idx="108">
                  <c:v>280585</c:v>
                </c:pt>
                <c:pt idx="109">
                  <c:v>284151</c:v>
                </c:pt>
                <c:pt idx="110">
                  <c:v>287624</c:v>
                </c:pt>
                <c:pt idx="111">
                  <c:v>293171</c:v>
                </c:pt>
                <c:pt idx="112">
                  <c:v>298399</c:v>
                </c:pt>
                <c:pt idx="113">
                  <c:v>303667</c:v>
                </c:pt>
                <c:pt idx="114">
                  <c:v>308882</c:v>
                </c:pt>
                <c:pt idx="115">
                  <c:v>313053</c:v>
                </c:pt>
                <c:pt idx="116">
                  <c:v>316382</c:v>
                </c:pt>
                <c:pt idx="117">
                  <c:v>319673</c:v>
                </c:pt>
                <c:pt idx="118">
                  <c:v>324457</c:v>
                </c:pt>
                <c:pt idx="119">
                  <c:v>329342</c:v>
                </c:pt>
                <c:pt idx="120">
                  <c:v>334128</c:v>
                </c:pt>
                <c:pt idx="121">
                  <c:v>339412</c:v>
                </c:pt>
                <c:pt idx="122">
                  <c:v>343401</c:v>
                </c:pt>
                <c:pt idx="123">
                  <c:v>346541</c:v>
                </c:pt>
                <c:pt idx="124">
                  <c:v>347719</c:v>
                </c:pt>
                <c:pt idx="125">
                  <c:v>351922</c:v>
                </c:pt>
                <c:pt idx="126">
                  <c:v>357135</c:v>
                </c:pt>
                <c:pt idx="127">
                  <c:v>361847</c:v>
                </c:pt>
                <c:pt idx="128">
                  <c:v>366580</c:v>
                </c:pt>
                <c:pt idx="129">
                  <c:v>370735</c:v>
                </c:pt>
                <c:pt idx="130">
                  <c:v>373599</c:v>
                </c:pt>
                <c:pt idx="131">
                  <c:v>376684</c:v>
                </c:pt>
                <c:pt idx="132">
                  <c:v>381518</c:v>
                </c:pt>
                <c:pt idx="133">
                  <c:v>387097</c:v>
                </c:pt>
                <c:pt idx="134">
                  <c:v>392246</c:v>
                </c:pt>
                <c:pt idx="135">
                  <c:v>397069</c:v>
                </c:pt>
                <c:pt idx="136">
                  <c:v>400890</c:v>
                </c:pt>
                <c:pt idx="137">
                  <c:v>403639</c:v>
                </c:pt>
                <c:pt idx="138">
                  <c:v>407395</c:v>
                </c:pt>
                <c:pt idx="139">
                  <c:v>412253</c:v>
                </c:pt>
                <c:pt idx="140">
                  <c:v>417463</c:v>
                </c:pt>
                <c:pt idx="141">
                  <c:v>422248</c:v>
                </c:pt>
                <c:pt idx="142">
                  <c:v>426545</c:v>
                </c:pt>
                <c:pt idx="143">
                  <c:v>430797</c:v>
                </c:pt>
                <c:pt idx="144">
                  <c:v>434143</c:v>
                </c:pt>
                <c:pt idx="145">
                  <c:v>437647</c:v>
                </c:pt>
                <c:pt idx="146">
                  <c:v>444439</c:v>
                </c:pt>
                <c:pt idx="147">
                  <c:v>449710</c:v>
                </c:pt>
                <c:pt idx="148">
                  <c:v>454721</c:v>
                </c:pt>
                <c:pt idx="149">
                  <c:v>460990</c:v>
                </c:pt>
                <c:pt idx="150">
                  <c:v>465260</c:v>
                </c:pt>
                <c:pt idx="151">
                  <c:v>469317</c:v>
                </c:pt>
                <c:pt idx="152">
                  <c:v>472888</c:v>
                </c:pt>
                <c:pt idx="153">
                  <c:v>478203</c:v>
                </c:pt>
                <c:pt idx="154">
                  <c:v>483377</c:v>
                </c:pt>
                <c:pt idx="155">
                  <c:v>489928</c:v>
                </c:pt>
                <c:pt idx="156">
                  <c:v>494773</c:v>
                </c:pt>
                <c:pt idx="157">
                  <c:v>499291</c:v>
                </c:pt>
                <c:pt idx="158">
                  <c:v>502451</c:v>
                </c:pt>
                <c:pt idx="159">
                  <c:v>506076</c:v>
                </c:pt>
                <c:pt idx="160">
                  <c:v>511268</c:v>
                </c:pt>
                <c:pt idx="161">
                  <c:v>516255</c:v>
                </c:pt>
                <c:pt idx="162">
                  <c:v>521366</c:v>
                </c:pt>
                <c:pt idx="163">
                  <c:v>526426</c:v>
                </c:pt>
                <c:pt idx="164">
                  <c:v>530780</c:v>
                </c:pt>
                <c:pt idx="165">
                  <c:v>534280</c:v>
                </c:pt>
                <c:pt idx="166">
                  <c:v>538058</c:v>
                </c:pt>
                <c:pt idx="167">
                  <c:v>544163</c:v>
                </c:pt>
                <c:pt idx="168">
                  <c:v>549468</c:v>
                </c:pt>
                <c:pt idx="169">
                  <c:v>554924</c:v>
                </c:pt>
                <c:pt idx="170">
                  <c:v>560218</c:v>
                </c:pt>
                <c:pt idx="171">
                  <c:v>565138</c:v>
                </c:pt>
                <c:pt idx="172">
                  <c:v>569128</c:v>
                </c:pt>
                <c:pt idx="173">
                  <c:v>573003</c:v>
                </c:pt>
                <c:pt idx="174">
                  <c:v>578646</c:v>
                </c:pt>
                <c:pt idx="175">
                  <c:v>584132</c:v>
                </c:pt>
                <c:pt idx="176">
                  <c:v>589911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Deaths!$C$4:$FZ$4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  <c:pt idx="159">
                  <c:v>9273</c:v>
                </c:pt>
                <c:pt idx="160">
                  <c:v>9529</c:v>
                </c:pt>
                <c:pt idx="161">
                  <c:v>9787</c:v>
                </c:pt>
                <c:pt idx="162">
                  <c:v>10022</c:v>
                </c:pt>
                <c:pt idx="163">
                  <c:v>10256</c:v>
                </c:pt>
                <c:pt idx="164">
                  <c:v>10447</c:v>
                </c:pt>
                <c:pt idx="165">
                  <c:v>10717</c:v>
                </c:pt>
                <c:pt idx="166">
                  <c:v>10963</c:v>
                </c:pt>
                <c:pt idx="167">
                  <c:v>11321</c:v>
                </c:pt>
                <c:pt idx="168">
                  <c:v>11569</c:v>
                </c:pt>
                <c:pt idx="169">
                  <c:v>11786</c:v>
                </c:pt>
                <c:pt idx="170">
                  <c:v>12089</c:v>
                </c:pt>
                <c:pt idx="171">
                  <c:v>12304</c:v>
                </c:pt>
                <c:pt idx="172">
                  <c:v>12555</c:v>
                </c:pt>
                <c:pt idx="173">
                  <c:v>12770</c:v>
                </c:pt>
                <c:pt idx="174">
                  <c:v>13065</c:v>
                </c:pt>
                <c:pt idx="175">
                  <c:v>13286</c:v>
                </c:pt>
                <c:pt idx="176">
                  <c:v>13641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Deaths!$C$5:$FZ$5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4462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46470</c:v>
                </c:pt>
                <c:pt idx="128">
                  <c:v>48234</c:v>
                </c:pt>
                <c:pt idx="129">
                  <c:v>49828</c:v>
                </c:pt>
                <c:pt idx="130">
                  <c:v>50737</c:v>
                </c:pt>
                <c:pt idx="131">
                  <c:v>51903</c:v>
                </c:pt>
                <c:pt idx="132">
                  <c:v>54058</c:v>
                </c:pt>
                <c:pt idx="133">
                  <c:v>56880</c:v>
                </c:pt>
                <c:pt idx="134">
                  <c:v>59500</c:v>
                </c:pt>
                <c:pt idx="135">
                  <c:v>61613</c:v>
                </c:pt>
                <c:pt idx="136">
                  <c:v>63241</c:v>
                </c:pt>
                <c:pt idx="137">
                  <c:v>64352</c:v>
                </c:pt>
                <c:pt idx="138">
                  <c:v>66315</c:v>
                </c:pt>
                <c:pt idx="139">
                  <c:v>68503</c:v>
                </c:pt>
                <c:pt idx="140">
                  <c:v>71042</c:v>
                </c:pt>
                <c:pt idx="141">
                  <c:v>73374</c:v>
                </c:pt>
                <c:pt idx="142">
                  <c:v>75253</c:v>
                </c:pt>
                <c:pt idx="143">
                  <c:v>77216</c:v>
                </c:pt>
                <c:pt idx="144">
                  <c:v>78842</c:v>
                </c:pt>
                <c:pt idx="145">
                  <c:v>80372</c:v>
                </c:pt>
                <c:pt idx="146">
                  <c:v>82744</c:v>
                </c:pt>
                <c:pt idx="147">
                  <c:v>85424</c:v>
                </c:pt>
                <c:pt idx="148">
                  <c:v>87993</c:v>
                </c:pt>
                <c:pt idx="149">
                  <c:v>90563</c:v>
                </c:pt>
                <c:pt idx="150">
                  <c:v>92574</c:v>
                </c:pt>
                <c:pt idx="151">
                  <c:v>94960</c:v>
                </c:pt>
                <c:pt idx="152">
                  <c:v>96831</c:v>
                </c:pt>
                <c:pt idx="153">
                  <c:v>99469</c:v>
                </c:pt>
                <c:pt idx="154">
                  <c:v>102130</c:v>
                </c:pt>
                <c:pt idx="155">
                  <c:v>104637</c:v>
                </c:pt>
                <c:pt idx="156">
                  <c:v>107096</c:v>
                </c:pt>
                <c:pt idx="157">
                  <c:v>109594</c:v>
                </c:pt>
                <c:pt idx="158">
                  <c:v>111187</c:v>
                </c:pt>
                <c:pt idx="159">
                  <c:v>112843</c:v>
                </c:pt>
                <c:pt idx="160">
                  <c:v>115355</c:v>
                </c:pt>
                <c:pt idx="161">
                  <c:v>117784</c:v>
                </c:pt>
                <c:pt idx="162">
                  <c:v>120507</c:v>
                </c:pt>
                <c:pt idx="163">
                  <c:v>123221</c:v>
                </c:pt>
                <c:pt idx="164">
                  <c:v>125582</c:v>
                </c:pt>
                <c:pt idx="165">
                  <c:v>127097</c:v>
                </c:pt>
                <c:pt idx="166">
                  <c:v>128828</c:v>
                </c:pt>
                <c:pt idx="167">
                  <c:v>131614</c:v>
                </c:pt>
                <c:pt idx="168">
                  <c:v>134290</c:v>
                </c:pt>
                <c:pt idx="169">
                  <c:v>136911</c:v>
                </c:pt>
                <c:pt idx="170">
                  <c:v>139554</c:v>
                </c:pt>
                <c:pt idx="171">
                  <c:v>141939</c:v>
                </c:pt>
                <c:pt idx="172">
                  <c:v>143540</c:v>
                </c:pt>
                <c:pt idx="173">
                  <c:v>145409</c:v>
                </c:pt>
                <c:pt idx="174">
                  <c:v>148211</c:v>
                </c:pt>
                <c:pt idx="175">
                  <c:v>150768</c:v>
                </c:pt>
                <c:pt idx="176">
                  <c:v>153512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Deaths!$C$6:$FZ$6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8</c:v>
                </c:pt>
                <c:pt idx="34">
                  <c:v>11</c:v>
                </c:pt>
                <c:pt idx="35">
                  <c:v>14</c:v>
                </c:pt>
                <c:pt idx="36">
                  <c:v>19</c:v>
                </c:pt>
                <c:pt idx="37">
                  <c:v>23</c:v>
                </c:pt>
                <c:pt idx="38">
                  <c:v>31</c:v>
                </c:pt>
                <c:pt idx="39">
                  <c:v>36</c:v>
                </c:pt>
                <c:pt idx="40">
                  <c:v>55</c:v>
                </c:pt>
                <c:pt idx="41">
                  <c:v>85</c:v>
                </c:pt>
                <c:pt idx="42">
                  <c:v>114</c:v>
                </c:pt>
                <c:pt idx="43">
                  <c:v>159</c:v>
                </c:pt>
                <c:pt idx="44">
                  <c:v>215</c:v>
                </c:pt>
                <c:pt idx="45">
                  <c:v>259</c:v>
                </c:pt>
                <c:pt idx="46">
                  <c:v>410</c:v>
                </c:pt>
                <c:pt idx="47">
                  <c:v>521</c:v>
                </c:pt>
                <c:pt idx="48">
                  <c:v>717</c:v>
                </c:pt>
                <c:pt idx="49">
                  <c:v>957</c:v>
                </c:pt>
                <c:pt idx="50">
                  <c:v>1152</c:v>
                </c:pt>
                <c:pt idx="51">
                  <c:v>1531</c:v>
                </c:pt>
                <c:pt idx="52">
                  <c:v>1816</c:v>
                </c:pt>
                <c:pt idx="53">
                  <c:v>2308</c:v>
                </c:pt>
                <c:pt idx="54">
                  <c:v>2809</c:v>
                </c:pt>
                <c:pt idx="55">
                  <c:v>3411</c:v>
                </c:pt>
                <c:pt idx="56">
                  <c:v>4050</c:v>
                </c:pt>
                <c:pt idx="57">
                  <c:v>4889</c:v>
                </c:pt>
                <c:pt idx="58">
                  <c:v>6071</c:v>
                </c:pt>
                <c:pt idx="59">
                  <c:v>7503</c:v>
                </c:pt>
                <c:pt idx="60">
                  <c:v>8822</c:v>
                </c:pt>
                <c:pt idx="61">
                  <c:v>10368</c:v>
                </c:pt>
                <c:pt idx="62">
                  <c:v>12189</c:v>
                </c:pt>
                <c:pt idx="63">
                  <c:v>14419</c:v>
                </c:pt>
                <c:pt idx="64">
                  <c:v>16714</c:v>
                </c:pt>
                <c:pt idx="65">
                  <c:v>19391</c:v>
                </c:pt>
                <c:pt idx="66">
                  <c:v>22118</c:v>
                </c:pt>
                <c:pt idx="67">
                  <c:v>24656</c:v>
                </c:pt>
                <c:pt idx="68">
                  <c:v>27685</c:v>
                </c:pt>
                <c:pt idx="69">
                  <c:v>30914</c:v>
                </c:pt>
                <c:pt idx="70">
                  <c:v>34803</c:v>
                </c:pt>
                <c:pt idx="71">
                  <c:v>39001</c:v>
                </c:pt>
                <c:pt idx="72">
                  <c:v>43214</c:v>
                </c:pt>
                <c:pt idx="73">
                  <c:v>47220</c:v>
                </c:pt>
                <c:pt idx="74">
                  <c:v>50317</c:v>
                </c:pt>
                <c:pt idx="75">
                  <c:v>53881</c:v>
                </c:pt>
                <c:pt idx="76">
                  <c:v>58921</c:v>
                </c:pt>
                <c:pt idx="77">
                  <c:v>62916</c:v>
                </c:pt>
                <c:pt idx="78">
                  <c:v>67741</c:v>
                </c:pt>
                <c:pt idx="79">
                  <c:v>72222</c:v>
                </c:pt>
                <c:pt idx="80">
                  <c:v>75588</c:v>
                </c:pt>
                <c:pt idx="81">
                  <c:v>78837</c:v>
                </c:pt>
                <c:pt idx="82">
                  <c:v>82122</c:v>
                </c:pt>
                <c:pt idx="83">
                  <c:v>85728</c:v>
                </c:pt>
                <c:pt idx="84">
                  <c:v>90741</c:v>
                </c:pt>
                <c:pt idx="85">
                  <c:v>94965</c:v>
                </c:pt>
                <c:pt idx="86">
                  <c:v>99090</c:v>
                </c:pt>
                <c:pt idx="87">
                  <c:v>102337</c:v>
                </c:pt>
                <c:pt idx="88">
                  <c:v>104837</c:v>
                </c:pt>
                <c:pt idx="89">
                  <c:v>107683</c:v>
                </c:pt>
                <c:pt idx="90">
                  <c:v>111408</c:v>
                </c:pt>
                <c:pt idx="91">
                  <c:v>114794</c:v>
                </c:pt>
                <c:pt idx="92">
                  <c:v>118001</c:v>
                </c:pt>
                <c:pt idx="93">
                  <c:v>121315</c:v>
                </c:pt>
                <c:pt idx="94">
                  <c:v>124109</c:v>
                </c:pt>
                <c:pt idx="95">
                  <c:v>125875</c:v>
                </c:pt>
                <c:pt idx="96">
                  <c:v>127960</c:v>
                </c:pt>
                <c:pt idx="97">
                  <c:v>130666</c:v>
                </c:pt>
                <c:pt idx="98">
                  <c:v>133488</c:v>
                </c:pt>
                <c:pt idx="99">
                  <c:v>135711</c:v>
                </c:pt>
                <c:pt idx="100">
                  <c:v>137533</c:v>
                </c:pt>
                <c:pt idx="101">
                  <c:v>139790</c:v>
                </c:pt>
                <c:pt idx="102">
                  <c:v>140941</c:v>
                </c:pt>
                <c:pt idx="103">
                  <c:v>142411</c:v>
                </c:pt>
                <c:pt idx="104">
                  <c:v>144289</c:v>
                </c:pt>
                <c:pt idx="105">
                  <c:v>146743</c:v>
                </c:pt>
                <c:pt idx="106">
                  <c:v>148494</c:v>
                </c:pt>
                <c:pt idx="107">
                  <c:v>150427</c:v>
                </c:pt>
                <c:pt idx="108">
                  <c:v>151572</c:v>
                </c:pt>
                <c:pt idx="109">
                  <c:v>152458</c:v>
                </c:pt>
                <c:pt idx="110">
                  <c:v>153555</c:v>
                </c:pt>
                <c:pt idx="111">
                  <c:v>155292</c:v>
                </c:pt>
                <c:pt idx="112">
                  <c:v>156803</c:v>
                </c:pt>
                <c:pt idx="113">
                  <c:v>158372</c:v>
                </c:pt>
                <c:pt idx="114">
                  <c:v>159609</c:v>
                </c:pt>
                <c:pt idx="115">
                  <c:v>160595</c:v>
                </c:pt>
                <c:pt idx="116">
                  <c:v>161681</c:v>
                </c:pt>
                <c:pt idx="117">
                  <c:v>162414</c:v>
                </c:pt>
                <c:pt idx="118">
                  <c:v>163253</c:v>
                </c:pt>
                <c:pt idx="119">
                  <c:v>164317</c:v>
                </c:pt>
                <c:pt idx="120">
                  <c:v>165208</c:v>
                </c:pt>
                <c:pt idx="121">
                  <c:v>166660</c:v>
                </c:pt>
                <c:pt idx="122">
                  <c:v>167399</c:v>
                </c:pt>
                <c:pt idx="123">
                  <c:v>168157</c:v>
                </c:pt>
                <c:pt idx="124">
                  <c:v>166726</c:v>
                </c:pt>
                <c:pt idx="125">
                  <c:v>167600</c:v>
                </c:pt>
                <c:pt idx="126">
                  <c:v>168519</c:v>
                </c:pt>
                <c:pt idx="127">
                  <c:v>169330</c:v>
                </c:pt>
                <c:pt idx="128">
                  <c:v>170115</c:v>
                </c:pt>
                <c:pt idx="129">
                  <c:v>170708</c:v>
                </c:pt>
                <c:pt idx="130">
                  <c:v>171024</c:v>
                </c:pt>
                <c:pt idx="131">
                  <c:v>171338</c:v>
                </c:pt>
                <c:pt idx="132">
                  <c:v>172004</c:v>
                </c:pt>
                <c:pt idx="133">
                  <c:v>172736</c:v>
                </c:pt>
                <c:pt idx="134">
                  <c:v>173199</c:v>
                </c:pt>
                <c:pt idx="135">
                  <c:v>173900</c:v>
                </c:pt>
                <c:pt idx="136">
                  <c:v>174334</c:v>
                </c:pt>
                <c:pt idx="137">
                  <c:v>174563</c:v>
                </c:pt>
                <c:pt idx="138">
                  <c:v>174865</c:v>
                </c:pt>
                <c:pt idx="139">
                  <c:v>175493</c:v>
                </c:pt>
                <c:pt idx="140">
                  <c:v>176021</c:v>
                </c:pt>
                <c:pt idx="141">
                  <c:v>176358</c:v>
                </c:pt>
                <c:pt idx="142">
                  <c:v>176764</c:v>
                </c:pt>
                <c:pt idx="143">
                  <c:v>177151</c:v>
                </c:pt>
                <c:pt idx="144">
                  <c:v>177302</c:v>
                </c:pt>
                <c:pt idx="145">
                  <c:v>177476</c:v>
                </c:pt>
                <c:pt idx="146">
                  <c:v>178002</c:v>
                </c:pt>
                <c:pt idx="147">
                  <c:v>178475</c:v>
                </c:pt>
                <c:pt idx="148">
                  <c:v>178836</c:v>
                </c:pt>
                <c:pt idx="149">
                  <c:v>180389</c:v>
                </c:pt>
                <c:pt idx="150">
                  <c:v>180671</c:v>
                </c:pt>
                <c:pt idx="151">
                  <c:v>180798</c:v>
                </c:pt>
                <c:pt idx="152">
                  <c:v>180927</c:v>
                </c:pt>
                <c:pt idx="153">
                  <c:v>181328</c:v>
                </c:pt>
                <c:pt idx="154">
                  <c:v>181612</c:v>
                </c:pt>
                <c:pt idx="155">
                  <c:v>181924</c:v>
                </c:pt>
                <c:pt idx="156">
                  <c:v>182331</c:v>
                </c:pt>
                <c:pt idx="157">
                  <c:v>182494</c:v>
                </c:pt>
                <c:pt idx="158">
                  <c:v>182599</c:v>
                </c:pt>
                <c:pt idx="159">
                  <c:v>182752</c:v>
                </c:pt>
                <c:pt idx="160">
                  <c:v>183092</c:v>
                </c:pt>
                <c:pt idx="161">
                  <c:v>183422</c:v>
                </c:pt>
                <c:pt idx="162">
                  <c:v>183688</c:v>
                </c:pt>
                <c:pt idx="163">
                  <c:v>183965</c:v>
                </c:pt>
                <c:pt idx="164">
                  <c:v>184123</c:v>
                </c:pt>
                <c:pt idx="165">
                  <c:v>184200</c:v>
                </c:pt>
                <c:pt idx="166">
                  <c:v>184311</c:v>
                </c:pt>
                <c:pt idx="167">
                  <c:v>184600</c:v>
                </c:pt>
                <c:pt idx="168">
                  <c:v>184852</c:v>
                </c:pt>
                <c:pt idx="169">
                  <c:v>185095</c:v>
                </c:pt>
                <c:pt idx="170">
                  <c:v>185271</c:v>
                </c:pt>
                <c:pt idx="171">
                  <c:v>185487</c:v>
                </c:pt>
                <c:pt idx="172">
                  <c:v>185560</c:v>
                </c:pt>
                <c:pt idx="173">
                  <c:v>185665</c:v>
                </c:pt>
                <c:pt idx="174">
                  <c:v>185892</c:v>
                </c:pt>
                <c:pt idx="175">
                  <c:v>186161</c:v>
                </c:pt>
                <c:pt idx="176">
                  <c:v>186357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696</c:v>
                      </c:pt>
                      <c:pt idx="64">
                        <c:v>880</c:v>
                      </c:pt>
                      <c:pt idx="65">
                        <c:v>1164</c:v>
                      </c:pt>
                      <c:pt idx="66">
                        <c:v>1458</c:v>
                      </c:pt>
                      <c:pt idx="67">
                        <c:v>1673</c:v>
                      </c:pt>
                      <c:pt idx="68">
                        <c:v>2047</c:v>
                      </c:pt>
                      <c:pt idx="69">
                        <c:v>2430</c:v>
                      </c:pt>
                      <c:pt idx="70">
                        <c:v>3103</c:v>
                      </c:pt>
                      <c:pt idx="71">
                        <c:v>3755</c:v>
                      </c:pt>
                      <c:pt idx="72">
                        <c:v>4470</c:v>
                      </c:pt>
                      <c:pt idx="73">
                        <c:v>5231</c:v>
                      </c:pt>
                      <c:pt idx="74">
                        <c:v>5877</c:v>
                      </c:pt>
                      <c:pt idx="75">
                        <c:v>6448</c:v>
                      </c:pt>
                      <c:pt idx="76">
                        <c:v>7486</c:v>
                      </c:pt>
                      <c:pt idx="77">
                        <c:v>8522</c:v>
                      </c:pt>
                      <c:pt idx="78">
                        <c:v>9633</c:v>
                      </c:pt>
                      <c:pt idx="79">
                        <c:v>10786</c:v>
                      </c:pt>
                      <c:pt idx="80">
                        <c:v>11627</c:v>
                      </c:pt>
                      <c:pt idx="81">
                        <c:v>12313</c:v>
                      </c:pt>
                      <c:pt idx="82">
                        <c:v>13058</c:v>
                      </c:pt>
                      <c:pt idx="83">
                        <c:v>14109</c:v>
                      </c:pt>
                      <c:pt idx="84">
                        <c:v>14955</c:v>
                      </c:pt>
                      <c:pt idx="85">
                        <c:v>15988</c:v>
                      </c:pt>
                      <c:pt idx="86">
                        <c:v>16925</c:v>
                      </c:pt>
                      <c:pt idx="87">
                        <c:v>18043</c:v>
                      </c:pt>
                      <c:pt idx="88">
                        <c:v>18542</c:v>
                      </c:pt>
                      <c:pt idx="89">
                        <c:v>19107</c:v>
                      </c:pt>
                      <c:pt idx="90">
                        <c:v>20280</c:v>
                      </c:pt>
                      <c:pt idx="91">
                        <c:v>21127</c:v>
                      </c:pt>
                      <c:pt idx="92">
                        <c:v>21856</c:v>
                      </c:pt>
                      <c:pt idx="93">
                        <c:v>22870</c:v>
                      </c:pt>
                      <c:pt idx="94">
                        <c:v>23714</c:v>
                      </c:pt>
                      <c:pt idx="95">
                        <c:v>24134</c:v>
                      </c:pt>
                      <c:pt idx="96">
                        <c:v>24475</c:v>
                      </c:pt>
                      <c:pt idx="97">
                        <c:v>25388</c:v>
                      </c:pt>
                      <c:pt idx="98">
                        <c:v>26185</c:v>
                      </c:pt>
                      <c:pt idx="99">
                        <c:v>26861</c:v>
                      </c:pt>
                      <c:pt idx="100">
                        <c:v>27603</c:v>
                      </c:pt>
                      <c:pt idx="101">
                        <c:v>28225</c:v>
                      </c:pt>
                      <c:pt idx="102">
                        <c:v>28540</c:v>
                      </c:pt>
                      <c:pt idx="103">
                        <c:v>28829</c:v>
                      </c:pt>
                      <c:pt idx="104">
                        <c:v>29522</c:v>
                      </c:pt>
                      <c:pt idx="105">
                        <c:v>30174</c:v>
                      </c:pt>
                      <c:pt idx="106">
                        <c:v>30714</c:v>
                      </c:pt>
                      <c:pt idx="107">
                        <c:v>31342</c:v>
                      </c:pt>
                      <c:pt idx="108">
                        <c:v>31687</c:v>
                      </c:pt>
                      <c:pt idx="109">
                        <c:v>31956</c:v>
                      </c:pt>
                      <c:pt idx="110">
                        <c:v>32168</c:v>
                      </c:pt>
                      <c:pt idx="111">
                        <c:v>32799</c:v>
                      </c:pt>
                      <c:pt idx="112">
                        <c:v>33296</c:v>
                      </c:pt>
                      <c:pt idx="113">
                        <c:v>33725</c:v>
                      </c:pt>
                      <c:pt idx="114">
                        <c:v>34110</c:v>
                      </c:pt>
                      <c:pt idx="115">
                        <c:v>34590</c:v>
                      </c:pt>
                      <c:pt idx="116">
                        <c:v>34760</c:v>
                      </c:pt>
                      <c:pt idx="117">
                        <c:v>34920</c:v>
                      </c:pt>
                      <c:pt idx="118">
                        <c:v>35469</c:v>
                      </c:pt>
                      <c:pt idx="119">
                        <c:v>35839</c:v>
                      </c:pt>
                      <c:pt idx="120">
                        <c:v>36177</c:v>
                      </c:pt>
                      <c:pt idx="121">
                        <c:v>36535</c:v>
                      </c:pt>
                      <c:pt idx="122">
                        <c:v>36818</c:v>
                      </c:pt>
                      <c:pt idx="123">
                        <c:v>37259</c:v>
                      </c:pt>
                      <c:pt idx="124">
                        <c:v>37381</c:v>
                      </c:pt>
                      <c:pt idx="125">
                        <c:v>37517</c:v>
                      </c:pt>
                      <c:pt idx="126">
                        <c:v>37960</c:v>
                      </c:pt>
                      <c:pt idx="127">
                        <c:v>38376</c:v>
                      </c:pt>
                      <c:pt idx="128">
                        <c:v>38749</c:v>
                      </c:pt>
                      <c:pt idx="129">
                        <c:v>38979</c:v>
                      </c:pt>
                      <c:pt idx="130">
                        <c:v>39094</c:v>
                      </c:pt>
                      <c:pt idx="131">
                        <c:v>39205</c:v>
                      </c:pt>
                      <c:pt idx="132">
                        <c:v>39532</c:v>
                      </c:pt>
                      <c:pt idx="133">
                        <c:v>39897</c:v>
                      </c:pt>
                      <c:pt idx="134">
                        <c:v>40074</c:v>
                      </c:pt>
                      <c:pt idx="135">
                        <c:v>40432</c:v>
                      </c:pt>
                      <c:pt idx="136">
                        <c:v>40639</c:v>
                      </c:pt>
                      <c:pt idx="137">
                        <c:v>40716</c:v>
                      </c:pt>
                      <c:pt idx="138">
                        <c:v>40771</c:v>
                      </c:pt>
                      <c:pt idx="139">
                        <c:v>41062</c:v>
                      </c:pt>
                      <c:pt idx="140">
                        <c:v>41312</c:v>
                      </c:pt>
                      <c:pt idx="141">
                        <c:v>41464</c:v>
                      </c:pt>
                      <c:pt idx="142">
                        <c:v>41668</c:v>
                      </c:pt>
                      <c:pt idx="143">
                        <c:v>41851</c:v>
                      </c:pt>
                      <c:pt idx="144">
                        <c:v>41887</c:v>
                      </c:pt>
                      <c:pt idx="145">
                        <c:v>41925</c:v>
                      </c:pt>
                      <c:pt idx="146">
                        <c:v>42161</c:v>
                      </c:pt>
                      <c:pt idx="147">
                        <c:v>42345</c:v>
                      </c:pt>
                      <c:pt idx="148">
                        <c:v>42482</c:v>
                      </c:pt>
                      <c:pt idx="149">
                        <c:v>42655</c:v>
                      </c:pt>
                      <c:pt idx="150">
                        <c:v>42785</c:v>
                      </c:pt>
                      <c:pt idx="151">
                        <c:v>42828</c:v>
                      </c:pt>
                      <c:pt idx="152">
                        <c:v>42842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  <c:pt idx="159">
                        <c:v>43661</c:v>
                      </c:pt>
                      <c:pt idx="160">
                        <c:v>43817</c:v>
                      </c:pt>
                      <c:pt idx="161">
                        <c:v>43993</c:v>
                      </c:pt>
                      <c:pt idx="162">
                        <c:v>44082</c:v>
                      </c:pt>
                      <c:pt idx="163">
                        <c:v>44218</c:v>
                      </c:pt>
                      <c:pt idx="164">
                        <c:v>44285</c:v>
                      </c:pt>
                      <c:pt idx="165">
                        <c:v>44307</c:v>
                      </c:pt>
                      <c:pt idx="166">
                        <c:v>44323</c:v>
                      </c:pt>
                      <c:pt idx="167">
                        <c:v>44478</c:v>
                      </c:pt>
                      <c:pt idx="168">
                        <c:v>44604</c:v>
                      </c:pt>
                      <c:pt idx="169">
                        <c:v>44689</c:v>
                      </c:pt>
                      <c:pt idx="170">
                        <c:v>44737</c:v>
                      </c:pt>
                      <c:pt idx="171">
                        <c:v>44885</c:v>
                      </c:pt>
                      <c:pt idx="172">
                        <c:v>44906</c:v>
                      </c:pt>
                      <c:pt idx="173">
                        <c:v>44917</c:v>
                      </c:pt>
                      <c:pt idx="174">
                        <c:v>45055</c:v>
                      </c:pt>
                      <c:pt idx="175">
                        <c:v>45140</c:v>
                      </c:pt>
                      <c:pt idx="176">
                        <c:v>45206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  <c:pt idx="159">
                        <c:v>34744</c:v>
                      </c:pt>
                      <c:pt idx="160">
                        <c:v>34767</c:v>
                      </c:pt>
                      <c:pt idx="161">
                        <c:v>34788</c:v>
                      </c:pt>
                      <c:pt idx="162">
                        <c:v>34818</c:v>
                      </c:pt>
                      <c:pt idx="163">
                        <c:v>34833</c:v>
                      </c:pt>
                      <c:pt idx="164">
                        <c:v>34854</c:v>
                      </c:pt>
                      <c:pt idx="165">
                        <c:v>34861</c:v>
                      </c:pt>
                      <c:pt idx="166">
                        <c:v>34869</c:v>
                      </c:pt>
                      <c:pt idx="167">
                        <c:v>34899</c:v>
                      </c:pt>
                      <c:pt idx="168">
                        <c:v>34914</c:v>
                      </c:pt>
                      <c:pt idx="169">
                        <c:v>34926</c:v>
                      </c:pt>
                      <c:pt idx="170">
                        <c:v>34938</c:v>
                      </c:pt>
                      <c:pt idx="171">
                        <c:v>34945</c:v>
                      </c:pt>
                      <c:pt idx="172">
                        <c:v>34954</c:v>
                      </c:pt>
                      <c:pt idx="173">
                        <c:v>34967</c:v>
                      </c:pt>
                      <c:pt idx="174">
                        <c:v>34984</c:v>
                      </c:pt>
                      <c:pt idx="175">
                        <c:v>34997</c:v>
                      </c:pt>
                      <c:pt idx="176">
                        <c:v>35017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  <c:pt idx="159">
                        <c:v>2529</c:v>
                      </c:pt>
                      <c:pt idx="160">
                        <c:v>2657</c:v>
                      </c:pt>
                      <c:pt idx="161">
                        <c:v>2749</c:v>
                      </c:pt>
                      <c:pt idx="162">
                        <c:v>2844</c:v>
                      </c:pt>
                      <c:pt idx="163">
                        <c:v>2952</c:v>
                      </c:pt>
                      <c:pt idx="164">
                        <c:v>3026</c:v>
                      </c:pt>
                      <c:pt idx="165">
                        <c:v>3199</c:v>
                      </c:pt>
                      <c:pt idx="166">
                        <c:v>3310</c:v>
                      </c:pt>
                      <c:pt idx="167">
                        <c:v>3502</c:v>
                      </c:pt>
                      <c:pt idx="168">
                        <c:v>3602</c:v>
                      </c:pt>
                      <c:pt idx="169">
                        <c:v>3720</c:v>
                      </c:pt>
                      <c:pt idx="170">
                        <c:v>3860</c:v>
                      </c:pt>
                      <c:pt idx="171">
                        <c:v>3971</c:v>
                      </c:pt>
                      <c:pt idx="172">
                        <c:v>4079</c:v>
                      </c:pt>
                      <c:pt idx="173">
                        <c:v>4172</c:v>
                      </c:pt>
                      <c:pt idx="174">
                        <c:v>4346</c:v>
                      </c:pt>
                      <c:pt idx="175">
                        <c:v>4453</c:v>
                      </c:pt>
                      <c:pt idx="176">
                        <c:v>4669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  <c:pt idx="159">
                        <c:v>28346</c:v>
                      </c:pt>
                      <c:pt idx="160">
                        <c:v>28355</c:v>
                      </c:pt>
                      <c:pt idx="161">
                        <c:v>28364</c:v>
                      </c:pt>
                      <c:pt idx="162">
                        <c:v>28368</c:v>
                      </c:pt>
                      <c:pt idx="163">
                        <c:v>28385</c:v>
                      </c:pt>
                      <c:pt idx="164">
                        <c:v>28385</c:v>
                      </c:pt>
                      <c:pt idx="165">
                        <c:v>28385</c:v>
                      </c:pt>
                      <c:pt idx="166">
                        <c:v>28388</c:v>
                      </c:pt>
                      <c:pt idx="167">
                        <c:v>28392</c:v>
                      </c:pt>
                      <c:pt idx="168">
                        <c:v>28396</c:v>
                      </c:pt>
                      <c:pt idx="169">
                        <c:v>28401</c:v>
                      </c:pt>
                      <c:pt idx="170">
                        <c:v>28403</c:v>
                      </c:pt>
                      <c:pt idx="171">
                        <c:v>28403</c:v>
                      </c:pt>
                      <c:pt idx="172">
                        <c:v>28403</c:v>
                      </c:pt>
                      <c:pt idx="173">
                        <c:v>28406</c:v>
                      </c:pt>
                      <c:pt idx="174">
                        <c:v>28409</c:v>
                      </c:pt>
                      <c:pt idx="175">
                        <c:v>28413</c:v>
                      </c:pt>
                      <c:pt idx="176">
                        <c:v>28416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  <c:pt idx="159">
                        <c:v>9152</c:v>
                      </c:pt>
                      <c:pt idx="160">
                        <c:v>9306</c:v>
                      </c:pt>
                      <c:pt idx="161">
                        <c:v>9521</c:v>
                      </c:pt>
                      <c:pt idx="162">
                        <c:v>9668</c:v>
                      </c:pt>
                      <c:pt idx="163">
                        <c:v>9844</c:v>
                      </c:pt>
                      <c:pt idx="164">
                        <c:v>10011</c:v>
                      </c:pt>
                      <c:pt idx="165">
                        <c:v>10145</c:v>
                      </c:pt>
                      <c:pt idx="166">
                        <c:v>10280</c:v>
                      </c:pt>
                      <c:pt idx="167">
                        <c:v>10478</c:v>
                      </c:pt>
                      <c:pt idx="168">
                        <c:v>10650</c:v>
                      </c:pt>
                      <c:pt idx="169">
                        <c:v>10826</c:v>
                      </c:pt>
                      <c:pt idx="170">
                        <c:v>11000</c:v>
                      </c:pt>
                      <c:pt idx="171">
                        <c:v>11188</c:v>
                      </c:pt>
                      <c:pt idx="172">
                        <c:v>11318</c:v>
                      </c:pt>
                      <c:pt idx="173">
                        <c:v>11422</c:v>
                      </c:pt>
                      <c:pt idx="174">
                        <c:v>11597</c:v>
                      </c:pt>
                      <c:pt idx="175">
                        <c:v>11753</c:v>
                      </c:pt>
                      <c:pt idx="176">
                        <c:v>11920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33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58</c:v>
                      </c:pt>
                      <c:pt idx="53">
                        <c:v>70</c:v>
                      </c:pt>
                      <c:pt idx="54">
                        <c:v>97</c:v>
                      </c:pt>
                      <c:pt idx="55">
                        <c:v>131</c:v>
                      </c:pt>
                      <c:pt idx="56">
                        <c:v>188</c:v>
                      </c:pt>
                      <c:pt idx="57">
                        <c:v>265</c:v>
                      </c:pt>
                      <c:pt idx="58">
                        <c:v>362</c:v>
                      </c:pt>
                      <c:pt idx="59">
                        <c:v>456</c:v>
                      </c:pt>
                      <c:pt idx="60">
                        <c:v>601</c:v>
                      </c:pt>
                      <c:pt idx="61">
                        <c:v>784</c:v>
                      </c:pt>
                      <c:pt idx="62">
                        <c:v>1021</c:v>
                      </c:pt>
                      <c:pt idx="63">
                        <c:v>1333</c:v>
                      </c:pt>
                      <c:pt idx="64">
                        <c:v>1746</c:v>
                      </c:pt>
                      <c:pt idx="65">
                        <c:v>2300</c:v>
                      </c:pt>
                      <c:pt idx="66">
                        <c:v>2934</c:v>
                      </c:pt>
                      <c:pt idx="67">
                        <c:v>3561</c:v>
                      </c:pt>
                      <c:pt idx="68">
                        <c:v>4381</c:v>
                      </c:pt>
                      <c:pt idx="69">
                        <c:v>5605</c:v>
                      </c:pt>
                      <c:pt idx="70">
                        <c:v>6846</c:v>
                      </c:pt>
                      <c:pt idx="71">
                        <c:v>8432</c:v>
                      </c:pt>
                      <c:pt idx="72">
                        <c:v>9747</c:v>
                      </c:pt>
                      <c:pt idx="73">
                        <c:v>11031</c:v>
                      </c:pt>
                      <c:pt idx="74">
                        <c:v>12470</c:v>
                      </c:pt>
                      <c:pt idx="75">
                        <c:v>14138</c:v>
                      </c:pt>
                      <c:pt idx="76">
                        <c:v>16447</c:v>
                      </c:pt>
                      <c:pt idx="77">
                        <c:v>18563</c:v>
                      </c:pt>
                      <c:pt idx="78">
                        <c:v>20638</c:v>
                      </c:pt>
                      <c:pt idx="79">
                        <c:v>22731</c:v>
                      </c:pt>
                      <c:pt idx="80">
                        <c:v>24777</c:v>
                      </c:pt>
                      <c:pt idx="81">
                        <c:v>26548</c:v>
                      </c:pt>
                      <c:pt idx="82">
                        <c:v>28376</c:v>
                      </c:pt>
                      <c:pt idx="83">
                        <c:v>30780</c:v>
                      </c:pt>
                      <c:pt idx="84">
                        <c:v>33329</c:v>
                      </c:pt>
                      <c:pt idx="85">
                        <c:v>35442</c:v>
                      </c:pt>
                      <c:pt idx="86">
                        <c:v>38056</c:v>
                      </c:pt>
                      <c:pt idx="87">
                        <c:v>40442</c:v>
                      </c:pt>
                      <c:pt idx="88">
                        <c:v>41671</c:v>
                      </c:pt>
                      <c:pt idx="89">
                        <c:v>43466</c:v>
                      </c:pt>
                      <c:pt idx="90">
                        <c:v>45923</c:v>
                      </c:pt>
                      <c:pt idx="91">
                        <c:v>48312</c:v>
                      </c:pt>
                      <c:pt idx="92">
                        <c:v>50749</c:v>
                      </c:pt>
                      <c:pt idx="93">
                        <c:v>52867</c:v>
                      </c:pt>
                      <c:pt idx="94">
                        <c:v>54517</c:v>
                      </c:pt>
                      <c:pt idx="95">
                        <c:v>55810</c:v>
                      </c:pt>
                      <c:pt idx="96">
                        <c:v>57235</c:v>
                      </c:pt>
                      <c:pt idx="97">
                        <c:v>59454</c:v>
                      </c:pt>
                      <c:pt idx="98">
                        <c:v>61960</c:v>
                      </c:pt>
                      <c:pt idx="99">
                        <c:v>64256</c:v>
                      </c:pt>
                      <c:pt idx="100">
                        <c:v>66125</c:v>
                      </c:pt>
                      <c:pt idx="101">
                        <c:v>67681</c:v>
                      </c:pt>
                      <c:pt idx="102">
                        <c:v>68777</c:v>
                      </c:pt>
                      <c:pt idx="103">
                        <c:v>70086</c:v>
                      </c:pt>
                      <c:pt idx="104">
                        <c:v>72393</c:v>
                      </c:pt>
                      <c:pt idx="105">
                        <c:v>74851</c:v>
                      </c:pt>
                      <c:pt idx="106">
                        <c:v>76770</c:v>
                      </c:pt>
                      <c:pt idx="107">
                        <c:v>78497</c:v>
                      </c:pt>
                      <c:pt idx="108">
                        <c:v>79976</c:v>
                      </c:pt>
                      <c:pt idx="109">
                        <c:v>80855</c:v>
                      </c:pt>
                      <c:pt idx="110">
                        <c:v>81868</c:v>
                      </c:pt>
                      <c:pt idx="111">
                        <c:v>83483</c:v>
                      </c:pt>
                      <c:pt idx="112">
                        <c:v>85234</c:v>
                      </c:pt>
                      <c:pt idx="113">
                        <c:v>87008</c:v>
                      </c:pt>
                      <c:pt idx="114">
                        <c:v>88669</c:v>
                      </c:pt>
                      <c:pt idx="115">
                        <c:v>89892</c:v>
                      </c:pt>
                      <c:pt idx="116">
                        <c:v>90644</c:v>
                      </c:pt>
                      <c:pt idx="117">
                        <c:v>91414</c:v>
                      </c:pt>
                      <c:pt idx="118">
                        <c:v>92965</c:v>
                      </c:pt>
                      <c:pt idx="119">
                        <c:v>94533</c:v>
                      </c:pt>
                      <c:pt idx="120">
                        <c:v>95756</c:v>
                      </c:pt>
                      <c:pt idx="121">
                        <c:v>97025</c:v>
                      </c:pt>
                      <c:pt idx="122">
                        <c:v>98146</c:v>
                      </c:pt>
                      <c:pt idx="123">
                        <c:v>98754</c:v>
                      </c:pt>
                      <c:pt idx="124">
                        <c:v>99267</c:v>
                      </c:pt>
                      <c:pt idx="125">
                        <c:v>99952</c:v>
                      </c:pt>
                      <c:pt idx="126">
                        <c:v>101461</c:v>
                      </c:pt>
                      <c:pt idx="127">
                        <c:v>102643</c:v>
                      </c:pt>
                      <c:pt idx="128">
                        <c:v>103809</c:v>
                      </c:pt>
                      <c:pt idx="129">
                        <c:v>104778</c:v>
                      </c:pt>
                      <c:pt idx="130">
                        <c:v>105364</c:v>
                      </c:pt>
                      <c:pt idx="131">
                        <c:v>106136</c:v>
                      </c:pt>
                      <c:pt idx="132">
                        <c:v>107169</c:v>
                      </c:pt>
                      <c:pt idx="133">
                        <c:v>108159</c:v>
                      </c:pt>
                      <c:pt idx="134">
                        <c:v>109168</c:v>
                      </c:pt>
                      <c:pt idx="135">
                        <c:v>110138</c:v>
                      </c:pt>
                      <c:pt idx="136">
                        <c:v>110818</c:v>
                      </c:pt>
                      <c:pt idx="137">
                        <c:v>111269</c:v>
                      </c:pt>
                      <c:pt idx="138">
                        <c:v>111774</c:v>
                      </c:pt>
                      <c:pt idx="139">
                        <c:v>112714</c:v>
                      </c:pt>
                      <c:pt idx="140">
                        <c:v>113631</c:v>
                      </c:pt>
                      <c:pt idx="141">
                        <c:v>114512</c:v>
                      </c:pt>
                      <c:pt idx="142">
                        <c:v>115334</c:v>
                      </c:pt>
                      <c:pt idx="143">
                        <c:v>116084</c:v>
                      </c:pt>
                      <c:pt idx="144">
                        <c:v>116382</c:v>
                      </c:pt>
                      <c:pt idx="145">
                        <c:v>116773</c:v>
                      </c:pt>
                      <c:pt idx="146">
                        <c:v>117612</c:v>
                      </c:pt>
                      <c:pt idx="147">
                        <c:v>118363</c:v>
                      </c:pt>
                      <c:pt idx="148">
                        <c:v>119067</c:v>
                      </c:pt>
                      <c:pt idx="149">
                        <c:v>119739</c:v>
                      </c:pt>
                      <c:pt idx="150">
                        <c:v>120349</c:v>
                      </c:pt>
                      <c:pt idx="151">
                        <c:v>120604</c:v>
                      </c:pt>
                      <c:pt idx="152">
                        <c:v>121010</c:v>
                      </c:pt>
                      <c:pt idx="153">
                        <c:v>121847</c:v>
                      </c:pt>
                      <c:pt idx="154">
                        <c:v>122604</c:v>
                      </c:pt>
                      <c:pt idx="155">
                        <c:v>125026</c:v>
                      </c:pt>
                      <c:pt idx="156">
                        <c:v>125631</c:v>
                      </c:pt>
                      <c:pt idx="157">
                        <c:v>126120</c:v>
                      </c:pt>
                      <c:pt idx="158">
                        <c:v>126361</c:v>
                      </c:pt>
                      <c:pt idx="159">
                        <c:v>126711</c:v>
                      </c:pt>
                      <c:pt idx="160">
                        <c:v>127432</c:v>
                      </c:pt>
                      <c:pt idx="161">
                        <c:v>128105</c:v>
                      </c:pt>
                      <c:pt idx="162">
                        <c:v>128803</c:v>
                      </c:pt>
                      <c:pt idx="163">
                        <c:v>129442</c:v>
                      </c:pt>
                      <c:pt idx="164">
                        <c:v>129689</c:v>
                      </c:pt>
                      <c:pt idx="165">
                        <c:v>129960</c:v>
                      </c:pt>
                      <c:pt idx="166">
                        <c:v>130285</c:v>
                      </c:pt>
                      <c:pt idx="167">
                        <c:v>131480</c:v>
                      </c:pt>
                      <c:pt idx="168">
                        <c:v>132300</c:v>
                      </c:pt>
                      <c:pt idx="169">
                        <c:v>133290</c:v>
                      </c:pt>
                      <c:pt idx="170">
                        <c:v>134101</c:v>
                      </c:pt>
                      <c:pt idx="171">
                        <c:v>134777</c:v>
                      </c:pt>
                      <c:pt idx="172">
                        <c:v>135205</c:v>
                      </c:pt>
                      <c:pt idx="173">
                        <c:v>135566</c:v>
                      </c:pt>
                      <c:pt idx="174">
                        <c:v>136466</c:v>
                      </c:pt>
                      <c:pt idx="175">
                        <c:v>137415</c:v>
                      </c:pt>
                      <c:pt idx="176">
                        <c:v>138358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Deaths!$A$13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Deaths!$C$13:$FZ$13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  <c:pt idx="159">
                        <c:v>58314</c:v>
                      </c:pt>
                      <c:pt idx="160">
                        <c:v>59594</c:v>
                      </c:pt>
                      <c:pt idx="161">
                        <c:v>60632</c:v>
                      </c:pt>
                      <c:pt idx="162">
                        <c:v>61884</c:v>
                      </c:pt>
                      <c:pt idx="163">
                        <c:v>63174</c:v>
                      </c:pt>
                      <c:pt idx="164">
                        <c:v>64265</c:v>
                      </c:pt>
                      <c:pt idx="165">
                        <c:v>64867</c:v>
                      </c:pt>
                      <c:pt idx="166">
                        <c:v>65487</c:v>
                      </c:pt>
                      <c:pt idx="167">
                        <c:v>66741</c:v>
                      </c:pt>
                      <c:pt idx="168">
                        <c:v>67964</c:v>
                      </c:pt>
                      <c:pt idx="169">
                        <c:v>69184</c:v>
                      </c:pt>
                      <c:pt idx="170">
                        <c:v>70398</c:v>
                      </c:pt>
                      <c:pt idx="171">
                        <c:v>71469</c:v>
                      </c:pt>
                      <c:pt idx="172">
                        <c:v>72100</c:v>
                      </c:pt>
                      <c:pt idx="173">
                        <c:v>72833</c:v>
                      </c:pt>
                      <c:pt idx="174">
                        <c:v>74133</c:v>
                      </c:pt>
                      <c:pt idx="175">
                        <c:v>75366</c:v>
                      </c:pt>
                      <c:pt idx="176">
                        <c:v>76688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</c:strCache>
            </c:strRef>
          </c:cat>
          <c:val>
            <c:numRef>
              <c:f>Deaths!$D$56:$FZ$56</c:f>
              <c:numCache>
                <c:formatCode>General</c:formatCode>
                <c:ptCount val="17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417</c:v>
                </c:pt>
                <c:pt idx="52">
                  <c:v>641</c:v>
                </c:pt>
                <c:pt idx="53">
                  <c:v>680</c:v>
                </c:pt>
                <c:pt idx="54">
                  <c:v>804</c:v>
                </c:pt>
                <c:pt idx="55">
                  <c:v>897</c:v>
                </c:pt>
                <c:pt idx="56">
                  <c:v>1106</c:v>
                </c:pt>
                <c:pt idx="57">
                  <c:v>1478</c:v>
                </c:pt>
                <c:pt idx="58">
                  <c:v>1706</c:v>
                </c:pt>
                <c:pt idx="59">
                  <c:v>1698</c:v>
                </c:pt>
                <c:pt idx="60">
                  <c:v>1917</c:v>
                </c:pt>
                <c:pt idx="61">
                  <c:v>2270</c:v>
                </c:pt>
                <c:pt idx="62">
                  <c:v>2777</c:v>
                </c:pt>
                <c:pt idx="63">
                  <c:v>3007</c:v>
                </c:pt>
                <c:pt idx="64">
                  <c:v>3518</c:v>
                </c:pt>
                <c:pt idx="65">
                  <c:v>3679</c:v>
                </c:pt>
                <c:pt idx="66">
                  <c:v>3473</c:v>
                </c:pt>
                <c:pt idx="67">
                  <c:v>4164</c:v>
                </c:pt>
                <c:pt idx="68">
                  <c:v>4844</c:v>
                </c:pt>
                <c:pt idx="69">
                  <c:v>5554</c:v>
                </c:pt>
                <c:pt idx="70">
                  <c:v>6305</c:v>
                </c:pt>
                <c:pt idx="71">
                  <c:v>5985</c:v>
                </c:pt>
                <c:pt idx="72">
                  <c:v>5841</c:v>
                </c:pt>
                <c:pt idx="73">
                  <c:v>5021</c:v>
                </c:pt>
                <c:pt idx="74">
                  <c:v>5832</c:v>
                </c:pt>
                <c:pt idx="75">
                  <c:v>7902</c:v>
                </c:pt>
                <c:pt idx="76">
                  <c:v>6735</c:v>
                </c:pt>
                <c:pt idx="77">
                  <c:v>7629</c:v>
                </c:pt>
                <c:pt idx="78">
                  <c:v>7272</c:v>
                </c:pt>
                <c:pt idx="79">
                  <c:v>6069</c:v>
                </c:pt>
                <c:pt idx="80">
                  <c:v>5731</c:v>
                </c:pt>
                <c:pt idx="81">
                  <c:v>5747</c:v>
                </c:pt>
                <c:pt idx="82">
                  <c:v>6899</c:v>
                </c:pt>
                <c:pt idx="83">
                  <c:v>8312</c:v>
                </c:pt>
                <c:pt idx="84">
                  <c:v>7283</c:v>
                </c:pt>
                <c:pt idx="85">
                  <c:v>8891</c:v>
                </c:pt>
                <c:pt idx="86">
                  <c:v>6458</c:v>
                </c:pt>
                <c:pt idx="87">
                  <c:v>4583</c:v>
                </c:pt>
                <c:pt idx="88">
                  <c:v>5443</c:v>
                </c:pt>
                <c:pt idx="89">
                  <c:v>7157</c:v>
                </c:pt>
                <c:pt idx="90">
                  <c:v>6755</c:v>
                </c:pt>
                <c:pt idx="91">
                  <c:v>6850</c:v>
                </c:pt>
                <c:pt idx="92">
                  <c:v>6674</c:v>
                </c:pt>
                <c:pt idx="93">
                  <c:v>5578</c:v>
                </c:pt>
                <c:pt idx="94">
                  <c:v>3883</c:v>
                </c:pt>
                <c:pt idx="95">
                  <c:v>4649</c:v>
                </c:pt>
                <c:pt idx="96">
                  <c:v>6463</c:v>
                </c:pt>
                <c:pt idx="97">
                  <c:v>6768</c:v>
                </c:pt>
                <c:pt idx="98">
                  <c:v>5962</c:v>
                </c:pt>
                <c:pt idx="99">
                  <c:v>5177</c:v>
                </c:pt>
                <c:pt idx="100">
                  <c:v>5325</c:v>
                </c:pt>
                <c:pt idx="101">
                  <c:v>3453</c:v>
                </c:pt>
                <c:pt idx="102">
                  <c:v>4128</c:v>
                </c:pt>
                <c:pt idx="103">
                  <c:v>5871</c:v>
                </c:pt>
                <c:pt idx="104">
                  <c:v>6669</c:v>
                </c:pt>
                <c:pt idx="105">
                  <c:v>5409</c:v>
                </c:pt>
                <c:pt idx="106">
                  <c:v>5568</c:v>
                </c:pt>
                <c:pt idx="107">
                  <c:v>4265</c:v>
                </c:pt>
                <c:pt idx="108">
                  <c:v>3566</c:v>
                </c:pt>
                <c:pt idx="109">
                  <c:v>3473</c:v>
                </c:pt>
                <c:pt idx="110">
                  <c:v>5547</c:v>
                </c:pt>
                <c:pt idx="111">
                  <c:v>5228</c:v>
                </c:pt>
                <c:pt idx="112">
                  <c:v>5268</c:v>
                </c:pt>
                <c:pt idx="113">
                  <c:v>5215</c:v>
                </c:pt>
                <c:pt idx="114">
                  <c:v>4171</c:v>
                </c:pt>
                <c:pt idx="115">
                  <c:v>3329</c:v>
                </c:pt>
                <c:pt idx="116">
                  <c:v>3291</c:v>
                </c:pt>
                <c:pt idx="117">
                  <c:v>4784</c:v>
                </c:pt>
                <c:pt idx="118">
                  <c:v>4885</c:v>
                </c:pt>
                <c:pt idx="119">
                  <c:v>4786</c:v>
                </c:pt>
                <c:pt idx="120">
                  <c:v>5284</c:v>
                </c:pt>
                <c:pt idx="121">
                  <c:v>3989</c:v>
                </c:pt>
                <c:pt idx="122">
                  <c:v>3140</c:v>
                </c:pt>
                <c:pt idx="123">
                  <c:v>1178</c:v>
                </c:pt>
                <c:pt idx="124">
                  <c:v>4203</c:v>
                </c:pt>
                <c:pt idx="125">
                  <c:v>5213</c:v>
                </c:pt>
                <c:pt idx="126">
                  <c:v>4712</c:v>
                </c:pt>
                <c:pt idx="127">
                  <c:v>4733</c:v>
                </c:pt>
                <c:pt idx="128">
                  <c:v>4155</c:v>
                </c:pt>
                <c:pt idx="129">
                  <c:v>2864</c:v>
                </c:pt>
                <c:pt idx="130">
                  <c:v>3085</c:v>
                </c:pt>
                <c:pt idx="131">
                  <c:v>4834</c:v>
                </c:pt>
                <c:pt idx="132">
                  <c:v>5579</c:v>
                </c:pt>
                <c:pt idx="133">
                  <c:v>5149</c:v>
                </c:pt>
                <c:pt idx="134">
                  <c:v>4823</c:v>
                </c:pt>
                <c:pt idx="135">
                  <c:v>3821</c:v>
                </c:pt>
                <c:pt idx="136">
                  <c:v>2749</c:v>
                </c:pt>
                <c:pt idx="137">
                  <c:v>3756</c:v>
                </c:pt>
                <c:pt idx="138">
                  <c:v>4858</c:v>
                </c:pt>
                <c:pt idx="139">
                  <c:v>5210</c:v>
                </c:pt>
                <c:pt idx="140">
                  <c:v>4785</c:v>
                </c:pt>
                <c:pt idx="141">
                  <c:v>4297</c:v>
                </c:pt>
                <c:pt idx="142">
                  <c:v>4252</c:v>
                </c:pt>
                <c:pt idx="143">
                  <c:v>3346</c:v>
                </c:pt>
                <c:pt idx="144">
                  <c:v>3504</c:v>
                </c:pt>
                <c:pt idx="145">
                  <c:v>6792</c:v>
                </c:pt>
                <c:pt idx="146">
                  <c:v>5271</c:v>
                </c:pt>
                <c:pt idx="147">
                  <c:v>5011</c:v>
                </c:pt>
                <c:pt idx="148">
                  <c:v>6269</c:v>
                </c:pt>
                <c:pt idx="149">
                  <c:v>4270</c:v>
                </c:pt>
                <c:pt idx="150">
                  <c:v>4057</c:v>
                </c:pt>
                <c:pt idx="151">
                  <c:v>3571</c:v>
                </c:pt>
                <c:pt idx="152">
                  <c:v>5315</c:v>
                </c:pt>
                <c:pt idx="153">
                  <c:v>5174</c:v>
                </c:pt>
                <c:pt idx="154">
                  <c:v>6551</c:v>
                </c:pt>
                <c:pt idx="155">
                  <c:v>4845</c:v>
                </c:pt>
                <c:pt idx="156">
                  <c:v>4518</c:v>
                </c:pt>
                <c:pt idx="157">
                  <c:v>3160</c:v>
                </c:pt>
                <c:pt idx="158">
                  <c:v>3625</c:v>
                </c:pt>
                <c:pt idx="159">
                  <c:v>5192</c:v>
                </c:pt>
                <c:pt idx="160">
                  <c:v>4987</c:v>
                </c:pt>
                <c:pt idx="161">
                  <c:v>5111</c:v>
                </c:pt>
                <c:pt idx="162">
                  <c:v>5060</c:v>
                </c:pt>
                <c:pt idx="163">
                  <c:v>4354</c:v>
                </c:pt>
                <c:pt idx="164">
                  <c:v>3500</c:v>
                </c:pt>
                <c:pt idx="165">
                  <c:v>3778</c:v>
                </c:pt>
                <c:pt idx="166">
                  <c:v>6105</c:v>
                </c:pt>
                <c:pt idx="167">
                  <c:v>5305</c:v>
                </c:pt>
                <c:pt idx="168">
                  <c:v>5456</c:v>
                </c:pt>
                <c:pt idx="169">
                  <c:v>5294</c:v>
                </c:pt>
                <c:pt idx="170">
                  <c:v>4920</c:v>
                </c:pt>
                <c:pt idx="171">
                  <c:v>3990</c:v>
                </c:pt>
                <c:pt idx="172">
                  <c:v>3875</c:v>
                </c:pt>
                <c:pt idx="173">
                  <c:v>5643</c:v>
                </c:pt>
                <c:pt idx="174">
                  <c:v>5486</c:v>
                </c:pt>
                <c:pt idx="175">
                  <c:v>5779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</c:strCache>
            </c:strRef>
          </c:cat>
          <c:val>
            <c:numRef>
              <c:f>Deaths!$D$57:$FZ$57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  <c:pt idx="158">
                  <c:v>204</c:v>
                </c:pt>
                <c:pt idx="159">
                  <c:v>256</c:v>
                </c:pt>
                <c:pt idx="160">
                  <c:v>258</c:v>
                </c:pt>
                <c:pt idx="161">
                  <c:v>235</c:v>
                </c:pt>
                <c:pt idx="162">
                  <c:v>234</c:v>
                </c:pt>
                <c:pt idx="163">
                  <c:v>191</c:v>
                </c:pt>
                <c:pt idx="164">
                  <c:v>270</c:v>
                </c:pt>
                <c:pt idx="165">
                  <c:v>246</c:v>
                </c:pt>
                <c:pt idx="166">
                  <c:v>358</c:v>
                </c:pt>
                <c:pt idx="167">
                  <c:v>248</c:v>
                </c:pt>
                <c:pt idx="168">
                  <c:v>217</c:v>
                </c:pt>
                <c:pt idx="169">
                  <c:v>303</c:v>
                </c:pt>
                <c:pt idx="170">
                  <c:v>215</c:v>
                </c:pt>
                <c:pt idx="171">
                  <c:v>251</c:v>
                </c:pt>
                <c:pt idx="172">
                  <c:v>215</c:v>
                </c:pt>
                <c:pt idx="173">
                  <c:v>295</c:v>
                </c:pt>
                <c:pt idx="174">
                  <c:v>221</c:v>
                </c:pt>
                <c:pt idx="175">
                  <c:v>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429</c:v>
                </c:pt>
                <c:pt idx="87">
                  <c:v>258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1876</c:v>
                </c:pt>
                <c:pt idx="127">
                  <c:v>1764</c:v>
                </c:pt>
                <c:pt idx="128">
                  <c:v>1594</c:v>
                </c:pt>
                <c:pt idx="129">
                  <c:v>909</c:v>
                </c:pt>
                <c:pt idx="130">
                  <c:v>1166</c:v>
                </c:pt>
                <c:pt idx="131">
                  <c:v>2155</c:v>
                </c:pt>
                <c:pt idx="132">
                  <c:v>2822</c:v>
                </c:pt>
                <c:pt idx="133">
                  <c:v>2620</c:v>
                </c:pt>
                <c:pt idx="134">
                  <c:v>2113</c:v>
                </c:pt>
                <c:pt idx="135">
                  <c:v>1628</c:v>
                </c:pt>
                <c:pt idx="136">
                  <c:v>1111</c:v>
                </c:pt>
                <c:pt idx="137">
                  <c:v>1963</c:v>
                </c:pt>
                <c:pt idx="138">
                  <c:v>2188</c:v>
                </c:pt>
                <c:pt idx="139">
                  <c:v>2539</c:v>
                </c:pt>
                <c:pt idx="140">
                  <c:v>2332</c:v>
                </c:pt>
                <c:pt idx="141">
                  <c:v>1879</c:v>
                </c:pt>
                <c:pt idx="142">
                  <c:v>1963</c:v>
                </c:pt>
                <c:pt idx="143">
                  <c:v>1626</c:v>
                </c:pt>
                <c:pt idx="144">
                  <c:v>1530</c:v>
                </c:pt>
                <c:pt idx="145">
                  <c:v>2372</c:v>
                </c:pt>
                <c:pt idx="146">
                  <c:v>2680</c:v>
                </c:pt>
                <c:pt idx="147">
                  <c:v>2569</c:v>
                </c:pt>
                <c:pt idx="148">
                  <c:v>2570</c:v>
                </c:pt>
                <c:pt idx="149">
                  <c:v>2011</c:v>
                </c:pt>
                <c:pt idx="150">
                  <c:v>2386</c:v>
                </c:pt>
                <c:pt idx="151">
                  <c:v>1871</c:v>
                </c:pt>
                <c:pt idx="152">
                  <c:v>2638</c:v>
                </c:pt>
                <c:pt idx="153">
                  <c:v>2661</c:v>
                </c:pt>
                <c:pt idx="154">
                  <c:v>2507</c:v>
                </c:pt>
                <c:pt idx="155">
                  <c:v>2459</c:v>
                </c:pt>
                <c:pt idx="156">
                  <c:v>2498</c:v>
                </c:pt>
                <c:pt idx="157">
                  <c:v>1593</c:v>
                </c:pt>
                <c:pt idx="158">
                  <c:v>1656</c:v>
                </c:pt>
                <c:pt idx="159">
                  <c:v>2512</c:v>
                </c:pt>
                <c:pt idx="160">
                  <c:v>2429</c:v>
                </c:pt>
                <c:pt idx="161">
                  <c:v>2723</c:v>
                </c:pt>
                <c:pt idx="162">
                  <c:v>2714</c:v>
                </c:pt>
                <c:pt idx="163">
                  <c:v>2361</c:v>
                </c:pt>
                <c:pt idx="164">
                  <c:v>1515</c:v>
                </c:pt>
                <c:pt idx="165">
                  <c:v>1731</c:v>
                </c:pt>
                <c:pt idx="166">
                  <c:v>2786</c:v>
                </c:pt>
                <c:pt idx="167">
                  <c:v>2676</c:v>
                </c:pt>
                <c:pt idx="168">
                  <c:v>2621</c:v>
                </c:pt>
                <c:pt idx="169">
                  <c:v>2643</c:v>
                </c:pt>
                <c:pt idx="170">
                  <c:v>2385</c:v>
                </c:pt>
                <c:pt idx="171">
                  <c:v>1601</c:v>
                </c:pt>
                <c:pt idx="172">
                  <c:v>1869</c:v>
                </c:pt>
                <c:pt idx="173">
                  <c:v>2802</c:v>
                </c:pt>
                <c:pt idx="174">
                  <c:v>2557</c:v>
                </c:pt>
                <c:pt idx="175">
                  <c:v>2744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Deaths!$A$59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19</c:v>
                </c:pt>
                <c:pt idx="40">
                  <c:v>30</c:v>
                </c:pt>
                <c:pt idx="41">
                  <c:v>29</c:v>
                </c:pt>
                <c:pt idx="42">
                  <c:v>45</c:v>
                </c:pt>
                <c:pt idx="43">
                  <c:v>56</c:v>
                </c:pt>
                <c:pt idx="44">
                  <c:v>44</c:v>
                </c:pt>
                <c:pt idx="45">
                  <c:v>151</c:v>
                </c:pt>
                <c:pt idx="46">
                  <c:v>111</c:v>
                </c:pt>
                <c:pt idx="47">
                  <c:v>196</c:v>
                </c:pt>
                <c:pt idx="48">
                  <c:v>240</c:v>
                </c:pt>
                <c:pt idx="49">
                  <c:v>195</c:v>
                </c:pt>
                <c:pt idx="50">
                  <c:v>379</c:v>
                </c:pt>
                <c:pt idx="51">
                  <c:v>285</c:v>
                </c:pt>
                <c:pt idx="52">
                  <c:v>492</c:v>
                </c:pt>
                <c:pt idx="53">
                  <c:v>501</c:v>
                </c:pt>
                <c:pt idx="54">
                  <c:v>602</c:v>
                </c:pt>
                <c:pt idx="55">
                  <c:v>639</c:v>
                </c:pt>
                <c:pt idx="56">
                  <c:v>839</c:v>
                </c:pt>
                <c:pt idx="57">
                  <c:v>1182</c:v>
                </c:pt>
                <c:pt idx="58">
                  <c:v>1432</c:v>
                </c:pt>
                <c:pt idx="59">
                  <c:v>1319</c:v>
                </c:pt>
                <c:pt idx="60">
                  <c:v>1546</c:v>
                </c:pt>
                <c:pt idx="61">
                  <c:v>1821</c:v>
                </c:pt>
                <c:pt idx="62">
                  <c:v>2230</c:v>
                </c:pt>
                <c:pt idx="63">
                  <c:v>2295</c:v>
                </c:pt>
                <c:pt idx="64">
                  <c:v>2677</c:v>
                </c:pt>
                <c:pt idx="65">
                  <c:v>2727</c:v>
                </c:pt>
                <c:pt idx="66">
                  <c:v>2538</c:v>
                </c:pt>
                <c:pt idx="67">
                  <c:v>3029</c:v>
                </c:pt>
                <c:pt idx="68">
                  <c:v>3229</c:v>
                </c:pt>
                <c:pt idx="69">
                  <c:v>3889</c:v>
                </c:pt>
                <c:pt idx="70">
                  <c:v>4198</c:v>
                </c:pt>
                <c:pt idx="71">
                  <c:v>4213</c:v>
                </c:pt>
                <c:pt idx="72">
                  <c:v>4006</c:v>
                </c:pt>
                <c:pt idx="73">
                  <c:v>3097</c:v>
                </c:pt>
                <c:pt idx="74">
                  <c:v>3564</c:v>
                </c:pt>
                <c:pt idx="75">
                  <c:v>5040</c:v>
                </c:pt>
                <c:pt idx="76">
                  <c:v>3995</c:v>
                </c:pt>
                <c:pt idx="77">
                  <c:v>4825</c:v>
                </c:pt>
                <c:pt idx="78">
                  <c:v>4481</c:v>
                </c:pt>
                <c:pt idx="79">
                  <c:v>3366</c:v>
                </c:pt>
                <c:pt idx="80">
                  <c:v>3249</c:v>
                </c:pt>
                <c:pt idx="81">
                  <c:v>3285</c:v>
                </c:pt>
                <c:pt idx="82">
                  <c:v>3606</c:v>
                </c:pt>
                <c:pt idx="83">
                  <c:v>5013</c:v>
                </c:pt>
                <c:pt idx="84">
                  <c:v>4224</c:v>
                </c:pt>
                <c:pt idx="85">
                  <c:v>4125</c:v>
                </c:pt>
                <c:pt idx="86">
                  <c:v>3247</c:v>
                </c:pt>
                <c:pt idx="87">
                  <c:v>2500</c:v>
                </c:pt>
                <c:pt idx="88">
                  <c:v>2846</c:v>
                </c:pt>
                <c:pt idx="89">
                  <c:v>3725</c:v>
                </c:pt>
                <c:pt idx="90">
                  <c:v>3386</c:v>
                </c:pt>
                <c:pt idx="91">
                  <c:v>3207</c:v>
                </c:pt>
                <c:pt idx="92">
                  <c:v>3314</c:v>
                </c:pt>
                <c:pt idx="93">
                  <c:v>2794</c:v>
                </c:pt>
                <c:pt idx="94">
                  <c:v>1766</c:v>
                </c:pt>
                <c:pt idx="95">
                  <c:v>2085</c:v>
                </c:pt>
                <c:pt idx="96">
                  <c:v>2706</c:v>
                </c:pt>
                <c:pt idx="97">
                  <c:v>2822</c:v>
                </c:pt>
                <c:pt idx="98">
                  <c:v>2223</c:v>
                </c:pt>
                <c:pt idx="99">
                  <c:v>1822</c:v>
                </c:pt>
                <c:pt idx="100">
                  <c:v>2257</c:v>
                </c:pt>
                <c:pt idx="101">
                  <c:v>1151</c:v>
                </c:pt>
                <c:pt idx="102">
                  <c:v>1470</c:v>
                </c:pt>
                <c:pt idx="103">
                  <c:v>1878</c:v>
                </c:pt>
                <c:pt idx="104">
                  <c:v>2454</c:v>
                </c:pt>
                <c:pt idx="105">
                  <c:v>1751</c:v>
                </c:pt>
                <c:pt idx="106">
                  <c:v>1933</c:v>
                </c:pt>
                <c:pt idx="107">
                  <c:v>1145</c:v>
                </c:pt>
                <c:pt idx="108">
                  <c:v>886</c:v>
                </c:pt>
                <c:pt idx="109">
                  <c:v>1097</c:v>
                </c:pt>
                <c:pt idx="110">
                  <c:v>1737</c:v>
                </c:pt>
                <c:pt idx="111">
                  <c:v>1511</c:v>
                </c:pt>
                <c:pt idx="112">
                  <c:v>1569</c:v>
                </c:pt>
                <c:pt idx="113">
                  <c:v>1237</c:v>
                </c:pt>
                <c:pt idx="114">
                  <c:v>986</c:v>
                </c:pt>
                <c:pt idx="115">
                  <c:v>1086</c:v>
                </c:pt>
                <c:pt idx="116">
                  <c:v>733</c:v>
                </c:pt>
                <c:pt idx="117">
                  <c:v>839</c:v>
                </c:pt>
                <c:pt idx="118">
                  <c:v>1064</c:v>
                </c:pt>
                <c:pt idx="119">
                  <c:v>891</c:v>
                </c:pt>
                <c:pt idx="120">
                  <c:v>1452</c:v>
                </c:pt>
                <c:pt idx="121">
                  <c:v>739</c:v>
                </c:pt>
                <c:pt idx="122">
                  <c:v>758</c:v>
                </c:pt>
                <c:pt idx="123">
                  <c:v>-1431</c:v>
                </c:pt>
                <c:pt idx="124">
                  <c:v>874</c:v>
                </c:pt>
                <c:pt idx="125">
                  <c:v>919</c:v>
                </c:pt>
                <c:pt idx="126">
                  <c:v>811</c:v>
                </c:pt>
                <c:pt idx="127">
                  <c:v>785</c:v>
                </c:pt>
                <c:pt idx="128">
                  <c:v>593</c:v>
                </c:pt>
                <c:pt idx="129">
                  <c:v>316</c:v>
                </c:pt>
                <c:pt idx="130">
                  <c:v>314</c:v>
                </c:pt>
                <c:pt idx="131">
                  <c:v>666</c:v>
                </c:pt>
                <c:pt idx="132">
                  <c:v>732</c:v>
                </c:pt>
                <c:pt idx="133">
                  <c:v>463</c:v>
                </c:pt>
                <c:pt idx="134">
                  <c:v>701</c:v>
                </c:pt>
                <c:pt idx="135">
                  <c:v>434</c:v>
                </c:pt>
                <c:pt idx="136">
                  <c:v>229</c:v>
                </c:pt>
                <c:pt idx="137">
                  <c:v>302</c:v>
                </c:pt>
                <c:pt idx="138">
                  <c:v>628</c:v>
                </c:pt>
                <c:pt idx="139">
                  <c:v>528</c:v>
                </c:pt>
                <c:pt idx="140">
                  <c:v>337</c:v>
                </c:pt>
                <c:pt idx="141">
                  <c:v>406</c:v>
                </c:pt>
                <c:pt idx="142">
                  <c:v>387</c:v>
                </c:pt>
                <c:pt idx="143">
                  <c:v>151</c:v>
                </c:pt>
                <c:pt idx="144">
                  <c:v>174</c:v>
                </c:pt>
                <c:pt idx="145">
                  <c:v>526</c:v>
                </c:pt>
                <c:pt idx="146">
                  <c:v>473</c:v>
                </c:pt>
                <c:pt idx="147">
                  <c:v>361</c:v>
                </c:pt>
                <c:pt idx="148">
                  <c:v>1553</c:v>
                </c:pt>
                <c:pt idx="149">
                  <c:v>282</c:v>
                </c:pt>
                <c:pt idx="150">
                  <c:v>127</c:v>
                </c:pt>
                <c:pt idx="151">
                  <c:v>129</c:v>
                </c:pt>
                <c:pt idx="152">
                  <c:v>401</c:v>
                </c:pt>
                <c:pt idx="153">
                  <c:v>284</c:v>
                </c:pt>
                <c:pt idx="154">
                  <c:v>312</c:v>
                </c:pt>
                <c:pt idx="155">
                  <c:v>407</c:v>
                </c:pt>
                <c:pt idx="156">
                  <c:v>163</c:v>
                </c:pt>
                <c:pt idx="157">
                  <c:v>105</c:v>
                </c:pt>
                <c:pt idx="158">
                  <c:v>153</c:v>
                </c:pt>
                <c:pt idx="159">
                  <c:v>340</c:v>
                </c:pt>
                <c:pt idx="160">
                  <c:v>330</c:v>
                </c:pt>
                <c:pt idx="161">
                  <c:v>266</c:v>
                </c:pt>
                <c:pt idx="162">
                  <c:v>277</c:v>
                </c:pt>
                <c:pt idx="163">
                  <c:v>158</c:v>
                </c:pt>
                <c:pt idx="164">
                  <c:v>77</c:v>
                </c:pt>
                <c:pt idx="165">
                  <c:v>111</c:v>
                </c:pt>
                <c:pt idx="166">
                  <c:v>289</c:v>
                </c:pt>
                <c:pt idx="167">
                  <c:v>252</c:v>
                </c:pt>
                <c:pt idx="168">
                  <c:v>243</c:v>
                </c:pt>
                <c:pt idx="169">
                  <c:v>176</c:v>
                </c:pt>
                <c:pt idx="170">
                  <c:v>216</c:v>
                </c:pt>
                <c:pt idx="171">
                  <c:v>73</c:v>
                </c:pt>
                <c:pt idx="172">
                  <c:v>105</c:v>
                </c:pt>
                <c:pt idx="173">
                  <c:v>227</c:v>
                </c:pt>
                <c:pt idx="174">
                  <c:v>269</c:v>
                </c:pt>
                <c:pt idx="175">
                  <c:v>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Deaths!$D$60:$FZ$60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187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1111</c:v>
                      </c:pt>
                      <c:pt idx="78">
                        <c:v>1153</c:v>
                      </c:pt>
                      <c:pt idx="79">
                        <c:v>841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1051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937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1173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1014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913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742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693</c:v>
                      </c:pt>
                      <c:pt idx="104">
                        <c:v>652</c:v>
                      </c:pt>
                      <c:pt idx="105">
                        <c:v>540</c:v>
                      </c:pt>
                      <c:pt idx="106">
                        <c:v>628</c:v>
                      </c:pt>
                      <c:pt idx="107">
                        <c:v>345</c:v>
                      </c:pt>
                      <c:pt idx="108">
                        <c:v>269</c:v>
                      </c:pt>
                      <c:pt idx="109">
                        <c:v>212</c:v>
                      </c:pt>
                      <c:pt idx="110">
                        <c:v>631</c:v>
                      </c:pt>
                      <c:pt idx="111">
                        <c:v>497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480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549</c:v>
                      </c:pt>
                      <c:pt idx="118">
                        <c:v>370</c:v>
                      </c:pt>
                      <c:pt idx="119">
                        <c:v>338</c:v>
                      </c:pt>
                      <c:pt idx="120">
                        <c:v>358</c:v>
                      </c:pt>
                      <c:pt idx="121">
                        <c:v>283</c:v>
                      </c:pt>
                      <c:pt idx="122">
                        <c:v>441</c:v>
                      </c:pt>
                      <c:pt idx="123">
                        <c:v>122</c:v>
                      </c:pt>
                      <c:pt idx="124">
                        <c:v>136</c:v>
                      </c:pt>
                      <c:pt idx="125">
                        <c:v>443</c:v>
                      </c:pt>
                      <c:pt idx="126">
                        <c:v>416</c:v>
                      </c:pt>
                      <c:pt idx="127">
                        <c:v>373</c:v>
                      </c:pt>
                      <c:pt idx="128">
                        <c:v>230</c:v>
                      </c:pt>
                      <c:pt idx="129">
                        <c:v>115</c:v>
                      </c:pt>
                      <c:pt idx="130">
                        <c:v>111</c:v>
                      </c:pt>
                      <c:pt idx="131">
                        <c:v>327</c:v>
                      </c:pt>
                      <c:pt idx="132">
                        <c:v>365</c:v>
                      </c:pt>
                      <c:pt idx="133">
                        <c:v>177</c:v>
                      </c:pt>
                      <c:pt idx="134">
                        <c:v>358</c:v>
                      </c:pt>
                      <c:pt idx="135">
                        <c:v>207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291</c:v>
                      </c:pt>
                      <c:pt idx="139">
                        <c:v>250</c:v>
                      </c:pt>
                      <c:pt idx="140">
                        <c:v>152</c:v>
                      </c:pt>
                      <c:pt idx="141">
                        <c:v>204</c:v>
                      </c:pt>
                      <c:pt idx="142">
                        <c:v>183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236</c:v>
                      </c:pt>
                      <c:pt idx="146">
                        <c:v>184</c:v>
                      </c:pt>
                      <c:pt idx="147">
                        <c:v>137</c:v>
                      </c:pt>
                      <c:pt idx="148">
                        <c:v>173</c:v>
                      </c:pt>
                      <c:pt idx="149">
                        <c:v>130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171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  <c:pt idx="158">
                        <c:v>25</c:v>
                      </c:pt>
                      <c:pt idx="159">
                        <c:v>156</c:v>
                      </c:pt>
                      <c:pt idx="160">
                        <c:v>176</c:v>
                      </c:pt>
                      <c:pt idx="161">
                        <c:v>89</c:v>
                      </c:pt>
                      <c:pt idx="162">
                        <c:v>136</c:v>
                      </c:pt>
                      <c:pt idx="163">
                        <c:v>67</c:v>
                      </c:pt>
                      <c:pt idx="164">
                        <c:v>22</c:v>
                      </c:pt>
                      <c:pt idx="165">
                        <c:v>16</c:v>
                      </c:pt>
                      <c:pt idx="166">
                        <c:v>155</c:v>
                      </c:pt>
                      <c:pt idx="167">
                        <c:v>126</c:v>
                      </c:pt>
                      <c:pt idx="168">
                        <c:v>85</c:v>
                      </c:pt>
                      <c:pt idx="169">
                        <c:v>48</c:v>
                      </c:pt>
                      <c:pt idx="170">
                        <c:v>148</c:v>
                      </c:pt>
                      <c:pt idx="171">
                        <c:v>21</c:v>
                      </c:pt>
                      <c:pt idx="172">
                        <c:v>11</c:v>
                      </c:pt>
                      <c:pt idx="173">
                        <c:v>138</c:v>
                      </c:pt>
                      <c:pt idx="174">
                        <c:v>85</c:v>
                      </c:pt>
                      <c:pt idx="175">
                        <c:v>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7</c:v>
                      </c:pt>
                      <c:pt idx="171">
                        <c:v>9</c:v>
                      </c:pt>
                      <c:pt idx="172">
                        <c:v>13</c:v>
                      </c:pt>
                      <c:pt idx="173">
                        <c:v>17</c:v>
                      </c:pt>
                      <c:pt idx="174">
                        <c:v>13</c:v>
                      </c:pt>
                      <c:pt idx="175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  <c:pt idx="163">
                        <c:v>74</c:v>
                      </c:pt>
                      <c:pt idx="164">
                        <c:v>173</c:v>
                      </c:pt>
                      <c:pt idx="165">
                        <c:v>111</c:v>
                      </c:pt>
                      <c:pt idx="166">
                        <c:v>192</c:v>
                      </c:pt>
                      <c:pt idx="167">
                        <c:v>100</c:v>
                      </c:pt>
                      <c:pt idx="168">
                        <c:v>118</c:v>
                      </c:pt>
                      <c:pt idx="169">
                        <c:v>140</c:v>
                      </c:pt>
                      <c:pt idx="170">
                        <c:v>111</c:v>
                      </c:pt>
                      <c:pt idx="171">
                        <c:v>108</c:v>
                      </c:pt>
                      <c:pt idx="172">
                        <c:v>93</c:v>
                      </c:pt>
                      <c:pt idx="173">
                        <c:v>174</c:v>
                      </c:pt>
                      <c:pt idx="174">
                        <c:v>107</c:v>
                      </c:pt>
                      <c:pt idx="175">
                        <c:v>216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4</c:v>
                      </c:pt>
                      <c:pt idx="175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  <c:pt idx="158">
                        <c:v>92</c:v>
                      </c:pt>
                      <c:pt idx="159">
                        <c:v>154</c:v>
                      </c:pt>
                      <c:pt idx="160">
                        <c:v>215</c:v>
                      </c:pt>
                      <c:pt idx="161">
                        <c:v>147</c:v>
                      </c:pt>
                      <c:pt idx="162">
                        <c:v>176</c:v>
                      </c:pt>
                      <c:pt idx="163">
                        <c:v>167</c:v>
                      </c:pt>
                      <c:pt idx="164">
                        <c:v>134</c:v>
                      </c:pt>
                      <c:pt idx="165">
                        <c:v>135</c:v>
                      </c:pt>
                      <c:pt idx="166">
                        <c:v>198</c:v>
                      </c:pt>
                      <c:pt idx="167">
                        <c:v>172</c:v>
                      </c:pt>
                      <c:pt idx="168">
                        <c:v>176</c:v>
                      </c:pt>
                      <c:pt idx="169">
                        <c:v>174</c:v>
                      </c:pt>
                      <c:pt idx="170">
                        <c:v>188</c:v>
                      </c:pt>
                      <c:pt idx="171">
                        <c:v>130</c:v>
                      </c:pt>
                      <c:pt idx="172">
                        <c:v>104</c:v>
                      </c:pt>
                      <c:pt idx="173">
                        <c:v>175</c:v>
                      </c:pt>
                      <c:pt idx="174">
                        <c:v>156</c:v>
                      </c:pt>
                      <c:pt idx="175">
                        <c:v>167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34</c:v>
                      </c:pt>
                      <c:pt idx="55">
                        <c:v>57</c:v>
                      </c:pt>
                      <c:pt idx="56">
                        <c:v>77</c:v>
                      </c:pt>
                      <c:pt idx="57">
                        <c:v>97</c:v>
                      </c:pt>
                      <c:pt idx="58">
                        <c:v>94</c:v>
                      </c:pt>
                      <c:pt idx="59">
                        <c:v>145</c:v>
                      </c:pt>
                      <c:pt idx="60">
                        <c:v>183</c:v>
                      </c:pt>
                      <c:pt idx="61">
                        <c:v>237</c:v>
                      </c:pt>
                      <c:pt idx="62">
                        <c:v>312</c:v>
                      </c:pt>
                      <c:pt idx="63">
                        <c:v>413</c:v>
                      </c:pt>
                      <c:pt idx="64">
                        <c:v>554</c:v>
                      </c:pt>
                      <c:pt idx="65">
                        <c:v>634</c:v>
                      </c:pt>
                      <c:pt idx="66">
                        <c:v>627</c:v>
                      </c:pt>
                      <c:pt idx="67">
                        <c:v>820</c:v>
                      </c:pt>
                      <c:pt idx="68">
                        <c:v>1224</c:v>
                      </c:pt>
                      <c:pt idx="69">
                        <c:v>1241</c:v>
                      </c:pt>
                      <c:pt idx="70">
                        <c:v>1586</c:v>
                      </c:pt>
                      <c:pt idx="71">
                        <c:v>1315</c:v>
                      </c:pt>
                      <c:pt idx="72">
                        <c:v>1284</c:v>
                      </c:pt>
                      <c:pt idx="73">
                        <c:v>1439</c:v>
                      </c:pt>
                      <c:pt idx="74">
                        <c:v>1668</c:v>
                      </c:pt>
                      <c:pt idx="75">
                        <c:v>2309</c:v>
                      </c:pt>
                      <c:pt idx="76">
                        <c:v>2116</c:v>
                      </c:pt>
                      <c:pt idx="77">
                        <c:v>2075</c:v>
                      </c:pt>
                      <c:pt idx="78">
                        <c:v>2093</c:v>
                      </c:pt>
                      <c:pt idx="79">
                        <c:v>2046</c:v>
                      </c:pt>
                      <c:pt idx="80">
                        <c:v>1771</c:v>
                      </c:pt>
                      <c:pt idx="81">
                        <c:v>1828</c:v>
                      </c:pt>
                      <c:pt idx="82">
                        <c:v>2404</c:v>
                      </c:pt>
                      <c:pt idx="83">
                        <c:v>2549</c:v>
                      </c:pt>
                      <c:pt idx="84">
                        <c:v>2113</c:v>
                      </c:pt>
                      <c:pt idx="85">
                        <c:v>2614</c:v>
                      </c:pt>
                      <c:pt idx="86">
                        <c:v>2386</c:v>
                      </c:pt>
                      <c:pt idx="87">
                        <c:v>1229</c:v>
                      </c:pt>
                      <c:pt idx="88">
                        <c:v>1795</c:v>
                      </c:pt>
                      <c:pt idx="89">
                        <c:v>2457</c:v>
                      </c:pt>
                      <c:pt idx="90">
                        <c:v>2389</c:v>
                      </c:pt>
                      <c:pt idx="91">
                        <c:v>2437</c:v>
                      </c:pt>
                      <c:pt idx="92">
                        <c:v>2118</c:v>
                      </c:pt>
                      <c:pt idx="93">
                        <c:v>1650</c:v>
                      </c:pt>
                      <c:pt idx="94">
                        <c:v>1293</c:v>
                      </c:pt>
                      <c:pt idx="95">
                        <c:v>1425</c:v>
                      </c:pt>
                      <c:pt idx="96">
                        <c:v>2219</c:v>
                      </c:pt>
                      <c:pt idx="97">
                        <c:v>2506</c:v>
                      </c:pt>
                      <c:pt idx="98">
                        <c:v>2296</c:v>
                      </c:pt>
                      <c:pt idx="99">
                        <c:v>1869</c:v>
                      </c:pt>
                      <c:pt idx="100">
                        <c:v>1556</c:v>
                      </c:pt>
                      <c:pt idx="101">
                        <c:v>1096</c:v>
                      </c:pt>
                      <c:pt idx="102">
                        <c:v>1309</c:v>
                      </c:pt>
                      <c:pt idx="103">
                        <c:v>2307</c:v>
                      </c:pt>
                      <c:pt idx="104">
                        <c:v>2458</c:v>
                      </c:pt>
                      <c:pt idx="105">
                        <c:v>1919</c:v>
                      </c:pt>
                      <c:pt idx="106">
                        <c:v>1727</c:v>
                      </c:pt>
                      <c:pt idx="107">
                        <c:v>1479</c:v>
                      </c:pt>
                      <c:pt idx="108">
                        <c:v>879</c:v>
                      </c:pt>
                      <c:pt idx="109">
                        <c:v>1013</c:v>
                      </c:pt>
                      <c:pt idx="110">
                        <c:v>1615</c:v>
                      </c:pt>
                      <c:pt idx="111">
                        <c:v>1751</c:v>
                      </c:pt>
                      <c:pt idx="112">
                        <c:v>1774</c:v>
                      </c:pt>
                      <c:pt idx="113">
                        <c:v>1661</c:v>
                      </c:pt>
                      <c:pt idx="114">
                        <c:v>1223</c:v>
                      </c:pt>
                      <c:pt idx="115">
                        <c:v>752</c:v>
                      </c:pt>
                      <c:pt idx="116">
                        <c:v>770</c:v>
                      </c:pt>
                      <c:pt idx="117">
                        <c:v>1551</c:v>
                      </c:pt>
                      <c:pt idx="118">
                        <c:v>1568</c:v>
                      </c:pt>
                      <c:pt idx="119">
                        <c:v>1223</c:v>
                      </c:pt>
                      <c:pt idx="120">
                        <c:v>1269</c:v>
                      </c:pt>
                      <c:pt idx="121">
                        <c:v>1121</c:v>
                      </c:pt>
                      <c:pt idx="122">
                        <c:v>608</c:v>
                      </c:pt>
                      <c:pt idx="123">
                        <c:v>513</c:v>
                      </c:pt>
                      <c:pt idx="124">
                        <c:v>685</c:v>
                      </c:pt>
                      <c:pt idx="125">
                        <c:v>1509</c:v>
                      </c:pt>
                      <c:pt idx="126">
                        <c:v>1182</c:v>
                      </c:pt>
                      <c:pt idx="127">
                        <c:v>1166</c:v>
                      </c:pt>
                      <c:pt idx="128">
                        <c:v>969</c:v>
                      </c:pt>
                      <c:pt idx="129">
                        <c:v>586</c:v>
                      </c:pt>
                      <c:pt idx="130">
                        <c:v>772</c:v>
                      </c:pt>
                      <c:pt idx="131">
                        <c:v>1033</c:v>
                      </c:pt>
                      <c:pt idx="132">
                        <c:v>990</c:v>
                      </c:pt>
                      <c:pt idx="133">
                        <c:v>1009</c:v>
                      </c:pt>
                      <c:pt idx="134">
                        <c:v>970</c:v>
                      </c:pt>
                      <c:pt idx="135">
                        <c:v>680</c:v>
                      </c:pt>
                      <c:pt idx="136">
                        <c:v>451</c:v>
                      </c:pt>
                      <c:pt idx="137">
                        <c:v>505</c:v>
                      </c:pt>
                      <c:pt idx="138">
                        <c:v>940</c:v>
                      </c:pt>
                      <c:pt idx="139">
                        <c:v>917</c:v>
                      </c:pt>
                      <c:pt idx="140">
                        <c:v>881</c:v>
                      </c:pt>
                      <c:pt idx="141">
                        <c:v>822</c:v>
                      </c:pt>
                      <c:pt idx="142">
                        <c:v>750</c:v>
                      </c:pt>
                      <c:pt idx="143">
                        <c:v>298</c:v>
                      </c:pt>
                      <c:pt idx="144">
                        <c:v>391</c:v>
                      </c:pt>
                      <c:pt idx="145">
                        <c:v>839</c:v>
                      </c:pt>
                      <c:pt idx="146">
                        <c:v>751</c:v>
                      </c:pt>
                      <c:pt idx="147">
                        <c:v>704</c:v>
                      </c:pt>
                      <c:pt idx="148">
                        <c:v>672</c:v>
                      </c:pt>
                      <c:pt idx="149">
                        <c:v>610</c:v>
                      </c:pt>
                      <c:pt idx="150">
                        <c:v>255</c:v>
                      </c:pt>
                      <c:pt idx="151">
                        <c:v>406</c:v>
                      </c:pt>
                      <c:pt idx="152">
                        <c:v>837</c:v>
                      </c:pt>
                      <c:pt idx="153">
                        <c:v>757</c:v>
                      </c:pt>
                      <c:pt idx="154">
                        <c:v>2422</c:v>
                      </c:pt>
                      <c:pt idx="155">
                        <c:v>605</c:v>
                      </c:pt>
                      <c:pt idx="156">
                        <c:v>489</c:v>
                      </c:pt>
                      <c:pt idx="157">
                        <c:v>241</c:v>
                      </c:pt>
                      <c:pt idx="158">
                        <c:v>350</c:v>
                      </c:pt>
                      <c:pt idx="159">
                        <c:v>721</c:v>
                      </c:pt>
                      <c:pt idx="160">
                        <c:v>673</c:v>
                      </c:pt>
                      <c:pt idx="161">
                        <c:v>698</c:v>
                      </c:pt>
                      <c:pt idx="162">
                        <c:v>639</c:v>
                      </c:pt>
                      <c:pt idx="163">
                        <c:v>247</c:v>
                      </c:pt>
                      <c:pt idx="164">
                        <c:v>271</c:v>
                      </c:pt>
                      <c:pt idx="165">
                        <c:v>325</c:v>
                      </c:pt>
                      <c:pt idx="166">
                        <c:v>1195</c:v>
                      </c:pt>
                      <c:pt idx="167">
                        <c:v>820</c:v>
                      </c:pt>
                      <c:pt idx="168">
                        <c:v>990</c:v>
                      </c:pt>
                      <c:pt idx="169">
                        <c:v>811</c:v>
                      </c:pt>
                      <c:pt idx="170">
                        <c:v>676</c:v>
                      </c:pt>
                      <c:pt idx="171">
                        <c:v>428</c:v>
                      </c:pt>
                      <c:pt idx="172">
                        <c:v>361</c:v>
                      </c:pt>
                      <c:pt idx="173">
                        <c:v>900</c:v>
                      </c:pt>
                      <c:pt idx="174">
                        <c:v>949</c:v>
                      </c:pt>
                      <c:pt idx="175">
                        <c:v>943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1290</c:v>
                      </c:pt>
                      <c:pt idx="163">
                        <c:v>1091</c:v>
                      </c:pt>
                      <c:pt idx="164">
                        <c:v>602</c:v>
                      </c:pt>
                      <c:pt idx="165">
                        <c:v>620</c:v>
                      </c:pt>
                      <c:pt idx="166">
                        <c:v>1254</c:v>
                      </c:pt>
                      <c:pt idx="167">
                        <c:v>1223</c:v>
                      </c:pt>
                      <c:pt idx="168">
                        <c:v>1220</c:v>
                      </c:pt>
                      <c:pt idx="169">
                        <c:v>1214</c:v>
                      </c:pt>
                      <c:pt idx="170">
                        <c:v>1071</c:v>
                      </c:pt>
                      <c:pt idx="171">
                        <c:v>631</c:v>
                      </c:pt>
                      <c:pt idx="172">
                        <c:v>733</c:v>
                      </c:pt>
                      <c:pt idx="173">
                        <c:v>1300</c:v>
                      </c:pt>
                      <c:pt idx="174">
                        <c:v>1233</c:v>
                      </c:pt>
                      <c:pt idx="175">
                        <c:v>1322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Deaths!$C$7:$FZ$7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696</c:v>
                </c:pt>
                <c:pt idx="64">
                  <c:v>880</c:v>
                </c:pt>
                <c:pt idx="65">
                  <c:v>1164</c:v>
                </c:pt>
                <c:pt idx="66">
                  <c:v>1458</c:v>
                </c:pt>
                <c:pt idx="67">
                  <c:v>1673</c:v>
                </c:pt>
                <c:pt idx="68">
                  <c:v>2047</c:v>
                </c:pt>
                <c:pt idx="69">
                  <c:v>2430</c:v>
                </c:pt>
                <c:pt idx="70">
                  <c:v>3103</c:v>
                </c:pt>
                <c:pt idx="71">
                  <c:v>3755</c:v>
                </c:pt>
                <c:pt idx="72">
                  <c:v>4470</c:v>
                </c:pt>
                <c:pt idx="73">
                  <c:v>5231</c:v>
                </c:pt>
                <c:pt idx="74">
                  <c:v>5877</c:v>
                </c:pt>
                <c:pt idx="75">
                  <c:v>6448</c:v>
                </c:pt>
                <c:pt idx="76">
                  <c:v>7486</c:v>
                </c:pt>
                <c:pt idx="77">
                  <c:v>8522</c:v>
                </c:pt>
                <c:pt idx="78">
                  <c:v>9633</c:v>
                </c:pt>
                <c:pt idx="79">
                  <c:v>10786</c:v>
                </c:pt>
                <c:pt idx="80">
                  <c:v>11627</c:v>
                </c:pt>
                <c:pt idx="81">
                  <c:v>12313</c:v>
                </c:pt>
                <c:pt idx="82">
                  <c:v>13058</c:v>
                </c:pt>
                <c:pt idx="83">
                  <c:v>14109</c:v>
                </c:pt>
                <c:pt idx="84">
                  <c:v>14955</c:v>
                </c:pt>
                <c:pt idx="85">
                  <c:v>15988</c:v>
                </c:pt>
                <c:pt idx="86">
                  <c:v>16925</c:v>
                </c:pt>
                <c:pt idx="87">
                  <c:v>18043</c:v>
                </c:pt>
                <c:pt idx="88">
                  <c:v>18542</c:v>
                </c:pt>
                <c:pt idx="89">
                  <c:v>19107</c:v>
                </c:pt>
                <c:pt idx="90">
                  <c:v>20280</c:v>
                </c:pt>
                <c:pt idx="91">
                  <c:v>21127</c:v>
                </c:pt>
                <c:pt idx="92">
                  <c:v>21856</c:v>
                </c:pt>
                <c:pt idx="93">
                  <c:v>22870</c:v>
                </c:pt>
                <c:pt idx="94">
                  <c:v>23714</c:v>
                </c:pt>
                <c:pt idx="95">
                  <c:v>24134</c:v>
                </c:pt>
                <c:pt idx="96">
                  <c:v>24475</c:v>
                </c:pt>
                <c:pt idx="97">
                  <c:v>25388</c:v>
                </c:pt>
                <c:pt idx="98">
                  <c:v>26185</c:v>
                </c:pt>
                <c:pt idx="99">
                  <c:v>26861</c:v>
                </c:pt>
                <c:pt idx="100">
                  <c:v>27603</c:v>
                </c:pt>
                <c:pt idx="101">
                  <c:v>28225</c:v>
                </c:pt>
                <c:pt idx="102">
                  <c:v>28540</c:v>
                </c:pt>
                <c:pt idx="103">
                  <c:v>28829</c:v>
                </c:pt>
                <c:pt idx="104">
                  <c:v>29522</c:v>
                </c:pt>
                <c:pt idx="105">
                  <c:v>30174</c:v>
                </c:pt>
                <c:pt idx="106">
                  <c:v>30714</c:v>
                </c:pt>
                <c:pt idx="107">
                  <c:v>31342</c:v>
                </c:pt>
                <c:pt idx="108">
                  <c:v>31687</c:v>
                </c:pt>
                <c:pt idx="109">
                  <c:v>31956</c:v>
                </c:pt>
                <c:pt idx="110">
                  <c:v>32168</c:v>
                </c:pt>
                <c:pt idx="111">
                  <c:v>32799</c:v>
                </c:pt>
                <c:pt idx="112">
                  <c:v>33296</c:v>
                </c:pt>
                <c:pt idx="113">
                  <c:v>33725</c:v>
                </c:pt>
                <c:pt idx="114">
                  <c:v>34110</c:v>
                </c:pt>
                <c:pt idx="115">
                  <c:v>34590</c:v>
                </c:pt>
                <c:pt idx="116">
                  <c:v>34760</c:v>
                </c:pt>
                <c:pt idx="117">
                  <c:v>34920</c:v>
                </c:pt>
                <c:pt idx="118">
                  <c:v>35469</c:v>
                </c:pt>
                <c:pt idx="119">
                  <c:v>35839</c:v>
                </c:pt>
                <c:pt idx="120">
                  <c:v>36177</c:v>
                </c:pt>
                <c:pt idx="121">
                  <c:v>36535</c:v>
                </c:pt>
                <c:pt idx="122">
                  <c:v>36818</c:v>
                </c:pt>
                <c:pt idx="123">
                  <c:v>37259</c:v>
                </c:pt>
                <c:pt idx="124">
                  <c:v>37381</c:v>
                </c:pt>
                <c:pt idx="125">
                  <c:v>37517</c:v>
                </c:pt>
                <c:pt idx="126">
                  <c:v>37960</c:v>
                </c:pt>
                <c:pt idx="127">
                  <c:v>38376</c:v>
                </c:pt>
                <c:pt idx="128">
                  <c:v>38749</c:v>
                </c:pt>
                <c:pt idx="129">
                  <c:v>38979</c:v>
                </c:pt>
                <c:pt idx="130">
                  <c:v>39094</c:v>
                </c:pt>
                <c:pt idx="131">
                  <c:v>39205</c:v>
                </c:pt>
                <c:pt idx="132">
                  <c:v>39532</c:v>
                </c:pt>
                <c:pt idx="133">
                  <c:v>39897</c:v>
                </c:pt>
                <c:pt idx="134">
                  <c:v>40074</c:v>
                </c:pt>
                <c:pt idx="135">
                  <c:v>40432</c:v>
                </c:pt>
                <c:pt idx="136">
                  <c:v>40639</c:v>
                </c:pt>
                <c:pt idx="137">
                  <c:v>40716</c:v>
                </c:pt>
                <c:pt idx="138">
                  <c:v>40771</c:v>
                </c:pt>
                <c:pt idx="139">
                  <c:v>41062</c:v>
                </c:pt>
                <c:pt idx="140">
                  <c:v>41312</c:v>
                </c:pt>
                <c:pt idx="141">
                  <c:v>41464</c:v>
                </c:pt>
                <c:pt idx="142">
                  <c:v>41668</c:v>
                </c:pt>
                <c:pt idx="143">
                  <c:v>41851</c:v>
                </c:pt>
                <c:pt idx="144">
                  <c:v>41887</c:v>
                </c:pt>
                <c:pt idx="145">
                  <c:v>41925</c:v>
                </c:pt>
                <c:pt idx="146">
                  <c:v>42161</c:v>
                </c:pt>
                <c:pt idx="147">
                  <c:v>42345</c:v>
                </c:pt>
                <c:pt idx="148">
                  <c:v>42482</c:v>
                </c:pt>
                <c:pt idx="149">
                  <c:v>42655</c:v>
                </c:pt>
                <c:pt idx="150">
                  <c:v>42785</c:v>
                </c:pt>
                <c:pt idx="151">
                  <c:v>42828</c:v>
                </c:pt>
                <c:pt idx="152">
                  <c:v>42842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  <c:pt idx="159">
                  <c:v>43661</c:v>
                </c:pt>
                <c:pt idx="160">
                  <c:v>43817</c:v>
                </c:pt>
                <c:pt idx="161">
                  <c:v>43993</c:v>
                </c:pt>
                <c:pt idx="162">
                  <c:v>44082</c:v>
                </c:pt>
                <c:pt idx="163">
                  <c:v>44218</c:v>
                </c:pt>
                <c:pt idx="164">
                  <c:v>44285</c:v>
                </c:pt>
                <c:pt idx="165">
                  <c:v>44307</c:v>
                </c:pt>
                <c:pt idx="166">
                  <c:v>44323</c:v>
                </c:pt>
                <c:pt idx="167">
                  <c:v>44478</c:v>
                </c:pt>
                <c:pt idx="168">
                  <c:v>44604</c:v>
                </c:pt>
                <c:pt idx="169">
                  <c:v>44689</c:v>
                </c:pt>
                <c:pt idx="170">
                  <c:v>44737</c:v>
                </c:pt>
                <c:pt idx="171">
                  <c:v>44885</c:v>
                </c:pt>
                <c:pt idx="172">
                  <c:v>44906</c:v>
                </c:pt>
                <c:pt idx="173">
                  <c:v>44917</c:v>
                </c:pt>
                <c:pt idx="174">
                  <c:v>45055</c:v>
                </c:pt>
                <c:pt idx="175">
                  <c:v>45140</c:v>
                </c:pt>
                <c:pt idx="176">
                  <c:v>45206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Deaths!$C$8:$FZ$8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Deaths!$C$9:$FZ$9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Deaths!$C$10:$FZ$10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Deaths!$C$11:$FZ$11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Deaths!$C$12:$FZ$12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131</c:v>
                </c:pt>
                <c:pt idx="56">
                  <c:v>188</c:v>
                </c:pt>
                <c:pt idx="57">
                  <c:v>265</c:v>
                </c:pt>
                <c:pt idx="58">
                  <c:v>362</c:v>
                </c:pt>
                <c:pt idx="59">
                  <c:v>456</c:v>
                </c:pt>
                <c:pt idx="60">
                  <c:v>601</c:v>
                </c:pt>
                <c:pt idx="61">
                  <c:v>784</c:v>
                </c:pt>
                <c:pt idx="62">
                  <c:v>1021</c:v>
                </c:pt>
                <c:pt idx="63">
                  <c:v>1333</c:v>
                </c:pt>
                <c:pt idx="64">
                  <c:v>1746</c:v>
                </c:pt>
                <c:pt idx="65">
                  <c:v>2300</c:v>
                </c:pt>
                <c:pt idx="66">
                  <c:v>2934</c:v>
                </c:pt>
                <c:pt idx="67">
                  <c:v>3561</c:v>
                </c:pt>
                <c:pt idx="68">
                  <c:v>4381</c:v>
                </c:pt>
                <c:pt idx="69">
                  <c:v>5605</c:v>
                </c:pt>
                <c:pt idx="70">
                  <c:v>6846</c:v>
                </c:pt>
                <c:pt idx="71">
                  <c:v>8432</c:v>
                </c:pt>
                <c:pt idx="72">
                  <c:v>9747</c:v>
                </c:pt>
                <c:pt idx="73">
                  <c:v>11031</c:v>
                </c:pt>
                <c:pt idx="74">
                  <c:v>12470</c:v>
                </c:pt>
                <c:pt idx="75">
                  <c:v>14138</c:v>
                </c:pt>
                <c:pt idx="76">
                  <c:v>16447</c:v>
                </c:pt>
                <c:pt idx="77">
                  <c:v>18563</c:v>
                </c:pt>
                <c:pt idx="78">
                  <c:v>20638</c:v>
                </c:pt>
                <c:pt idx="79">
                  <c:v>22731</c:v>
                </c:pt>
                <c:pt idx="80">
                  <c:v>24777</c:v>
                </c:pt>
                <c:pt idx="81">
                  <c:v>26548</c:v>
                </c:pt>
                <c:pt idx="82">
                  <c:v>28376</c:v>
                </c:pt>
                <c:pt idx="83">
                  <c:v>30780</c:v>
                </c:pt>
                <c:pt idx="84">
                  <c:v>33329</c:v>
                </c:pt>
                <c:pt idx="85">
                  <c:v>35442</c:v>
                </c:pt>
                <c:pt idx="86">
                  <c:v>38056</c:v>
                </c:pt>
                <c:pt idx="87">
                  <c:v>40442</c:v>
                </c:pt>
                <c:pt idx="88">
                  <c:v>41671</c:v>
                </c:pt>
                <c:pt idx="89">
                  <c:v>43466</c:v>
                </c:pt>
                <c:pt idx="90">
                  <c:v>45923</c:v>
                </c:pt>
                <c:pt idx="91">
                  <c:v>48312</c:v>
                </c:pt>
                <c:pt idx="92">
                  <c:v>50749</c:v>
                </c:pt>
                <c:pt idx="93">
                  <c:v>52867</c:v>
                </c:pt>
                <c:pt idx="94">
                  <c:v>54517</c:v>
                </c:pt>
                <c:pt idx="95">
                  <c:v>55810</c:v>
                </c:pt>
                <c:pt idx="96">
                  <c:v>57235</c:v>
                </c:pt>
                <c:pt idx="97">
                  <c:v>59454</c:v>
                </c:pt>
                <c:pt idx="98">
                  <c:v>61960</c:v>
                </c:pt>
                <c:pt idx="99">
                  <c:v>64256</c:v>
                </c:pt>
                <c:pt idx="100">
                  <c:v>66125</c:v>
                </c:pt>
                <c:pt idx="101">
                  <c:v>67681</c:v>
                </c:pt>
                <c:pt idx="102">
                  <c:v>68777</c:v>
                </c:pt>
                <c:pt idx="103">
                  <c:v>70086</c:v>
                </c:pt>
                <c:pt idx="104">
                  <c:v>72393</c:v>
                </c:pt>
                <c:pt idx="105">
                  <c:v>74851</c:v>
                </c:pt>
                <c:pt idx="106">
                  <c:v>76770</c:v>
                </c:pt>
                <c:pt idx="107">
                  <c:v>78497</c:v>
                </c:pt>
                <c:pt idx="108">
                  <c:v>79976</c:v>
                </c:pt>
                <c:pt idx="109">
                  <c:v>80855</c:v>
                </c:pt>
                <c:pt idx="110">
                  <c:v>81868</c:v>
                </c:pt>
                <c:pt idx="111">
                  <c:v>83483</c:v>
                </c:pt>
                <c:pt idx="112">
                  <c:v>85234</c:v>
                </c:pt>
                <c:pt idx="113">
                  <c:v>87008</c:v>
                </c:pt>
                <c:pt idx="114">
                  <c:v>88669</c:v>
                </c:pt>
                <c:pt idx="115">
                  <c:v>89892</c:v>
                </c:pt>
                <c:pt idx="116">
                  <c:v>90644</c:v>
                </c:pt>
                <c:pt idx="117">
                  <c:v>91414</c:v>
                </c:pt>
                <c:pt idx="118">
                  <c:v>92965</c:v>
                </c:pt>
                <c:pt idx="119">
                  <c:v>94533</c:v>
                </c:pt>
                <c:pt idx="120">
                  <c:v>95756</c:v>
                </c:pt>
                <c:pt idx="121">
                  <c:v>97025</c:v>
                </c:pt>
                <c:pt idx="122">
                  <c:v>98146</c:v>
                </c:pt>
                <c:pt idx="123">
                  <c:v>98754</c:v>
                </c:pt>
                <c:pt idx="124">
                  <c:v>99267</c:v>
                </c:pt>
                <c:pt idx="125">
                  <c:v>99952</c:v>
                </c:pt>
                <c:pt idx="126">
                  <c:v>101461</c:v>
                </c:pt>
                <c:pt idx="127">
                  <c:v>102643</c:v>
                </c:pt>
                <c:pt idx="128">
                  <c:v>103809</c:v>
                </c:pt>
                <c:pt idx="129">
                  <c:v>104778</c:v>
                </c:pt>
                <c:pt idx="130">
                  <c:v>105364</c:v>
                </c:pt>
                <c:pt idx="131">
                  <c:v>106136</c:v>
                </c:pt>
                <c:pt idx="132">
                  <c:v>107169</c:v>
                </c:pt>
                <c:pt idx="133">
                  <c:v>108159</c:v>
                </c:pt>
                <c:pt idx="134">
                  <c:v>109168</c:v>
                </c:pt>
                <c:pt idx="135">
                  <c:v>110138</c:v>
                </c:pt>
                <c:pt idx="136">
                  <c:v>110818</c:v>
                </c:pt>
                <c:pt idx="137">
                  <c:v>111269</c:v>
                </c:pt>
                <c:pt idx="138">
                  <c:v>111774</c:v>
                </c:pt>
                <c:pt idx="139">
                  <c:v>112714</c:v>
                </c:pt>
                <c:pt idx="140">
                  <c:v>113631</c:v>
                </c:pt>
                <c:pt idx="141">
                  <c:v>114512</c:v>
                </c:pt>
                <c:pt idx="142">
                  <c:v>115334</c:v>
                </c:pt>
                <c:pt idx="143">
                  <c:v>116084</c:v>
                </c:pt>
                <c:pt idx="144">
                  <c:v>116382</c:v>
                </c:pt>
                <c:pt idx="145">
                  <c:v>116773</c:v>
                </c:pt>
                <c:pt idx="146">
                  <c:v>117612</c:v>
                </c:pt>
                <c:pt idx="147">
                  <c:v>118363</c:v>
                </c:pt>
                <c:pt idx="148">
                  <c:v>119067</c:v>
                </c:pt>
                <c:pt idx="149">
                  <c:v>119739</c:v>
                </c:pt>
                <c:pt idx="150">
                  <c:v>120349</c:v>
                </c:pt>
                <c:pt idx="151">
                  <c:v>120604</c:v>
                </c:pt>
                <c:pt idx="152">
                  <c:v>121010</c:v>
                </c:pt>
                <c:pt idx="153">
                  <c:v>121847</c:v>
                </c:pt>
                <c:pt idx="154">
                  <c:v>122604</c:v>
                </c:pt>
                <c:pt idx="155">
                  <c:v>125026</c:v>
                </c:pt>
                <c:pt idx="156">
                  <c:v>125631</c:v>
                </c:pt>
                <c:pt idx="157">
                  <c:v>126120</c:v>
                </c:pt>
                <c:pt idx="158">
                  <c:v>126361</c:v>
                </c:pt>
                <c:pt idx="159">
                  <c:v>126711</c:v>
                </c:pt>
                <c:pt idx="160">
                  <c:v>127432</c:v>
                </c:pt>
                <c:pt idx="161">
                  <c:v>128105</c:v>
                </c:pt>
                <c:pt idx="162">
                  <c:v>128803</c:v>
                </c:pt>
                <c:pt idx="163">
                  <c:v>129442</c:v>
                </c:pt>
                <c:pt idx="164">
                  <c:v>129689</c:v>
                </c:pt>
                <c:pt idx="165">
                  <c:v>129960</c:v>
                </c:pt>
                <c:pt idx="166">
                  <c:v>130285</c:v>
                </c:pt>
                <c:pt idx="167">
                  <c:v>131480</c:v>
                </c:pt>
                <c:pt idx="168">
                  <c:v>132300</c:v>
                </c:pt>
                <c:pt idx="169">
                  <c:v>133290</c:v>
                </c:pt>
                <c:pt idx="170">
                  <c:v>134101</c:v>
                </c:pt>
                <c:pt idx="171">
                  <c:v>134777</c:v>
                </c:pt>
                <c:pt idx="172">
                  <c:v>135205</c:v>
                </c:pt>
                <c:pt idx="173">
                  <c:v>135566</c:v>
                </c:pt>
                <c:pt idx="174">
                  <c:v>136466</c:v>
                </c:pt>
                <c:pt idx="175">
                  <c:v>137415</c:v>
                </c:pt>
                <c:pt idx="176">
                  <c:v>138358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Deaths!$C$13:$FZ$13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2008</c:v>
                      </c:pt>
                      <c:pt idx="28">
                        <c:v>2123</c:v>
                      </c:pt>
                      <c:pt idx="29">
                        <c:v>2248</c:v>
                      </c:pt>
                      <c:pt idx="30">
                        <c:v>2252</c:v>
                      </c:pt>
                      <c:pt idx="31">
                        <c:v>2459</c:v>
                      </c:pt>
                      <c:pt idx="32">
                        <c:v>2470</c:v>
                      </c:pt>
                      <c:pt idx="33">
                        <c:v>2630</c:v>
                      </c:pt>
                      <c:pt idx="34">
                        <c:v>2710</c:v>
                      </c:pt>
                      <c:pt idx="35">
                        <c:v>2771</c:v>
                      </c:pt>
                      <c:pt idx="36">
                        <c:v>2814</c:v>
                      </c:pt>
                      <c:pt idx="37">
                        <c:v>2873</c:v>
                      </c:pt>
                      <c:pt idx="38">
                        <c:v>2942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3255</c:v>
                      </c:pt>
                      <c:pt idx="43">
                        <c:v>3348</c:v>
                      </c:pt>
                      <c:pt idx="44">
                        <c:v>3460</c:v>
                      </c:pt>
                      <c:pt idx="45">
                        <c:v>3559</c:v>
                      </c:pt>
                      <c:pt idx="46">
                        <c:v>3803</c:v>
                      </c:pt>
                      <c:pt idx="47">
                        <c:v>3987</c:v>
                      </c:pt>
                      <c:pt idx="48">
                        <c:v>4266</c:v>
                      </c:pt>
                      <c:pt idx="49">
                        <c:v>4611</c:v>
                      </c:pt>
                      <c:pt idx="50">
                        <c:v>4916</c:v>
                      </c:pt>
                      <c:pt idx="51">
                        <c:v>5413</c:v>
                      </c:pt>
                      <c:pt idx="52">
                        <c:v>5830</c:v>
                      </c:pt>
                      <c:pt idx="53">
                        <c:v>6471</c:v>
                      </c:pt>
                      <c:pt idx="54">
                        <c:v>7151</c:v>
                      </c:pt>
                      <c:pt idx="55">
                        <c:v>7955</c:v>
                      </c:pt>
                      <c:pt idx="56">
                        <c:v>8852</c:v>
                      </c:pt>
                      <c:pt idx="57">
                        <c:v>9958</c:v>
                      </c:pt>
                      <c:pt idx="58">
                        <c:v>11436</c:v>
                      </c:pt>
                      <c:pt idx="59">
                        <c:v>13142</c:v>
                      </c:pt>
                      <c:pt idx="60">
                        <c:v>14840</c:v>
                      </c:pt>
                      <c:pt idx="61">
                        <c:v>16757</c:v>
                      </c:pt>
                      <c:pt idx="62">
                        <c:v>19027</c:v>
                      </c:pt>
                      <c:pt idx="63">
                        <c:v>21804</c:v>
                      </c:pt>
                      <c:pt idx="64">
                        <c:v>24811</c:v>
                      </c:pt>
                      <c:pt idx="65">
                        <c:v>28329</c:v>
                      </c:pt>
                      <c:pt idx="66">
                        <c:v>32008</c:v>
                      </c:pt>
                      <c:pt idx="67">
                        <c:v>35481</c:v>
                      </c:pt>
                      <c:pt idx="68">
                        <c:v>39645</c:v>
                      </c:pt>
                      <c:pt idx="69">
                        <c:v>44489</c:v>
                      </c:pt>
                      <c:pt idx="70">
                        <c:v>50043</c:v>
                      </c:pt>
                      <c:pt idx="71">
                        <c:v>56348</c:v>
                      </c:pt>
                      <c:pt idx="72">
                        <c:v>62333</c:v>
                      </c:pt>
                      <c:pt idx="73">
                        <c:v>68174</c:v>
                      </c:pt>
                      <c:pt idx="74">
                        <c:v>73195</c:v>
                      </c:pt>
                      <c:pt idx="75">
                        <c:v>79027</c:v>
                      </c:pt>
                      <c:pt idx="76">
                        <c:v>86929</c:v>
                      </c:pt>
                      <c:pt idx="77">
                        <c:v>93664</c:v>
                      </c:pt>
                      <c:pt idx="78">
                        <c:v>101293</c:v>
                      </c:pt>
                      <c:pt idx="79">
                        <c:v>108565</c:v>
                      </c:pt>
                      <c:pt idx="80">
                        <c:v>114634</c:v>
                      </c:pt>
                      <c:pt idx="81">
                        <c:v>120365</c:v>
                      </c:pt>
                      <c:pt idx="82">
                        <c:v>126112</c:v>
                      </c:pt>
                      <c:pt idx="83">
                        <c:v>133011</c:v>
                      </c:pt>
                      <c:pt idx="84">
                        <c:v>141323</c:v>
                      </c:pt>
                      <c:pt idx="85">
                        <c:v>148606</c:v>
                      </c:pt>
                      <c:pt idx="86">
                        <c:v>157497</c:v>
                      </c:pt>
                      <c:pt idx="87">
                        <c:v>163955</c:v>
                      </c:pt>
                      <c:pt idx="88">
                        <c:v>168538</c:v>
                      </c:pt>
                      <c:pt idx="89">
                        <c:v>173981</c:v>
                      </c:pt>
                      <c:pt idx="90">
                        <c:v>181138</c:v>
                      </c:pt>
                      <c:pt idx="91">
                        <c:v>187893</c:v>
                      </c:pt>
                      <c:pt idx="92">
                        <c:v>194743</c:v>
                      </c:pt>
                      <c:pt idx="93">
                        <c:v>201417</c:v>
                      </c:pt>
                      <c:pt idx="94">
                        <c:v>206995</c:v>
                      </c:pt>
                      <c:pt idx="95">
                        <c:v>210878</c:v>
                      </c:pt>
                      <c:pt idx="96">
                        <c:v>215527</c:v>
                      </c:pt>
                      <c:pt idx="97">
                        <c:v>221990</c:v>
                      </c:pt>
                      <c:pt idx="98">
                        <c:v>228758</c:v>
                      </c:pt>
                      <c:pt idx="99">
                        <c:v>234720</c:v>
                      </c:pt>
                      <c:pt idx="100">
                        <c:v>239897</c:v>
                      </c:pt>
                      <c:pt idx="101">
                        <c:v>245222</c:v>
                      </c:pt>
                      <c:pt idx="102">
                        <c:v>248675</c:v>
                      </c:pt>
                      <c:pt idx="103">
                        <c:v>252803</c:v>
                      </c:pt>
                      <c:pt idx="104">
                        <c:v>258674</c:v>
                      </c:pt>
                      <c:pt idx="105">
                        <c:v>265343</c:v>
                      </c:pt>
                      <c:pt idx="106">
                        <c:v>270752</c:v>
                      </c:pt>
                      <c:pt idx="107">
                        <c:v>276320</c:v>
                      </c:pt>
                      <c:pt idx="108">
                        <c:v>280585</c:v>
                      </c:pt>
                      <c:pt idx="109">
                        <c:v>284151</c:v>
                      </c:pt>
                      <c:pt idx="110">
                        <c:v>287624</c:v>
                      </c:pt>
                      <c:pt idx="111">
                        <c:v>293171</c:v>
                      </c:pt>
                      <c:pt idx="112">
                        <c:v>298399</c:v>
                      </c:pt>
                      <c:pt idx="113">
                        <c:v>303667</c:v>
                      </c:pt>
                      <c:pt idx="114">
                        <c:v>308882</c:v>
                      </c:pt>
                      <c:pt idx="115">
                        <c:v>313053</c:v>
                      </c:pt>
                      <c:pt idx="116">
                        <c:v>316382</c:v>
                      </c:pt>
                      <c:pt idx="117">
                        <c:v>319673</c:v>
                      </c:pt>
                      <c:pt idx="118">
                        <c:v>324457</c:v>
                      </c:pt>
                      <c:pt idx="119">
                        <c:v>329342</c:v>
                      </c:pt>
                      <c:pt idx="120">
                        <c:v>334128</c:v>
                      </c:pt>
                      <c:pt idx="121">
                        <c:v>339412</c:v>
                      </c:pt>
                      <c:pt idx="122">
                        <c:v>343401</c:v>
                      </c:pt>
                      <c:pt idx="123">
                        <c:v>346541</c:v>
                      </c:pt>
                      <c:pt idx="124">
                        <c:v>347719</c:v>
                      </c:pt>
                      <c:pt idx="125">
                        <c:v>351922</c:v>
                      </c:pt>
                      <c:pt idx="126">
                        <c:v>357135</c:v>
                      </c:pt>
                      <c:pt idx="127">
                        <c:v>361847</c:v>
                      </c:pt>
                      <c:pt idx="128">
                        <c:v>366580</c:v>
                      </c:pt>
                      <c:pt idx="129">
                        <c:v>370735</c:v>
                      </c:pt>
                      <c:pt idx="130">
                        <c:v>373599</c:v>
                      </c:pt>
                      <c:pt idx="131">
                        <c:v>376684</c:v>
                      </c:pt>
                      <c:pt idx="132">
                        <c:v>381518</c:v>
                      </c:pt>
                      <c:pt idx="133">
                        <c:v>387097</c:v>
                      </c:pt>
                      <c:pt idx="134">
                        <c:v>392246</c:v>
                      </c:pt>
                      <c:pt idx="135">
                        <c:v>397069</c:v>
                      </c:pt>
                      <c:pt idx="136">
                        <c:v>400890</c:v>
                      </c:pt>
                      <c:pt idx="137">
                        <c:v>403639</c:v>
                      </c:pt>
                      <c:pt idx="138">
                        <c:v>407395</c:v>
                      </c:pt>
                      <c:pt idx="139">
                        <c:v>412253</c:v>
                      </c:pt>
                      <c:pt idx="140">
                        <c:v>417463</c:v>
                      </c:pt>
                      <c:pt idx="141">
                        <c:v>422248</c:v>
                      </c:pt>
                      <c:pt idx="142">
                        <c:v>426545</c:v>
                      </c:pt>
                      <c:pt idx="143">
                        <c:v>430797</c:v>
                      </c:pt>
                      <c:pt idx="144">
                        <c:v>434143</c:v>
                      </c:pt>
                      <c:pt idx="145">
                        <c:v>437647</c:v>
                      </c:pt>
                      <c:pt idx="146">
                        <c:v>444439</c:v>
                      </c:pt>
                      <c:pt idx="147">
                        <c:v>449710</c:v>
                      </c:pt>
                      <c:pt idx="148">
                        <c:v>454721</c:v>
                      </c:pt>
                      <c:pt idx="149">
                        <c:v>460990</c:v>
                      </c:pt>
                      <c:pt idx="150">
                        <c:v>465260</c:v>
                      </c:pt>
                      <c:pt idx="151">
                        <c:v>469317</c:v>
                      </c:pt>
                      <c:pt idx="152">
                        <c:v>472888</c:v>
                      </c:pt>
                      <c:pt idx="153">
                        <c:v>478203</c:v>
                      </c:pt>
                      <c:pt idx="154">
                        <c:v>483377</c:v>
                      </c:pt>
                      <c:pt idx="155">
                        <c:v>489928</c:v>
                      </c:pt>
                      <c:pt idx="156">
                        <c:v>494773</c:v>
                      </c:pt>
                      <c:pt idx="157">
                        <c:v>499291</c:v>
                      </c:pt>
                      <c:pt idx="158">
                        <c:v>502451</c:v>
                      </c:pt>
                      <c:pt idx="159">
                        <c:v>506076</c:v>
                      </c:pt>
                      <c:pt idx="160">
                        <c:v>511268</c:v>
                      </c:pt>
                      <c:pt idx="161">
                        <c:v>516255</c:v>
                      </c:pt>
                      <c:pt idx="162">
                        <c:v>521366</c:v>
                      </c:pt>
                      <c:pt idx="163">
                        <c:v>526426</c:v>
                      </c:pt>
                      <c:pt idx="164">
                        <c:v>530780</c:v>
                      </c:pt>
                      <c:pt idx="165">
                        <c:v>534280</c:v>
                      </c:pt>
                      <c:pt idx="166">
                        <c:v>538058</c:v>
                      </c:pt>
                      <c:pt idx="167">
                        <c:v>544163</c:v>
                      </c:pt>
                      <c:pt idx="168">
                        <c:v>549468</c:v>
                      </c:pt>
                      <c:pt idx="169">
                        <c:v>554924</c:v>
                      </c:pt>
                      <c:pt idx="170">
                        <c:v>560218</c:v>
                      </c:pt>
                      <c:pt idx="171">
                        <c:v>565138</c:v>
                      </c:pt>
                      <c:pt idx="172">
                        <c:v>569128</c:v>
                      </c:pt>
                      <c:pt idx="173">
                        <c:v>573003</c:v>
                      </c:pt>
                      <c:pt idx="174">
                        <c:v>578646</c:v>
                      </c:pt>
                      <c:pt idx="175">
                        <c:v>584132</c:v>
                      </c:pt>
                      <c:pt idx="176">
                        <c:v>589911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  <c:pt idx="159">
                        <c:v>9273</c:v>
                      </c:pt>
                      <c:pt idx="160">
                        <c:v>9529</c:v>
                      </c:pt>
                      <c:pt idx="161">
                        <c:v>9787</c:v>
                      </c:pt>
                      <c:pt idx="162">
                        <c:v>10022</c:v>
                      </c:pt>
                      <c:pt idx="163">
                        <c:v>10256</c:v>
                      </c:pt>
                      <c:pt idx="164">
                        <c:v>10447</c:v>
                      </c:pt>
                      <c:pt idx="165">
                        <c:v>10717</c:v>
                      </c:pt>
                      <c:pt idx="166">
                        <c:v>10963</c:v>
                      </c:pt>
                      <c:pt idx="167">
                        <c:v>11321</c:v>
                      </c:pt>
                      <c:pt idx="168">
                        <c:v>11569</c:v>
                      </c:pt>
                      <c:pt idx="169">
                        <c:v>11786</c:v>
                      </c:pt>
                      <c:pt idx="170">
                        <c:v>12089</c:v>
                      </c:pt>
                      <c:pt idx="171">
                        <c:v>12304</c:v>
                      </c:pt>
                      <c:pt idx="172">
                        <c:v>12555</c:v>
                      </c:pt>
                      <c:pt idx="173">
                        <c:v>12770</c:v>
                      </c:pt>
                      <c:pt idx="174">
                        <c:v>13065</c:v>
                      </c:pt>
                      <c:pt idx="175">
                        <c:v>13286</c:v>
                      </c:pt>
                      <c:pt idx="176">
                        <c:v>13641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4462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46470</c:v>
                      </c:pt>
                      <c:pt idx="128">
                        <c:v>48234</c:v>
                      </c:pt>
                      <c:pt idx="129">
                        <c:v>49828</c:v>
                      </c:pt>
                      <c:pt idx="130">
                        <c:v>50737</c:v>
                      </c:pt>
                      <c:pt idx="131">
                        <c:v>51903</c:v>
                      </c:pt>
                      <c:pt idx="132">
                        <c:v>54058</c:v>
                      </c:pt>
                      <c:pt idx="133">
                        <c:v>56880</c:v>
                      </c:pt>
                      <c:pt idx="134">
                        <c:v>59500</c:v>
                      </c:pt>
                      <c:pt idx="135">
                        <c:v>61613</c:v>
                      </c:pt>
                      <c:pt idx="136">
                        <c:v>63241</c:v>
                      </c:pt>
                      <c:pt idx="137">
                        <c:v>64352</c:v>
                      </c:pt>
                      <c:pt idx="138">
                        <c:v>66315</c:v>
                      </c:pt>
                      <c:pt idx="139">
                        <c:v>68503</c:v>
                      </c:pt>
                      <c:pt idx="140">
                        <c:v>71042</c:v>
                      </c:pt>
                      <c:pt idx="141">
                        <c:v>73374</c:v>
                      </c:pt>
                      <c:pt idx="142">
                        <c:v>75253</c:v>
                      </c:pt>
                      <c:pt idx="143">
                        <c:v>77216</c:v>
                      </c:pt>
                      <c:pt idx="144">
                        <c:v>78842</c:v>
                      </c:pt>
                      <c:pt idx="145">
                        <c:v>80372</c:v>
                      </c:pt>
                      <c:pt idx="146">
                        <c:v>82744</c:v>
                      </c:pt>
                      <c:pt idx="147">
                        <c:v>85424</c:v>
                      </c:pt>
                      <c:pt idx="148">
                        <c:v>87993</c:v>
                      </c:pt>
                      <c:pt idx="149">
                        <c:v>90563</c:v>
                      </c:pt>
                      <c:pt idx="150">
                        <c:v>92574</c:v>
                      </c:pt>
                      <c:pt idx="151">
                        <c:v>94960</c:v>
                      </c:pt>
                      <c:pt idx="152">
                        <c:v>96831</c:v>
                      </c:pt>
                      <c:pt idx="153">
                        <c:v>99469</c:v>
                      </c:pt>
                      <c:pt idx="154">
                        <c:v>102130</c:v>
                      </c:pt>
                      <c:pt idx="155">
                        <c:v>104637</c:v>
                      </c:pt>
                      <c:pt idx="156">
                        <c:v>107096</c:v>
                      </c:pt>
                      <c:pt idx="157">
                        <c:v>109594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7.8167354462455305E-2"/>
          <c:h val="0.30836213997690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Deaths!$A$60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</c:strCache>
            </c:strRef>
          </c:cat>
          <c:val>
            <c:numRef>
              <c:f>Deaths!$D$60:$FZ$60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187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1111</c:v>
                </c:pt>
                <c:pt idx="78">
                  <c:v>1153</c:v>
                </c:pt>
                <c:pt idx="79">
                  <c:v>841</c:v>
                </c:pt>
                <c:pt idx="80">
                  <c:v>686</c:v>
                </c:pt>
                <c:pt idx="81">
                  <c:v>745</c:v>
                </c:pt>
                <c:pt idx="82">
                  <c:v>1051</c:v>
                </c:pt>
                <c:pt idx="83">
                  <c:v>846</c:v>
                </c:pt>
                <c:pt idx="84">
                  <c:v>1033</c:v>
                </c:pt>
                <c:pt idx="85">
                  <c:v>937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1173</c:v>
                </c:pt>
                <c:pt idx="90">
                  <c:v>847</c:v>
                </c:pt>
                <c:pt idx="91">
                  <c:v>729</c:v>
                </c:pt>
                <c:pt idx="92">
                  <c:v>1014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913</c:v>
                </c:pt>
                <c:pt idx="97">
                  <c:v>797</c:v>
                </c:pt>
                <c:pt idx="98">
                  <c:v>676</c:v>
                </c:pt>
                <c:pt idx="99">
                  <c:v>742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693</c:v>
                </c:pt>
                <c:pt idx="104">
                  <c:v>652</c:v>
                </c:pt>
                <c:pt idx="105">
                  <c:v>540</c:v>
                </c:pt>
                <c:pt idx="106">
                  <c:v>628</c:v>
                </c:pt>
                <c:pt idx="107">
                  <c:v>345</c:v>
                </c:pt>
                <c:pt idx="108">
                  <c:v>269</c:v>
                </c:pt>
                <c:pt idx="109">
                  <c:v>212</c:v>
                </c:pt>
                <c:pt idx="110">
                  <c:v>631</c:v>
                </c:pt>
                <c:pt idx="111">
                  <c:v>497</c:v>
                </c:pt>
                <c:pt idx="112">
                  <c:v>429</c:v>
                </c:pt>
                <c:pt idx="113">
                  <c:v>385</c:v>
                </c:pt>
                <c:pt idx="114">
                  <c:v>480</c:v>
                </c:pt>
                <c:pt idx="115">
                  <c:v>170</c:v>
                </c:pt>
                <c:pt idx="116">
                  <c:v>160</c:v>
                </c:pt>
                <c:pt idx="117">
                  <c:v>549</c:v>
                </c:pt>
                <c:pt idx="118">
                  <c:v>370</c:v>
                </c:pt>
                <c:pt idx="119">
                  <c:v>338</c:v>
                </c:pt>
                <c:pt idx="120">
                  <c:v>358</c:v>
                </c:pt>
                <c:pt idx="121">
                  <c:v>283</c:v>
                </c:pt>
                <c:pt idx="122">
                  <c:v>441</c:v>
                </c:pt>
                <c:pt idx="123">
                  <c:v>122</c:v>
                </c:pt>
                <c:pt idx="124">
                  <c:v>136</c:v>
                </c:pt>
                <c:pt idx="125">
                  <c:v>443</c:v>
                </c:pt>
                <c:pt idx="126">
                  <c:v>416</c:v>
                </c:pt>
                <c:pt idx="127">
                  <c:v>373</c:v>
                </c:pt>
                <c:pt idx="128">
                  <c:v>230</c:v>
                </c:pt>
                <c:pt idx="129">
                  <c:v>115</c:v>
                </c:pt>
                <c:pt idx="130">
                  <c:v>111</c:v>
                </c:pt>
                <c:pt idx="131">
                  <c:v>327</c:v>
                </c:pt>
                <c:pt idx="132">
                  <c:v>365</c:v>
                </c:pt>
                <c:pt idx="133">
                  <c:v>177</c:v>
                </c:pt>
                <c:pt idx="134">
                  <c:v>358</c:v>
                </c:pt>
                <c:pt idx="135">
                  <c:v>207</c:v>
                </c:pt>
                <c:pt idx="136">
                  <c:v>77</c:v>
                </c:pt>
                <c:pt idx="137">
                  <c:v>55</c:v>
                </c:pt>
                <c:pt idx="138">
                  <c:v>291</c:v>
                </c:pt>
                <c:pt idx="139">
                  <c:v>250</c:v>
                </c:pt>
                <c:pt idx="140">
                  <c:v>152</c:v>
                </c:pt>
                <c:pt idx="141">
                  <c:v>204</c:v>
                </c:pt>
                <c:pt idx="142">
                  <c:v>183</c:v>
                </c:pt>
                <c:pt idx="143">
                  <c:v>36</c:v>
                </c:pt>
                <c:pt idx="144">
                  <c:v>38</c:v>
                </c:pt>
                <c:pt idx="145">
                  <c:v>236</c:v>
                </c:pt>
                <c:pt idx="146">
                  <c:v>184</c:v>
                </c:pt>
                <c:pt idx="147">
                  <c:v>137</c:v>
                </c:pt>
                <c:pt idx="148">
                  <c:v>173</c:v>
                </c:pt>
                <c:pt idx="149">
                  <c:v>130</c:v>
                </c:pt>
                <c:pt idx="150">
                  <c:v>43</c:v>
                </c:pt>
                <c:pt idx="151">
                  <c:v>14</c:v>
                </c:pt>
                <c:pt idx="152">
                  <c:v>171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  <c:pt idx="163">
                  <c:v>67</c:v>
                </c:pt>
                <c:pt idx="164">
                  <c:v>22</c:v>
                </c:pt>
                <c:pt idx="165">
                  <c:v>16</c:v>
                </c:pt>
                <c:pt idx="166">
                  <c:v>155</c:v>
                </c:pt>
                <c:pt idx="167">
                  <c:v>126</c:v>
                </c:pt>
                <c:pt idx="168">
                  <c:v>85</c:v>
                </c:pt>
                <c:pt idx="169">
                  <c:v>48</c:v>
                </c:pt>
                <c:pt idx="170">
                  <c:v>148</c:v>
                </c:pt>
                <c:pt idx="171">
                  <c:v>21</c:v>
                </c:pt>
                <c:pt idx="172">
                  <c:v>11</c:v>
                </c:pt>
                <c:pt idx="173">
                  <c:v>138</c:v>
                </c:pt>
                <c:pt idx="174">
                  <c:v>85</c:v>
                </c:pt>
                <c:pt idx="175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Deaths!$A$61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</c:strCache>
            </c:strRef>
          </c:cat>
          <c:val>
            <c:numRef>
              <c:f>Deaths!$D$61:$FZ$61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Deaths!$A$62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</c:strCache>
            </c:strRef>
          </c:cat>
          <c:val>
            <c:numRef>
              <c:f>Deaths!$D$62:$FZ$62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Deaths!$A$63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</c:strCache>
            </c:strRef>
          </c:cat>
          <c:val>
            <c:numRef>
              <c:f>Deaths!$D$63:$FZ$63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</c:strCache>
            </c:strRef>
          </c:cat>
          <c:val>
            <c:numRef>
              <c:f>Deaths!$D$64:$FZ$64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  <c:pt idx="171">
                  <c:v>130</c:v>
                </c:pt>
                <c:pt idx="172">
                  <c:v>104</c:v>
                </c:pt>
                <c:pt idx="173">
                  <c:v>175</c:v>
                </c:pt>
                <c:pt idx="174">
                  <c:v>156</c:v>
                </c:pt>
                <c:pt idx="175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Deaths!$A$65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</c:strCache>
            </c:strRef>
          </c:cat>
          <c:val>
            <c:numRef>
              <c:f>Deaths!$D$65:$FZ$65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34</c:v>
                </c:pt>
                <c:pt idx="55">
                  <c:v>57</c:v>
                </c:pt>
                <c:pt idx="56">
                  <c:v>77</c:v>
                </c:pt>
                <c:pt idx="57">
                  <c:v>97</c:v>
                </c:pt>
                <c:pt idx="58">
                  <c:v>94</c:v>
                </c:pt>
                <c:pt idx="59">
                  <c:v>145</c:v>
                </c:pt>
                <c:pt idx="60">
                  <c:v>183</c:v>
                </c:pt>
                <c:pt idx="61">
                  <c:v>237</c:v>
                </c:pt>
                <c:pt idx="62">
                  <c:v>312</c:v>
                </c:pt>
                <c:pt idx="63">
                  <c:v>413</c:v>
                </c:pt>
                <c:pt idx="64">
                  <c:v>554</c:v>
                </c:pt>
                <c:pt idx="65">
                  <c:v>634</c:v>
                </c:pt>
                <c:pt idx="66">
                  <c:v>627</c:v>
                </c:pt>
                <c:pt idx="67">
                  <c:v>820</c:v>
                </c:pt>
                <c:pt idx="68">
                  <c:v>1224</c:v>
                </c:pt>
                <c:pt idx="69">
                  <c:v>1241</c:v>
                </c:pt>
                <c:pt idx="70">
                  <c:v>1586</c:v>
                </c:pt>
                <c:pt idx="71">
                  <c:v>1315</c:v>
                </c:pt>
                <c:pt idx="72">
                  <c:v>1284</c:v>
                </c:pt>
                <c:pt idx="73">
                  <c:v>1439</c:v>
                </c:pt>
                <c:pt idx="74">
                  <c:v>1668</c:v>
                </c:pt>
                <c:pt idx="75">
                  <c:v>2309</c:v>
                </c:pt>
                <c:pt idx="76">
                  <c:v>2116</c:v>
                </c:pt>
                <c:pt idx="77">
                  <c:v>2075</c:v>
                </c:pt>
                <c:pt idx="78">
                  <c:v>2093</c:v>
                </c:pt>
                <c:pt idx="79">
                  <c:v>2046</c:v>
                </c:pt>
                <c:pt idx="80">
                  <c:v>1771</c:v>
                </c:pt>
                <c:pt idx="81">
                  <c:v>1828</c:v>
                </c:pt>
                <c:pt idx="82">
                  <c:v>2404</c:v>
                </c:pt>
                <c:pt idx="83">
                  <c:v>2549</c:v>
                </c:pt>
                <c:pt idx="84">
                  <c:v>2113</c:v>
                </c:pt>
                <c:pt idx="85">
                  <c:v>2614</c:v>
                </c:pt>
                <c:pt idx="86">
                  <c:v>2386</c:v>
                </c:pt>
                <c:pt idx="87">
                  <c:v>1229</c:v>
                </c:pt>
                <c:pt idx="88">
                  <c:v>1795</c:v>
                </c:pt>
                <c:pt idx="89">
                  <c:v>2457</c:v>
                </c:pt>
                <c:pt idx="90">
                  <c:v>2389</c:v>
                </c:pt>
                <c:pt idx="91">
                  <c:v>2437</c:v>
                </c:pt>
                <c:pt idx="92">
                  <c:v>2118</c:v>
                </c:pt>
                <c:pt idx="93">
                  <c:v>1650</c:v>
                </c:pt>
                <c:pt idx="94">
                  <c:v>1293</c:v>
                </c:pt>
                <c:pt idx="95">
                  <c:v>1425</c:v>
                </c:pt>
                <c:pt idx="96">
                  <c:v>2219</c:v>
                </c:pt>
                <c:pt idx="97">
                  <c:v>2506</c:v>
                </c:pt>
                <c:pt idx="98">
                  <c:v>2296</c:v>
                </c:pt>
                <c:pt idx="99">
                  <c:v>1869</c:v>
                </c:pt>
                <c:pt idx="100">
                  <c:v>1556</c:v>
                </c:pt>
                <c:pt idx="101">
                  <c:v>1096</c:v>
                </c:pt>
                <c:pt idx="102">
                  <c:v>1309</c:v>
                </c:pt>
                <c:pt idx="103">
                  <c:v>2307</c:v>
                </c:pt>
                <c:pt idx="104">
                  <c:v>2458</c:v>
                </c:pt>
                <c:pt idx="105">
                  <c:v>1919</c:v>
                </c:pt>
                <c:pt idx="106">
                  <c:v>1727</c:v>
                </c:pt>
                <c:pt idx="107">
                  <c:v>1479</c:v>
                </c:pt>
                <c:pt idx="108">
                  <c:v>879</c:v>
                </c:pt>
                <c:pt idx="109">
                  <c:v>1013</c:v>
                </c:pt>
                <c:pt idx="110">
                  <c:v>1615</c:v>
                </c:pt>
                <c:pt idx="111">
                  <c:v>1751</c:v>
                </c:pt>
                <c:pt idx="112">
                  <c:v>1774</c:v>
                </c:pt>
                <c:pt idx="113">
                  <c:v>1661</c:v>
                </c:pt>
                <c:pt idx="114">
                  <c:v>1223</c:v>
                </c:pt>
                <c:pt idx="115">
                  <c:v>752</c:v>
                </c:pt>
                <c:pt idx="116">
                  <c:v>770</c:v>
                </c:pt>
                <c:pt idx="117">
                  <c:v>1551</c:v>
                </c:pt>
                <c:pt idx="118">
                  <c:v>1568</c:v>
                </c:pt>
                <c:pt idx="119">
                  <c:v>1223</c:v>
                </c:pt>
                <c:pt idx="120">
                  <c:v>1269</c:v>
                </c:pt>
                <c:pt idx="121">
                  <c:v>1121</c:v>
                </c:pt>
                <c:pt idx="122">
                  <c:v>608</c:v>
                </c:pt>
                <c:pt idx="123">
                  <c:v>513</c:v>
                </c:pt>
                <c:pt idx="124">
                  <c:v>685</c:v>
                </c:pt>
                <c:pt idx="125">
                  <c:v>1509</c:v>
                </c:pt>
                <c:pt idx="126">
                  <c:v>1182</c:v>
                </c:pt>
                <c:pt idx="127">
                  <c:v>1166</c:v>
                </c:pt>
                <c:pt idx="128">
                  <c:v>969</c:v>
                </c:pt>
                <c:pt idx="129">
                  <c:v>586</c:v>
                </c:pt>
                <c:pt idx="130">
                  <c:v>772</c:v>
                </c:pt>
                <c:pt idx="131">
                  <c:v>1033</c:v>
                </c:pt>
                <c:pt idx="132">
                  <c:v>990</c:v>
                </c:pt>
                <c:pt idx="133">
                  <c:v>1009</c:v>
                </c:pt>
                <c:pt idx="134">
                  <c:v>970</c:v>
                </c:pt>
                <c:pt idx="135">
                  <c:v>680</c:v>
                </c:pt>
                <c:pt idx="136">
                  <c:v>451</c:v>
                </c:pt>
                <c:pt idx="137">
                  <c:v>505</c:v>
                </c:pt>
                <c:pt idx="138">
                  <c:v>940</c:v>
                </c:pt>
                <c:pt idx="139">
                  <c:v>917</c:v>
                </c:pt>
                <c:pt idx="140">
                  <c:v>881</c:v>
                </c:pt>
                <c:pt idx="141">
                  <c:v>822</c:v>
                </c:pt>
                <c:pt idx="142">
                  <c:v>750</c:v>
                </c:pt>
                <c:pt idx="143">
                  <c:v>298</c:v>
                </c:pt>
                <c:pt idx="144">
                  <c:v>391</c:v>
                </c:pt>
                <c:pt idx="145">
                  <c:v>839</c:v>
                </c:pt>
                <c:pt idx="146">
                  <c:v>751</c:v>
                </c:pt>
                <c:pt idx="147">
                  <c:v>704</c:v>
                </c:pt>
                <c:pt idx="148">
                  <c:v>672</c:v>
                </c:pt>
                <c:pt idx="149">
                  <c:v>610</c:v>
                </c:pt>
                <c:pt idx="150">
                  <c:v>255</c:v>
                </c:pt>
                <c:pt idx="151">
                  <c:v>406</c:v>
                </c:pt>
                <c:pt idx="152">
                  <c:v>837</c:v>
                </c:pt>
                <c:pt idx="153">
                  <c:v>757</c:v>
                </c:pt>
                <c:pt idx="154">
                  <c:v>2422</c:v>
                </c:pt>
                <c:pt idx="155">
                  <c:v>605</c:v>
                </c:pt>
                <c:pt idx="156">
                  <c:v>489</c:v>
                </c:pt>
                <c:pt idx="157">
                  <c:v>241</c:v>
                </c:pt>
                <c:pt idx="158">
                  <c:v>350</c:v>
                </c:pt>
                <c:pt idx="159">
                  <c:v>721</c:v>
                </c:pt>
                <c:pt idx="160">
                  <c:v>673</c:v>
                </c:pt>
                <c:pt idx="161">
                  <c:v>698</c:v>
                </c:pt>
                <c:pt idx="162">
                  <c:v>639</c:v>
                </c:pt>
                <c:pt idx="163">
                  <c:v>247</c:v>
                </c:pt>
                <c:pt idx="164">
                  <c:v>271</c:v>
                </c:pt>
                <c:pt idx="165">
                  <c:v>325</c:v>
                </c:pt>
                <c:pt idx="166">
                  <c:v>1195</c:v>
                </c:pt>
                <c:pt idx="167">
                  <c:v>820</c:v>
                </c:pt>
                <c:pt idx="168">
                  <c:v>990</c:v>
                </c:pt>
                <c:pt idx="169">
                  <c:v>811</c:v>
                </c:pt>
                <c:pt idx="170">
                  <c:v>676</c:v>
                </c:pt>
                <c:pt idx="171">
                  <c:v>428</c:v>
                </c:pt>
                <c:pt idx="172">
                  <c:v>361</c:v>
                </c:pt>
                <c:pt idx="173">
                  <c:v>900</c:v>
                </c:pt>
                <c:pt idx="174">
                  <c:v>949</c:v>
                </c:pt>
                <c:pt idx="175">
                  <c:v>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</c:strCache>
            </c:strRef>
          </c:cat>
          <c:val>
            <c:numRef>
              <c:f>Deaths!$D$66:$FZ$66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140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80</c:v>
                      </c:pt>
                      <c:pt idx="34">
                        <c:v>61</c:v>
                      </c:pt>
                      <c:pt idx="35">
                        <c:v>43</c:v>
                      </c:pt>
                      <c:pt idx="36">
                        <c:v>59</c:v>
                      </c:pt>
                      <c:pt idx="37">
                        <c:v>69</c:v>
                      </c:pt>
                      <c:pt idx="38">
                        <c:v>54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95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244</c:v>
                      </c:pt>
                      <c:pt idx="46">
                        <c:v>184</c:v>
                      </c:pt>
                      <c:pt idx="47">
                        <c:v>279</c:v>
                      </c:pt>
                      <c:pt idx="48">
                        <c:v>345</c:v>
                      </c:pt>
                      <c:pt idx="49">
                        <c:v>305</c:v>
                      </c:pt>
                      <c:pt idx="50">
                        <c:v>497</c:v>
                      </c:pt>
                      <c:pt idx="51">
                        <c:v>417</c:v>
                      </c:pt>
                      <c:pt idx="52">
                        <c:v>641</c:v>
                      </c:pt>
                      <c:pt idx="53">
                        <c:v>680</c:v>
                      </c:pt>
                      <c:pt idx="54">
                        <c:v>804</c:v>
                      </c:pt>
                      <c:pt idx="55">
                        <c:v>897</c:v>
                      </c:pt>
                      <c:pt idx="56">
                        <c:v>1106</c:v>
                      </c:pt>
                      <c:pt idx="57">
                        <c:v>1478</c:v>
                      </c:pt>
                      <c:pt idx="58">
                        <c:v>1706</c:v>
                      </c:pt>
                      <c:pt idx="59">
                        <c:v>1698</c:v>
                      </c:pt>
                      <c:pt idx="60">
                        <c:v>1917</c:v>
                      </c:pt>
                      <c:pt idx="61">
                        <c:v>2270</c:v>
                      </c:pt>
                      <c:pt idx="62">
                        <c:v>2777</c:v>
                      </c:pt>
                      <c:pt idx="63">
                        <c:v>3007</c:v>
                      </c:pt>
                      <c:pt idx="64">
                        <c:v>3518</c:v>
                      </c:pt>
                      <c:pt idx="65">
                        <c:v>3679</c:v>
                      </c:pt>
                      <c:pt idx="66">
                        <c:v>3473</c:v>
                      </c:pt>
                      <c:pt idx="67">
                        <c:v>4164</c:v>
                      </c:pt>
                      <c:pt idx="68">
                        <c:v>4844</c:v>
                      </c:pt>
                      <c:pt idx="69">
                        <c:v>5554</c:v>
                      </c:pt>
                      <c:pt idx="70">
                        <c:v>6305</c:v>
                      </c:pt>
                      <c:pt idx="71">
                        <c:v>5985</c:v>
                      </c:pt>
                      <c:pt idx="72">
                        <c:v>5841</c:v>
                      </c:pt>
                      <c:pt idx="73">
                        <c:v>5021</c:v>
                      </c:pt>
                      <c:pt idx="74">
                        <c:v>5832</c:v>
                      </c:pt>
                      <c:pt idx="75">
                        <c:v>7902</c:v>
                      </c:pt>
                      <c:pt idx="76">
                        <c:v>6735</c:v>
                      </c:pt>
                      <c:pt idx="77">
                        <c:v>7629</c:v>
                      </c:pt>
                      <c:pt idx="78">
                        <c:v>7272</c:v>
                      </c:pt>
                      <c:pt idx="79">
                        <c:v>6069</c:v>
                      </c:pt>
                      <c:pt idx="80">
                        <c:v>5731</c:v>
                      </c:pt>
                      <c:pt idx="81">
                        <c:v>5747</c:v>
                      </c:pt>
                      <c:pt idx="82">
                        <c:v>6899</c:v>
                      </c:pt>
                      <c:pt idx="83">
                        <c:v>8312</c:v>
                      </c:pt>
                      <c:pt idx="84">
                        <c:v>7283</c:v>
                      </c:pt>
                      <c:pt idx="85">
                        <c:v>8891</c:v>
                      </c:pt>
                      <c:pt idx="86">
                        <c:v>6458</c:v>
                      </c:pt>
                      <c:pt idx="87">
                        <c:v>4583</c:v>
                      </c:pt>
                      <c:pt idx="88">
                        <c:v>5443</c:v>
                      </c:pt>
                      <c:pt idx="89">
                        <c:v>7157</c:v>
                      </c:pt>
                      <c:pt idx="90">
                        <c:v>6755</c:v>
                      </c:pt>
                      <c:pt idx="91">
                        <c:v>6850</c:v>
                      </c:pt>
                      <c:pt idx="92">
                        <c:v>6674</c:v>
                      </c:pt>
                      <c:pt idx="93">
                        <c:v>5578</c:v>
                      </c:pt>
                      <c:pt idx="94">
                        <c:v>3883</c:v>
                      </c:pt>
                      <c:pt idx="95">
                        <c:v>4649</c:v>
                      </c:pt>
                      <c:pt idx="96">
                        <c:v>6463</c:v>
                      </c:pt>
                      <c:pt idx="97">
                        <c:v>6768</c:v>
                      </c:pt>
                      <c:pt idx="98">
                        <c:v>5962</c:v>
                      </c:pt>
                      <c:pt idx="99">
                        <c:v>5177</c:v>
                      </c:pt>
                      <c:pt idx="100">
                        <c:v>5325</c:v>
                      </c:pt>
                      <c:pt idx="101">
                        <c:v>3453</c:v>
                      </c:pt>
                      <c:pt idx="102">
                        <c:v>4128</c:v>
                      </c:pt>
                      <c:pt idx="103">
                        <c:v>5871</c:v>
                      </c:pt>
                      <c:pt idx="104">
                        <c:v>6669</c:v>
                      </c:pt>
                      <c:pt idx="105">
                        <c:v>5409</c:v>
                      </c:pt>
                      <c:pt idx="106">
                        <c:v>5568</c:v>
                      </c:pt>
                      <c:pt idx="107">
                        <c:v>4265</c:v>
                      </c:pt>
                      <c:pt idx="108">
                        <c:v>3566</c:v>
                      </c:pt>
                      <c:pt idx="109">
                        <c:v>3473</c:v>
                      </c:pt>
                      <c:pt idx="110">
                        <c:v>5547</c:v>
                      </c:pt>
                      <c:pt idx="111">
                        <c:v>5228</c:v>
                      </c:pt>
                      <c:pt idx="112">
                        <c:v>5268</c:v>
                      </c:pt>
                      <c:pt idx="113">
                        <c:v>5215</c:v>
                      </c:pt>
                      <c:pt idx="114">
                        <c:v>4171</c:v>
                      </c:pt>
                      <c:pt idx="115">
                        <c:v>3329</c:v>
                      </c:pt>
                      <c:pt idx="116">
                        <c:v>3291</c:v>
                      </c:pt>
                      <c:pt idx="117">
                        <c:v>4784</c:v>
                      </c:pt>
                      <c:pt idx="118">
                        <c:v>4885</c:v>
                      </c:pt>
                      <c:pt idx="119">
                        <c:v>4786</c:v>
                      </c:pt>
                      <c:pt idx="120">
                        <c:v>5284</c:v>
                      </c:pt>
                      <c:pt idx="121">
                        <c:v>3989</c:v>
                      </c:pt>
                      <c:pt idx="122">
                        <c:v>3140</c:v>
                      </c:pt>
                      <c:pt idx="123">
                        <c:v>1178</c:v>
                      </c:pt>
                      <c:pt idx="124">
                        <c:v>4203</c:v>
                      </c:pt>
                      <c:pt idx="125">
                        <c:v>5213</c:v>
                      </c:pt>
                      <c:pt idx="126">
                        <c:v>4712</c:v>
                      </c:pt>
                      <c:pt idx="127">
                        <c:v>4733</c:v>
                      </c:pt>
                      <c:pt idx="128">
                        <c:v>4155</c:v>
                      </c:pt>
                      <c:pt idx="129">
                        <c:v>2864</c:v>
                      </c:pt>
                      <c:pt idx="130">
                        <c:v>3085</c:v>
                      </c:pt>
                      <c:pt idx="131">
                        <c:v>4834</c:v>
                      </c:pt>
                      <c:pt idx="132">
                        <c:v>5579</c:v>
                      </c:pt>
                      <c:pt idx="133">
                        <c:v>5149</c:v>
                      </c:pt>
                      <c:pt idx="134">
                        <c:v>4823</c:v>
                      </c:pt>
                      <c:pt idx="135">
                        <c:v>3821</c:v>
                      </c:pt>
                      <c:pt idx="136">
                        <c:v>2749</c:v>
                      </c:pt>
                      <c:pt idx="137">
                        <c:v>3756</c:v>
                      </c:pt>
                      <c:pt idx="138">
                        <c:v>4858</c:v>
                      </c:pt>
                      <c:pt idx="139">
                        <c:v>5210</c:v>
                      </c:pt>
                      <c:pt idx="140">
                        <c:v>4785</c:v>
                      </c:pt>
                      <c:pt idx="141">
                        <c:v>4297</c:v>
                      </c:pt>
                      <c:pt idx="142">
                        <c:v>4252</c:v>
                      </c:pt>
                      <c:pt idx="143">
                        <c:v>3346</c:v>
                      </c:pt>
                      <c:pt idx="144">
                        <c:v>3504</c:v>
                      </c:pt>
                      <c:pt idx="145">
                        <c:v>6792</c:v>
                      </c:pt>
                      <c:pt idx="146">
                        <c:v>5271</c:v>
                      </c:pt>
                      <c:pt idx="147">
                        <c:v>5011</c:v>
                      </c:pt>
                      <c:pt idx="148">
                        <c:v>6269</c:v>
                      </c:pt>
                      <c:pt idx="149">
                        <c:v>4270</c:v>
                      </c:pt>
                      <c:pt idx="150">
                        <c:v>4057</c:v>
                      </c:pt>
                      <c:pt idx="151">
                        <c:v>3571</c:v>
                      </c:pt>
                      <c:pt idx="152">
                        <c:v>5315</c:v>
                      </c:pt>
                      <c:pt idx="153">
                        <c:v>5174</c:v>
                      </c:pt>
                      <c:pt idx="154">
                        <c:v>6551</c:v>
                      </c:pt>
                      <c:pt idx="155">
                        <c:v>4845</c:v>
                      </c:pt>
                      <c:pt idx="156">
                        <c:v>4518</c:v>
                      </c:pt>
                      <c:pt idx="157">
                        <c:v>3160</c:v>
                      </c:pt>
                      <c:pt idx="158">
                        <c:v>3625</c:v>
                      </c:pt>
                      <c:pt idx="159">
                        <c:v>5192</c:v>
                      </c:pt>
                      <c:pt idx="160">
                        <c:v>4987</c:v>
                      </c:pt>
                      <c:pt idx="161">
                        <c:v>5111</c:v>
                      </c:pt>
                      <c:pt idx="162">
                        <c:v>5060</c:v>
                      </c:pt>
                      <c:pt idx="163">
                        <c:v>4354</c:v>
                      </c:pt>
                      <c:pt idx="164">
                        <c:v>3500</c:v>
                      </c:pt>
                      <c:pt idx="165">
                        <c:v>3778</c:v>
                      </c:pt>
                      <c:pt idx="166">
                        <c:v>6105</c:v>
                      </c:pt>
                      <c:pt idx="167">
                        <c:v>5305</c:v>
                      </c:pt>
                      <c:pt idx="168">
                        <c:v>5456</c:v>
                      </c:pt>
                      <c:pt idx="169">
                        <c:v>5294</c:v>
                      </c:pt>
                      <c:pt idx="170">
                        <c:v>4920</c:v>
                      </c:pt>
                      <c:pt idx="171">
                        <c:v>3990</c:v>
                      </c:pt>
                      <c:pt idx="172">
                        <c:v>3875</c:v>
                      </c:pt>
                      <c:pt idx="173">
                        <c:v>5643</c:v>
                      </c:pt>
                      <c:pt idx="174">
                        <c:v>5486</c:v>
                      </c:pt>
                      <c:pt idx="175">
                        <c:v>5779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76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  <c:pt idx="158">
                        <c:v>204</c:v>
                      </c:pt>
                      <c:pt idx="159">
                        <c:v>256</c:v>
                      </c:pt>
                      <c:pt idx="160">
                        <c:v>258</c:v>
                      </c:pt>
                      <c:pt idx="161">
                        <c:v>235</c:v>
                      </c:pt>
                      <c:pt idx="162">
                        <c:v>234</c:v>
                      </c:pt>
                      <c:pt idx="163">
                        <c:v>191</c:v>
                      </c:pt>
                      <c:pt idx="164">
                        <c:v>270</c:v>
                      </c:pt>
                      <c:pt idx="165">
                        <c:v>246</c:v>
                      </c:pt>
                      <c:pt idx="166">
                        <c:v>358</c:v>
                      </c:pt>
                      <c:pt idx="167">
                        <c:v>248</c:v>
                      </c:pt>
                      <c:pt idx="168">
                        <c:v>217</c:v>
                      </c:pt>
                      <c:pt idx="169">
                        <c:v>303</c:v>
                      </c:pt>
                      <c:pt idx="170">
                        <c:v>215</c:v>
                      </c:pt>
                      <c:pt idx="171">
                        <c:v>251</c:v>
                      </c:pt>
                      <c:pt idx="172">
                        <c:v>215</c:v>
                      </c:pt>
                      <c:pt idx="173">
                        <c:v>295</c:v>
                      </c:pt>
                      <c:pt idx="174">
                        <c:v>221</c:v>
                      </c:pt>
                      <c:pt idx="175">
                        <c:v>355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Deaths!$D$58:$FD$58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429</c:v>
                      </c:pt>
                      <c:pt idx="87">
                        <c:v>258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1876</c:v>
                      </c:pt>
                      <c:pt idx="127">
                        <c:v>1764</c:v>
                      </c:pt>
                      <c:pt idx="128">
                        <c:v>1594</c:v>
                      </c:pt>
                      <c:pt idx="129">
                        <c:v>909</c:v>
                      </c:pt>
                      <c:pt idx="130">
                        <c:v>1166</c:v>
                      </c:pt>
                      <c:pt idx="131">
                        <c:v>2155</c:v>
                      </c:pt>
                      <c:pt idx="132">
                        <c:v>2822</c:v>
                      </c:pt>
                      <c:pt idx="133">
                        <c:v>2620</c:v>
                      </c:pt>
                      <c:pt idx="134">
                        <c:v>2113</c:v>
                      </c:pt>
                      <c:pt idx="135">
                        <c:v>1628</c:v>
                      </c:pt>
                      <c:pt idx="136">
                        <c:v>1111</c:v>
                      </c:pt>
                      <c:pt idx="137">
                        <c:v>1963</c:v>
                      </c:pt>
                      <c:pt idx="138">
                        <c:v>2188</c:v>
                      </c:pt>
                      <c:pt idx="139">
                        <c:v>2539</c:v>
                      </c:pt>
                      <c:pt idx="140">
                        <c:v>2332</c:v>
                      </c:pt>
                      <c:pt idx="141">
                        <c:v>1879</c:v>
                      </c:pt>
                      <c:pt idx="142">
                        <c:v>1963</c:v>
                      </c:pt>
                      <c:pt idx="143">
                        <c:v>1626</c:v>
                      </c:pt>
                      <c:pt idx="144">
                        <c:v>1530</c:v>
                      </c:pt>
                      <c:pt idx="145">
                        <c:v>2372</c:v>
                      </c:pt>
                      <c:pt idx="146">
                        <c:v>2680</c:v>
                      </c:pt>
                      <c:pt idx="147">
                        <c:v>2569</c:v>
                      </c:pt>
                      <c:pt idx="148">
                        <c:v>2570</c:v>
                      </c:pt>
                      <c:pt idx="149">
                        <c:v>2011</c:v>
                      </c:pt>
                      <c:pt idx="150">
                        <c:v>2386</c:v>
                      </c:pt>
                      <c:pt idx="151">
                        <c:v>1871</c:v>
                      </c:pt>
                      <c:pt idx="152">
                        <c:v>2638</c:v>
                      </c:pt>
                      <c:pt idx="153">
                        <c:v>2661</c:v>
                      </c:pt>
                      <c:pt idx="154">
                        <c:v>2507</c:v>
                      </c:pt>
                      <c:pt idx="155">
                        <c:v>2459</c:v>
                      </c:pt>
                      <c:pt idx="156">
                        <c:v>2498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69903372323445"/>
          <c:y val="0.23946029359395399"/>
          <c:w val="9.0265331532890236E-2"/>
          <c:h val="0.493835821915590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'% Death Rate (Known Outcomes)'!$B$2:$FZ$2</c:f>
              <c:numCache>
                <c:formatCode>0.0%</c:formatCode>
                <c:ptCount val="181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6.7122707846912169E-2</c:v>
                </c:pt>
                <c:pt idx="51">
                  <c:v>7.1540911674133983E-2</c:v>
                </c:pt>
                <c:pt idx="52">
                  <c:v>7.431390294578781E-2</c:v>
                </c:pt>
                <c:pt idx="53">
                  <c:v>7.8434462194855878E-2</c:v>
                </c:pt>
                <c:pt idx="54">
                  <c:v>8.3896475667558312E-2</c:v>
                </c:pt>
                <c:pt idx="55">
                  <c:v>8.9591404631047838E-2</c:v>
                </c:pt>
                <c:pt idx="56">
                  <c:v>9.6037842294840081E-2</c:v>
                </c:pt>
                <c:pt idx="57">
                  <c:v>0.10491492387926039</c:v>
                </c:pt>
                <c:pt idx="58">
                  <c:v>0.11570448612881686</c:v>
                </c:pt>
                <c:pt idx="59">
                  <c:v>0.12539119151209832</c:v>
                </c:pt>
                <c:pt idx="60">
                  <c:v>0.13165248711420233</c:v>
                </c:pt>
                <c:pt idx="61">
                  <c:v>0.14558265205945978</c:v>
                </c:pt>
                <c:pt idx="62">
                  <c:v>0.14980474285894246</c:v>
                </c:pt>
                <c:pt idx="63">
                  <c:v>0.16082966984333047</c:v>
                </c:pt>
                <c:pt idx="64">
                  <c:v>0.16884663545296166</c:v>
                </c:pt>
                <c:pt idx="65">
                  <c:v>0.17791133636038209</c:v>
                </c:pt>
                <c:pt idx="66">
                  <c:v>0.18674009941424938</c:v>
                </c:pt>
                <c:pt idx="67">
                  <c:v>0.19247168337456061</c:v>
                </c:pt>
                <c:pt idx="68">
                  <c:v>0.19439064453651719</c:v>
                </c:pt>
                <c:pt idx="69">
                  <c:v>0.20015296367112811</c:v>
                </c:pt>
                <c:pt idx="70">
                  <c:v>0.2060069405851333</c:v>
                </c:pt>
                <c:pt idx="71">
                  <c:v>0.21162375828591817</c:v>
                </c:pt>
                <c:pt idx="72">
                  <c:v>0.21666197422983208</c:v>
                </c:pt>
                <c:pt idx="73">
                  <c:v>0.21714853591802544</c:v>
                </c:pt>
                <c:pt idx="74">
                  <c:v>0.21992962972978658</c:v>
                </c:pt>
                <c:pt idx="75">
                  <c:v>0.22243832963667684</c:v>
                </c:pt>
                <c:pt idx="76">
                  <c:v>0.22487492433374895</c:v>
                </c:pt>
                <c:pt idx="77">
                  <c:v>0.22194366577649716</c:v>
                </c:pt>
                <c:pt idx="78">
                  <c:v>0.22263078539370787</c:v>
                </c:pt>
                <c:pt idx="79">
                  <c:v>0.22427402478551789</c:v>
                </c:pt>
                <c:pt idx="80">
                  <c:v>0.2219915606258073</c:v>
                </c:pt>
                <c:pt idx="81">
                  <c:v>0.22227126086980609</c:v>
                </c:pt>
                <c:pt idx="82">
                  <c:v>0.21954055804301958</c:v>
                </c:pt>
                <c:pt idx="83">
                  <c:v>0.21933518900842308</c:v>
                </c:pt>
                <c:pt idx="84">
                  <c:v>0.21695038585707552</c:v>
                </c:pt>
                <c:pt idx="85">
                  <c:v>0.21552156723972399</c:v>
                </c:pt>
                <c:pt idx="86">
                  <c:v>0.21737846242179401</c:v>
                </c:pt>
                <c:pt idx="87">
                  <c:v>0.21718482997973268</c:v>
                </c:pt>
                <c:pt idx="88">
                  <c:v>0.21302994260232297</c:v>
                </c:pt>
                <c:pt idx="89">
                  <c:v>0.21253689261561315</c:v>
                </c:pt>
                <c:pt idx="90">
                  <c:v>0.21048460565946528</c:v>
                </c:pt>
                <c:pt idx="91">
                  <c:v>0.20929090180003565</c:v>
                </c:pt>
                <c:pt idx="92">
                  <c:v>0.20863808802433254</c:v>
                </c:pt>
                <c:pt idx="93">
                  <c:v>0.20342932286174842</c:v>
                </c:pt>
                <c:pt idx="94">
                  <c:v>0.20224922200563772</c:v>
                </c:pt>
                <c:pt idx="95">
                  <c:v>0.19970434234164275</c:v>
                </c:pt>
                <c:pt idx="96">
                  <c:v>0.19802132114667087</c:v>
                </c:pt>
                <c:pt idx="97">
                  <c:v>0.19677661833898871</c:v>
                </c:pt>
                <c:pt idx="98">
                  <c:v>0.19434561129858258</c:v>
                </c:pt>
                <c:pt idx="99">
                  <c:v>0.18807677237438111</c:v>
                </c:pt>
                <c:pt idx="100">
                  <c:v>0.18576376655265683</c:v>
                </c:pt>
                <c:pt idx="101">
                  <c:v>0.18332285476555543</c:v>
                </c:pt>
                <c:pt idx="102">
                  <c:v>0.18106168001648432</c:v>
                </c:pt>
                <c:pt idx="103">
                  <c:v>0.1790872749658371</c:v>
                </c:pt>
                <c:pt idx="104">
                  <c:v>0.17789346638287046</c:v>
                </c:pt>
                <c:pt idx="105">
                  <c:v>0.17611081834122927</c:v>
                </c:pt>
                <c:pt idx="106">
                  <c:v>0.17449993168289521</c:v>
                </c:pt>
                <c:pt idx="107">
                  <c:v>0.17338508782828149</c:v>
                </c:pt>
                <c:pt idx="108">
                  <c:v>0.16989788627495622</c:v>
                </c:pt>
                <c:pt idx="109">
                  <c:v>0.16827090484007362</c:v>
                </c:pt>
                <c:pt idx="110">
                  <c:v>0.1653848874056347</c:v>
                </c:pt>
                <c:pt idx="111">
                  <c:v>0.16454556628749717</c:v>
                </c:pt>
                <c:pt idx="112">
                  <c:v>0.16192950724750932</c:v>
                </c:pt>
                <c:pt idx="113">
                  <c:v>0.16085982750053768</c:v>
                </c:pt>
                <c:pt idx="114">
                  <c:v>0.15913730088646033</c:v>
                </c:pt>
                <c:pt idx="115">
                  <c:v>0.15639044031692428</c:v>
                </c:pt>
                <c:pt idx="116">
                  <c:v>0.15463780972699789</c:v>
                </c:pt>
                <c:pt idx="117">
                  <c:v>0.15206998188516105</c:v>
                </c:pt>
                <c:pt idx="118">
                  <c:v>0.15027467552347212</c:v>
                </c:pt>
                <c:pt idx="119">
                  <c:v>0.14815931145521755</c:v>
                </c:pt>
                <c:pt idx="120">
                  <c:v>0.14661540311249693</c:v>
                </c:pt>
                <c:pt idx="121">
                  <c:v>0.14184264381328418</c:v>
                </c:pt>
                <c:pt idx="122">
                  <c:v>0.14005865805924292</c:v>
                </c:pt>
                <c:pt idx="123">
                  <c:v>0.13804120988664434</c:v>
                </c:pt>
                <c:pt idx="124">
                  <c:v>0.13501983056073075</c:v>
                </c:pt>
                <c:pt idx="125">
                  <c:v>0.13357016929596335</c:v>
                </c:pt>
                <c:pt idx="126">
                  <c:v>0.13210874987654167</c:v>
                </c:pt>
                <c:pt idx="127">
                  <c:v>0.13039954448973121</c:v>
                </c:pt>
                <c:pt idx="128">
                  <c:v>0.12831076280114947</c:v>
                </c:pt>
                <c:pt idx="129">
                  <c:v>0.12646178857462331</c:v>
                </c:pt>
                <c:pt idx="130">
                  <c:v>0.12408756699700309</c:v>
                </c:pt>
                <c:pt idx="131">
                  <c:v>0.12274839030497443</c:v>
                </c:pt>
                <c:pt idx="132">
                  <c:v>0.12006082375147355</c:v>
                </c:pt>
                <c:pt idx="133">
                  <c:v>0.11865307637534878</c:v>
                </c:pt>
                <c:pt idx="134">
                  <c:v>0.11752319402685459</c:v>
                </c:pt>
                <c:pt idx="135">
                  <c:v>0.11638845767831013</c:v>
                </c:pt>
                <c:pt idx="136">
                  <c:v>0.11494701094475381</c:v>
                </c:pt>
                <c:pt idx="137">
                  <c:v>0.11384707550440015</c:v>
                </c:pt>
                <c:pt idx="138">
                  <c:v>0.11008286579966564</c:v>
                </c:pt>
                <c:pt idx="139">
                  <c:v>0.10883357915859386</c:v>
                </c:pt>
                <c:pt idx="140">
                  <c:v>0.10780833981101524</c:v>
                </c:pt>
                <c:pt idx="141">
                  <c:v>0.10654907058994526</c:v>
                </c:pt>
                <c:pt idx="142">
                  <c:v>0.10539894542986249</c:v>
                </c:pt>
                <c:pt idx="143">
                  <c:v>0.10412892933541205</c:v>
                </c:pt>
                <c:pt idx="144">
                  <c:v>0.10309065617672941</c:v>
                </c:pt>
                <c:pt idx="145">
                  <c:v>0.10189721267943892</c:v>
                </c:pt>
                <c:pt idx="146">
                  <c:v>0.10101786340964922</c:v>
                </c:pt>
                <c:pt idx="147">
                  <c:v>9.9412754923275712E-2</c:v>
                </c:pt>
                <c:pt idx="148">
                  <c:v>9.8641812478578339E-2</c:v>
                </c:pt>
                <c:pt idx="149">
                  <c:v>9.7851944037662564E-2</c:v>
                </c:pt>
                <c:pt idx="150">
                  <c:v>9.6303355362403309E-2</c:v>
                </c:pt>
                <c:pt idx="151">
                  <c:v>9.570192977286654E-2</c:v>
                </c:pt>
                <c:pt idx="152">
                  <c:v>9.4592337486180345E-2</c:v>
                </c:pt>
                <c:pt idx="153">
                  <c:v>9.3607556208224807E-2</c:v>
                </c:pt>
                <c:pt idx="154">
                  <c:v>9.2432825731738916E-2</c:v>
                </c:pt>
                <c:pt idx="155">
                  <c:v>9.1938803295045515E-2</c:v>
                </c:pt>
                <c:pt idx="156">
                  <c:v>9.0945402209057169E-2</c:v>
                </c:pt>
                <c:pt idx="157">
                  <c:v>8.9943624344843556E-2</c:v>
                </c:pt>
                <c:pt idx="158">
                  <c:v>8.9034172964639793E-2</c:v>
                </c:pt>
                <c:pt idx="159">
                  <c:v>8.8137544978664689E-2</c:v>
                </c:pt>
                <c:pt idx="160">
                  <c:v>8.7180553137511246E-2</c:v>
                </c:pt>
                <c:pt idx="161">
                  <c:v>8.6252539308639756E-2</c:v>
                </c:pt>
                <c:pt idx="162">
                  <c:v>8.3081289842259556E-2</c:v>
                </c:pt>
                <c:pt idx="163">
                  <c:v>8.2379266112731026E-2</c:v>
                </c:pt>
                <c:pt idx="164">
                  <c:v>8.0539030961201574E-2</c:v>
                </c:pt>
                <c:pt idx="165">
                  <c:v>7.9585466789289183E-2</c:v>
                </c:pt>
                <c:pt idx="166">
                  <c:v>7.8655584733924269E-2</c:v>
                </c:pt>
                <c:pt idx="167">
                  <c:v>7.7828530744288429E-2</c:v>
                </c:pt>
                <c:pt idx="168">
                  <c:v>7.6794163583190952E-2</c:v>
                </c:pt>
                <c:pt idx="169">
                  <c:v>7.606858789688567E-2</c:v>
                </c:pt>
                <c:pt idx="170">
                  <c:v>7.5300759878807577E-2</c:v>
                </c:pt>
                <c:pt idx="171">
                  <c:v>7.4650644341931652E-2</c:v>
                </c:pt>
                <c:pt idx="172">
                  <c:v>7.4046539948491336E-2</c:v>
                </c:pt>
                <c:pt idx="173">
                  <c:v>7.3176983162485762E-2</c:v>
                </c:pt>
                <c:pt idx="174">
                  <c:v>7.2529117135365223E-2</c:v>
                </c:pt>
                <c:pt idx="175">
                  <c:v>7.1730867658948663E-2</c:v>
                </c:pt>
                <c:pt idx="176">
                  <c:v>7.1061319993312E-2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'% Death Rate (Known Outcomes)'!$B$3:$FZ$3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  <c:pt idx="159">
                  <c:v>5.1617607766298541E-2</c:v>
                </c:pt>
                <c:pt idx="160">
                  <c:v>5.1437485830265472E-2</c:v>
                </c:pt>
                <c:pt idx="161">
                  <c:v>5.1281648222669347E-2</c:v>
                </c:pt>
                <c:pt idx="162">
                  <c:v>5.0234581762771673E-2</c:v>
                </c:pt>
                <c:pt idx="163">
                  <c:v>4.947824954289546E-2</c:v>
                </c:pt>
                <c:pt idx="164">
                  <c:v>4.8744412612797564E-2</c:v>
                </c:pt>
                <c:pt idx="165">
                  <c:v>4.8882726157298655E-2</c:v>
                </c:pt>
                <c:pt idx="166">
                  <c:v>4.8233322040907911E-2</c:v>
                </c:pt>
                <c:pt idx="167">
                  <c:v>4.7924648110911204E-2</c:v>
                </c:pt>
                <c:pt idx="168">
                  <c:v>4.7569705716670574E-2</c:v>
                </c:pt>
                <c:pt idx="169">
                  <c:v>4.6616119067677618E-2</c:v>
                </c:pt>
                <c:pt idx="170">
                  <c:v>4.6234926511364634E-2</c:v>
                </c:pt>
                <c:pt idx="171">
                  <c:v>4.4882831879067324E-2</c:v>
                </c:pt>
                <c:pt idx="172">
                  <c:v>4.4192652509530195E-2</c:v>
                </c:pt>
                <c:pt idx="173">
                  <c:v>4.3898397725671112E-2</c:v>
                </c:pt>
                <c:pt idx="174">
                  <c:v>4.3372030103143437E-2</c:v>
                </c:pt>
                <c:pt idx="175">
                  <c:v>4.1585026135403297E-2</c:v>
                </c:pt>
                <c:pt idx="176">
                  <c:v>4.1343880705582835E-2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Outcomes)'!$B$4:$FZ$4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0.12952104499274311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0.11130565582193011</c:v>
                </c:pt>
                <c:pt idx="128">
                  <c:v>0.10919290429491185</c:v>
                </c:pt>
                <c:pt idx="129">
                  <c:v>0.10718280532085148</c:v>
                </c:pt>
                <c:pt idx="130">
                  <c:v>0.10607001369333208</c:v>
                </c:pt>
                <c:pt idx="131">
                  <c:v>0.10537396459314602</c:v>
                </c:pt>
                <c:pt idx="132">
                  <c:v>9.7523926358232385E-2</c:v>
                </c:pt>
                <c:pt idx="133">
                  <c:v>9.7269843441382439E-2</c:v>
                </c:pt>
                <c:pt idx="134">
                  <c:v>9.6555484513798515E-2</c:v>
                </c:pt>
                <c:pt idx="135">
                  <c:v>9.5903033850052374E-2</c:v>
                </c:pt>
                <c:pt idx="136">
                  <c:v>9.4874972246058939E-2</c:v>
                </c:pt>
                <c:pt idx="137">
                  <c:v>9.3626332697052936E-2</c:v>
                </c:pt>
                <c:pt idx="138">
                  <c:v>8.3122544804574594E-2</c:v>
                </c:pt>
                <c:pt idx="139">
                  <c:v>8.2404171754049363E-2</c:v>
                </c:pt>
                <c:pt idx="140">
                  <c:v>8.2058615276749444E-2</c:v>
                </c:pt>
                <c:pt idx="141">
                  <c:v>8.1718614612545468E-2</c:v>
                </c:pt>
                <c:pt idx="142">
                  <c:v>8.0657106813619303E-2</c:v>
                </c:pt>
                <c:pt idx="143">
                  <c:v>8.0005968120290774E-2</c:v>
                </c:pt>
                <c:pt idx="144">
                  <c:v>7.9452513110742945E-2</c:v>
                </c:pt>
                <c:pt idx="145">
                  <c:v>7.8944447554865363E-2</c:v>
                </c:pt>
                <c:pt idx="146">
                  <c:v>7.8753107523156521E-2</c:v>
                </c:pt>
                <c:pt idx="147">
                  <c:v>7.6394751527465762E-2</c:v>
                </c:pt>
                <c:pt idx="148">
                  <c:v>7.6729560845278225E-2</c:v>
                </c:pt>
                <c:pt idx="149">
                  <c:v>7.6461638737479146E-2</c:v>
                </c:pt>
                <c:pt idx="150">
                  <c:v>7.5195188755568118E-2</c:v>
                </c:pt>
                <c:pt idx="151">
                  <c:v>7.5569536945593277E-2</c:v>
                </c:pt>
                <c:pt idx="152">
                  <c:v>7.513547990614175E-2</c:v>
                </c:pt>
                <c:pt idx="153">
                  <c:v>7.4619901290989027E-2</c:v>
                </c:pt>
                <c:pt idx="154">
                  <c:v>7.390677600595133E-2</c:v>
                </c:pt>
                <c:pt idx="155">
                  <c:v>7.392949648217205E-2</c:v>
                </c:pt>
                <c:pt idx="156">
                  <c:v>7.3110757035210527E-2</c:v>
                </c:pt>
                <c:pt idx="157">
                  <c:v>7.2622621992473602E-2</c:v>
                </c:pt>
                <c:pt idx="158">
                  <c:v>7.1890733998400375E-2</c:v>
                </c:pt>
                <c:pt idx="159">
                  <c:v>7.1653491808389785E-2</c:v>
                </c:pt>
                <c:pt idx="160">
                  <c:v>7.1018109910460106E-2</c:v>
                </c:pt>
                <c:pt idx="161">
                  <c:v>7.0427074457748484E-2</c:v>
                </c:pt>
                <c:pt idx="162">
                  <c:v>6.5756747996581932E-2</c:v>
                </c:pt>
                <c:pt idx="163">
                  <c:v>6.5561567888819727E-2</c:v>
                </c:pt>
                <c:pt idx="164">
                  <c:v>6.5902659994290416E-2</c:v>
                </c:pt>
                <c:pt idx="165">
                  <c:v>6.4791789651625034E-2</c:v>
                </c:pt>
                <c:pt idx="166">
                  <c:v>6.4034499538485168E-2</c:v>
                </c:pt>
                <c:pt idx="167">
                  <c:v>6.3350764171541007E-2</c:v>
                </c:pt>
                <c:pt idx="168">
                  <c:v>6.290044642501666E-2</c:v>
                </c:pt>
                <c:pt idx="169">
                  <c:v>6.2609494934251594E-2</c:v>
                </c:pt>
                <c:pt idx="170">
                  <c:v>6.1942181261018782E-2</c:v>
                </c:pt>
                <c:pt idx="171">
                  <c:v>6.1708825676338973E-2</c:v>
                </c:pt>
                <c:pt idx="172">
                  <c:v>6.1371412055544673E-2</c:v>
                </c:pt>
                <c:pt idx="173">
                  <c:v>6.0979588618742642E-2</c:v>
                </c:pt>
                <c:pt idx="174">
                  <c:v>6.0838008043813251E-2</c:v>
                </c:pt>
                <c:pt idx="175">
                  <c:v>6.066585654388746E-2</c:v>
                </c:pt>
                <c:pt idx="176">
                  <c:v>6.006694103570006E-2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Outcomes)'!$B$5:$FZ$5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3.4482758620689655E-2</c:v>
                </c:pt>
                <c:pt idx="30">
                  <c:v>6.25E-2</c:v>
                </c:pt>
                <c:pt idx="31">
                  <c:v>8.8235294117647065E-2</c:v>
                </c:pt>
                <c:pt idx="32">
                  <c:v>0.1111111111111111</c:v>
                </c:pt>
                <c:pt idx="33">
                  <c:v>0.20512820512820512</c:v>
                </c:pt>
                <c:pt idx="34">
                  <c:v>0.22448979591836735</c:v>
                </c:pt>
                <c:pt idx="35">
                  <c:v>0.25454545454545452</c:v>
                </c:pt>
                <c:pt idx="36">
                  <c:v>0.18446601941747573</c:v>
                </c:pt>
                <c:pt idx="37">
                  <c:v>0.21296296296296297</c:v>
                </c:pt>
                <c:pt idx="38">
                  <c:v>0.26495726495726496</c:v>
                </c:pt>
                <c:pt idx="39">
                  <c:v>0.22641509433962265</c:v>
                </c:pt>
                <c:pt idx="40">
                  <c:v>0.22540983606557377</c:v>
                </c:pt>
                <c:pt idx="41">
                  <c:v>0.29616724738675959</c:v>
                </c:pt>
                <c:pt idx="42">
                  <c:v>0.26267281105990781</c:v>
                </c:pt>
                <c:pt idx="43">
                  <c:v>0.25769854132901132</c:v>
                </c:pt>
                <c:pt idx="44">
                  <c:v>0.27423469387755101</c:v>
                </c:pt>
                <c:pt idx="45">
                  <c:v>0.27700534759358286</c:v>
                </c:pt>
                <c:pt idx="46">
                  <c:v>0.36639857015192134</c:v>
                </c:pt>
                <c:pt idx="47">
                  <c:v>0.38938714499252614</c:v>
                </c:pt>
                <c:pt idx="48">
                  <c:v>0.46588693957115007</c:v>
                </c:pt>
                <c:pt idx="49">
                  <c:v>0.42307692307692307</c:v>
                </c:pt>
                <c:pt idx="50">
                  <c:v>0.46886446886446886</c:v>
                </c:pt>
                <c:pt idx="51">
                  <c:v>0.46862565044383225</c:v>
                </c:pt>
                <c:pt idx="52">
                  <c:v>0.41095270423172664</c:v>
                </c:pt>
                <c:pt idx="53">
                  <c:v>0.43621243621243622</c:v>
                </c:pt>
                <c:pt idx="54">
                  <c:v>0.44865037533940266</c:v>
                </c:pt>
                <c:pt idx="55">
                  <c:v>0.4490521327014218</c:v>
                </c:pt>
                <c:pt idx="56">
                  <c:v>0.42735042735042733</c:v>
                </c:pt>
                <c:pt idx="57">
                  <c:v>0.45436802973977697</c:v>
                </c:pt>
                <c:pt idx="58">
                  <c:v>0.48669232002565338</c:v>
                </c:pt>
                <c:pt idx="59">
                  <c:v>0.4564146237605694</c:v>
                </c:pt>
                <c:pt idx="60">
                  <c:v>0.40963967310549776</c:v>
                </c:pt>
                <c:pt idx="61">
                  <c:v>0.44918118014036912</c:v>
                </c:pt>
                <c:pt idx="62">
                  <c:v>0.38343452137531853</c:v>
                </c:pt>
                <c:pt idx="63">
                  <c:v>0.38181866327719521</c:v>
                </c:pt>
                <c:pt idx="64">
                  <c:v>0.36219039157475025</c:v>
                </c:pt>
                <c:pt idx="65">
                  <c:v>0.35047353961827649</c:v>
                </c:pt>
                <c:pt idx="66">
                  <c:v>0.34281374478835691</c:v>
                </c:pt>
                <c:pt idx="67">
                  <c:v>0.33734676007005254</c:v>
                </c:pt>
                <c:pt idx="68">
                  <c:v>0.32383525751248671</c:v>
                </c:pt>
                <c:pt idx="69">
                  <c:v>0.3179177079155483</c:v>
                </c:pt>
                <c:pt idx="70">
                  <c:v>0.30863026089424117</c:v>
                </c:pt>
                <c:pt idx="71">
                  <c:v>0.2994548525798526</c:v>
                </c:pt>
                <c:pt idx="72">
                  <c:v>0.29692792898025933</c:v>
                </c:pt>
                <c:pt idx="73">
                  <c:v>0.29367132693168813</c:v>
                </c:pt>
                <c:pt idx="74">
                  <c:v>0.29079928336126681</c:v>
                </c:pt>
                <c:pt idx="75">
                  <c:v>0.2926231867529096</c:v>
                </c:pt>
                <c:pt idx="76">
                  <c:v>0.28742512049015589</c:v>
                </c:pt>
                <c:pt idx="77">
                  <c:v>0.27258548082422057</c:v>
                </c:pt>
                <c:pt idx="78">
                  <c:v>0.2681038679368497</c:v>
                </c:pt>
                <c:pt idx="79">
                  <c:v>0.26901329757514808</c:v>
                </c:pt>
                <c:pt idx="80">
                  <c:v>0.26491895207219834</c:v>
                </c:pt>
                <c:pt idx="81">
                  <c:v>0.2629907496055322</c:v>
                </c:pt>
                <c:pt idx="82">
                  <c:v>0.26208089460213313</c:v>
                </c:pt>
                <c:pt idx="83">
                  <c:v>0.26117395450294145</c:v>
                </c:pt>
                <c:pt idx="84">
                  <c:v>0.26057927564698991</c:v>
                </c:pt>
                <c:pt idx="85">
                  <c:v>0.25630956333044541</c:v>
                </c:pt>
                <c:pt idx="86">
                  <c:v>0.2545618961251821</c:v>
                </c:pt>
                <c:pt idx="87">
                  <c:v>0.25380948601700382</c:v>
                </c:pt>
                <c:pt idx="88">
                  <c:v>0.25109275417162646</c:v>
                </c:pt>
                <c:pt idx="89">
                  <c:v>0.24848164591428915</c:v>
                </c:pt>
                <c:pt idx="90">
                  <c:v>0.24168481703560366</c:v>
                </c:pt>
                <c:pt idx="91">
                  <c:v>0.23865398768414531</c:v>
                </c:pt>
                <c:pt idx="92">
                  <c:v>0.23566217514344315</c:v>
                </c:pt>
                <c:pt idx="93">
                  <c:v>0.23043973786684396</c:v>
                </c:pt>
                <c:pt idx="94">
                  <c:v>0.2288343569593973</c:v>
                </c:pt>
                <c:pt idx="95">
                  <c:v>0.22612465014676769</c:v>
                </c:pt>
                <c:pt idx="96">
                  <c:v>0.22361559647136126</c:v>
                </c:pt>
                <c:pt idx="97">
                  <c:v>0.22132187422191132</c:v>
                </c:pt>
                <c:pt idx="98">
                  <c:v>0.21607796988233618</c:v>
                </c:pt>
                <c:pt idx="99">
                  <c:v>0.21166842652799894</c:v>
                </c:pt>
                <c:pt idx="100">
                  <c:v>0.20929726472262211</c:v>
                </c:pt>
                <c:pt idx="101">
                  <c:v>0.20701747630902012</c:v>
                </c:pt>
                <c:pt idx="102">
                  <c:v>0.20485759344181281</c:v>
                </c:pt>
                <c:pt idx="103">
                  <c:v>0.20252280694269645</c:v>
                </c:pt>
                <c:pt idx="104">
                  <c:v>0.20022896949848742</c:v>
                </c:pt>
                <c:pt idx="105">
                  <c:v>0.19524965205983241</c:v>
                </c:pt>
                <c:pt idx="106">
                  <c:v>0.19303461373968003</c:v>
                </c:pt>
                <c:pt idx="107">
                  <c:v>0.19187068400335713</c:v>
                </c:pt>
                <c:pt idx="108">
                  <c:v>0.18962689396071897</c:v>
                </c:pt>
                <c:pt idx="109">
                  <c:v>0.18805189935403338</c:v>
                </c:pt>
                <c:pt idx="110">
                  <c:v>0.18720443570459358</c:v>
                </c:pt>
                <c:pt idx="111">
                  <c:v>0.18596463496123641</c:v>
                </c:pt>
                <c:pt idx="112">
                  <c:v>0.18401213893589505</c:v>
                </c:pt>
                <c:pt idx="113">
                  <c:v>0.18271176507234774</c:v>
                </c:pt>
                <c:pt idx="114">
                  <c:v>0.18107283005639488</c:v>
                </c:pt>
                <c:pt idx="115">
                  <c:v>0.17994664180651437</c:v>
                </c:pt>
                <c:pt idx="116">
                  <c:v>0.17918147553392269</c:v>
                </c:pt>
                <c:pt idx="117">
                  <c:v>0.17727689486552567</c:v>
                </c:pt>
                <c:pt idx="118">
                  <c:v>0.1767748628057364</c:v>
                </c:pt>
                <c:pt idx="119">
                  <c:v>0.17586725803896722</c:v>
                </c:pt>
                <c:pt idx="120">
                  <c:v>0.17528663069149986</c:v>
                </c:pt>
                <c:pt idx="121">
                  <c:v>0.17364775948962188</c:v>
                </c:pt>
                <c:pt idx="122">
                  <c:v>0.17308465792828628</c:v>
                </c:pt>
                <c:pt idx="123">
                  <c:v>0.17108355529690891</c:v>
                </c:pt>
                <c:pt idx="124">
                  <c:v>0.16883235242890299</c:v>
                </c:pt>
                <c:pt idx="125">
                  <c:v>0.16819119204002067</c:v>
                </c:pt>
                <c:pt idx="126">
                  <c:v>0.16758504852457257</c:v>
                </c:pt>
                <c:pt idx="127">
                  <c:v>0.16670194385512396</c:v>
                </c:pt>
                <c:pt idx="128">
                  <c:v>0.16616622580985463</c:v>
                </c:pt>
                <c:pt idx="129">
                  <c:v>0.16548031148003423</c:v>
                </c:pt>
                <c:pt idx="130">
                  <c:v>0.16491012213207543</c:v>
                </c:pt>
                <c:pt idx="131">
                  <c:v>0.16466811788506541</c:v>
                </c:pt>
                <c:pt idx="132">
                  <c:v>0.16431912324411904</c:v>
                </c:pt>
                <c:pt idx="133">
                  <c:v>0.16394369940111803</c:v>
                </c:pt>
                <c:pt idx="134">
                  <c:v>0.1634242677003091</c:v>
                </c:pt>
                <c:pt idx="135">
                  <c:v>0.16293893490969022</c:v>
                </c:pt>
                <c:pt idx="136">
                  <c:v>0.16229586640525651</c:v>
                </c:pt>
                <c:pt idx="137">
                  <c:v>0.16167477218567458</c:v>
                </c:pt>
                <c:pt idx="138">
                  <c:v>0.1610624327045207</c:v>
                </c:pt>
                <c:pt idx="139">
                  <c:v>0.1604092381125615</c:v>
                </c:pt>
                <c:pt idx="140">
                  <c:v>0.15982163853929554</c:v>
                </c:pt>
                <c:pt idx="141">
                  <c:v>0.15924850036886909</c:v>
                </c:pt>
                <c:pt idx="142">
                  <c:v>0.15871251471397646</c:v>
                </c:pt>
                <c:pt idx="143">
                  <c:v>0.15816855860730311</c:v>
                </c:pt>
                <c:pt idx="144">
                  <c:v>0.15760822220286341</c:v>
                </c:pt>
                <c:pt idx="145">
                  <c:v>0.15726605394024676</c:v>
                </c:pt>
                <c:pt idx="146">
                  <c:v>0.15695538196602923</c:v>
                </c:pt>
                <c:pt idx="147">
                  <c:v>0.15649839928377704</c:v>
                </c:pt>
                <c:pt idx="148">
                  <c:v>0.15600062806399273</c:v>
                </c:pt>
                <c:pt idx="149">
                  <c:v>0.15631723935933753</c:v>
                </c:pt>
                <c:pt idx="150">
                  <c:v>0.15577489974746103</c:v>
                </c:pt>
                <c:pt idx="151">
                  <c:v>0.15527098435850817</c:v>
                </c:pt>
                <c:pt idx="152">
                  <c:v>0.15485088518865622</c:v>
                </c:pt>
                <c:pt idx="153">
                  <c:v>0.15441947922769822</c:v>
                </c:pt>
                <c:pt idx="154">
                  <c:v>0.15365221393472581</c:v>
                </c:pt>
                <c:pt idx="155">
                  <c:v>0.15310993509466483</c:v>
                </c:pt>
                <c:pt idx="156">
                  <c:v>0.15265143872333764</c:v>
                </c:pt>
                <c:pt idx="157">
                  <c:v>0.15194386301456544</c:v>
                </c:pt>
                <c:pt idx="158">
                  <c:v>0.15150112215985695</c:v>
                </c:pt>
                <c:pt idx="159">
                  <c:v>0.15122980969664171</c:v>
                </c:pt>
                <c:pt idx="160">
                  <c:v>0.15083688885117574</c:v>
                </c:pt>
                <c:pt idx="161">
                  <c:v>0.15018967975114408</c:v>
                </c:pt>
                <c:pt idx="162">
                  <c:v>0.14972425137059214</c:v>
                </c:pt>
                <c:pt idx="163">
                  <c:v>0.1493021232528734</c:v>
                </c:pt>
                <c:pt idx="164">
                  <c:v>0.14884495865844471</c:v>
                </c:pt>
                <c:pt idx="165">
                  <c:v>0.14843801624920824</c:v>
                </c:pt>
                <c:pt idx="166">
                  <c:v>0.1479753555050291</c:v>
                </c:pt>
                <c:pt idx="167">
                  <c:v>0.14749616078519734</c:v>
                </c:pt>
                <c:pt idx="168">
                  <c:v>0.14692155578587279</c:v>
                </c:pt>
                <c:pt idx="169">
                  <c:v>0.14630477586151022</c:v>
                </c:pt>
                <c:pt idx="170">
                  <c:v>0.14590887182895826</c:v>
                </c:pt>
                <c:pt idx="171">
                  <c:v>0.1455797935212059</c:v>
                </c:pt>
                <c:pt idx="172">
                  <c:v>0.14520016275939779</c:v>
                </c:pt>
                <c:pt idx="173">
                  <c:v>0.14486585093716303</c:v>
                </c:pt>
                <c:pt idx="174">
                  <c:v>0.14465538010439916</c:v>
                </c:pt>
                <c:pt idx="175">
                  <c:v>0.14422699980631415</c:v>
                </c:pt>
                <c:pt idx="176">
                  <c:v>0.14387346713153254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0.83253588516746413</c:v>
                      </c:pt>
                      <c:pt idx="64">
                        <c:v>0.85436893203883491</c:v>
                      </c:pt>
                      <c:pt idx="65">
                        <c:v>0.88517110266159693</c:v>
                      </c:pt>
                      <c:pt idx="66">
                        <c:v>0.90615288999378496</c:v>
                      </c:pt>
                      <c:pt idx="67">
                        <c:v>0.91721491228070173</c:v>
                      </c:pt>
                      <c:pt idx="68">
                        <c:v>0.92290351668169524</c:v>
                      </c:pt>
                      <c:pt idx="69">
                        <c:v>0.931391337677271</c:v>
                      </c:pt>
                      <c:pt idx="70">
                        <c:v>0.94546008531383308</c:v>
                      </c:pt>
                      <c:pt idx="71">
                        <c:v>0.95135545984291869</c:v>
                      </c:pt>
                      <c:pt idx="72">
                        <c:v>0.95553655408294147</c:v>
                      </c:pt>
                      <c:pt idx="73">
                        <c:v>0.96052148365773049</c:v>
                      </c:pt>
                      <c:pt idx="74">
                        <c:v>0.96249590566655752</c:v>
                      </c:pt>
                      <c:pt idx="75">
                        <c:v>0.95738678544914624</c:v>
                      </c:pt>
                      <c:pt idx="76">
                        <c:v>0.95839201126616314</c:v>
                      </c:pt>
                      <c:pt idx="77">
                        <c:v>0.96109168828239544</c:v>
                      </c:pt>
                      <c:pt idx="78">
                        <c:v>0.96407125700560448</c:v>
                      </c:pt>
                      <c:pt idx="79">
                        <c:v>0.94830314752945311</c:v>
                      </c:pt>
                      <c:pt idx="80">
                        <c:v>0.94922034451791981</c:v>
                      </c:pt>
                      <c:pt idx="81">
                        <c:v>0.95161913594559089</c:v>
                      </c:pt>
                      <c:pt idx="82">
                        <c:v>0.97724891483310883</c:v>
                      </c:pt>
                      <c:pt idx="83">
                        <c:v>0.97761917960088696</c:v>
                      </c:pt>
                      <c:pt idx="84">
                        <c:v>0.97598381517979504</c:v>
                      </c:pt>
                      <c:pt idx="85">
                        <c:v>0.9770824420949703</c:v>
                      </c:pt>
                      <c:pt idx="86">
                        <c:v>0.97725041861539352</c:v>
                      </c:pt>
                      <c:pt idx="87">
                        <c:v>0.9775694858319337</c:v>
                      </c:pt>
                      <c:pt idx="88">
                        <c:v>0.97702603014016232</c:v>
                      </c:pt>
                      <c:pt idx="89">
                        <c:v>0.97719020099217513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0.80487804878048785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0.82857142857142863</c:v>
                      </c:pt>
                      <c:pt idx="53">
                        <c:v>0.85365853658536583</c:v>
                      </c:pt>
                      <c:pt idx="54">
                        <c:v>0.85087719298245612</c:v>
                      </c:pt>
                      <c:pt idx="55">
                        <c:v>0.88513513513513509</c:v>
                      </c:pt>
                      <c:pt idx="56">
                        <c:v>0.64163822525597269</c:v>
                      </c:pt>
                      <c:pt idx="57">
                        <c:v>0.68652849740932642</c:v>
                      </c:pt>
                      <c:pt idx="58">
                        <c:v>0.71119842829076618</c:v>
                      </c:pt>
                      <c:pt idx="59">
                        <c:v>0.72151898734177211</c:v>
                      </c:pt>
                      <c:pt idx="60">
                        <c:v>0.77150192554557129</c:v>
                      </c:pt>
                      <c:pt idx="61">
                        <c:v>0.81496881496881501</c:v>
                      </c:pt>
                      <c:pt idx="62">
                        <c:v>0.745799853907962</c:v>
                      </c:pt>
                      <c:pt idx="63">
                        <c:v>0.78689492325855959</c:v>
                      </c:pt>
                      <c:pt idx="64">
                        <c:v>0.71940667490729293</c:v>
                      </c:pt>
                      <c:pt idx="65">
                        <c:v>0.72578100347112651</c:v>
                      </c:pt>
                      <c:pt idx="66">
                        <c:v>0.73240139790314529</c:v>
                      </c:pt>
                      <c:pt idx="67">
                        <c:v>0.57195631223899779</c:v>
                      </c:pt>
                      <c:pt idx="68">
                        <c:v>0.43700748129675809</c:v>
                      </c:pt>
                      <c:pt idx="69">
                        <c:v>0.44381977987172383</c:v>
                      </c:pt>
                      <c:pt idx="70">
                        <c:v>0.44686684073107047</c:v>
                      </c:pt>
                      <c:pt idx="71">
                        <c:v>0.48368037629782595</c:v>
                      </c:pt>
                      <c:pt idx="72">
                        <c:v>0.50102806620746376</c:v>
                      </c:pt>
                      <c:pt idx="73">
                        <c:v>0.42950589884359303</c:v>
                      </c:pt>
                      <c:pt idx="74">
                        <c:v>0.41680593622568352</c:v>
                      </c:pt>
                      <c:pt idx="75">
                        <c:v>0.41928882825706576</c:v>
                      </c:pt>
                      <c:pt idx="76">
                        <c:v>0.43043705836168544</c:v>
                      </c:pt>
                      <c:pt idx="77">
                        <c:v>0.44069607331085892</c:v>
                      </c:pt>
                      <c:pt idx="78">
                        <c:v>0.44818450312717167</c:v>
                      </c:pt>
                      <c:pt idx="79">
                        <c:v>0.44119873449661301</c:v>
                      </c:pt>
                      <c:pt idx="80">
                        <c:v>0.44207540100272985</c:v>
                      </c:pt>
                      <c:pt idx="81">
                        <c:v>0.44591507659231389</c:v>
                      </c:pt>
                      <c:pt idx="82">
                        <c:v>0.39488992179019733</c:v>
                      </c:pt>
                      <c:pt idx="83">
                        <c:v>0.3918872464764524</c:v>
                      </c:pt>
                      <c:pt idx="84">
                        <c:v>0.39015510681884696</c:v>
                      </c:pt>
                      <c:pt idx="85">
                        <c:v>0.39316656497864549</c:v>
                      </c:pt>
                      <c:pt idx="86">
                        <c:v>0.39395037318454262</c:v>
                      </c:pt>
                      <c:pt idx="87">
                        <c:v>0.38413024068691703</c:v>
                      </c:pt>
                      <c:pt idx="88">
                        <c:v>0.37203592600528534</c:v>
                      </c:pt>
                      <c:pt idx="89">
                        <c:v>0.3753702664191027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'% Death Rate (Known Outcomes)'!$B$6:$FZ$6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0.83253588516746413</c:v>
                </c:pt>
                <c:pt idx="64">
                  <c:v>0.85436893203883491</c:v>
                </c:pt>
                <c:pt idx="65">
                  <c:v>0.88517110266159693</c:v>
                </c:pt>
                <c:pt idx="66">
                  <c:v>0.90615288999378496</c:v>
                </c:pt>
                <c:pt idx="67">
                  <c:v>0.91721491228070173</c:v>
                </c:pt>
                <c:pt idx="68">
                  <c:v>0.92290351668169524</c:v>
                </c:pt>
                <c:pt idx="69">
                  <c:v>0.931391337677271</c:v>
                </c:pt>
                <c:pt idx="70">
                  <c:v>0.94546008531383308</c:v>
                </c:pt>
                <c:pt idx="71">
                  <c:v>0.95135545984291869</c:v>
                </c:pt>
                <c:pt idx="72">
                  <c:v>0.95553655408294147</c:v>
                </c:pt>
                <c:pt idx="73">
                  <c:v>0.96052148365773049</c:v>
                </c:pt>
                <c:pt idx="74">
                  <c:v>0.96249590566655752</c:v>
                </c:pt>
                <c:pt idx="75">
                  <c:v>0.95738678544914624</c:v>
                </c:pt>
                <c:pt idx="76">
                  <c:v>0.95839201126616314</c:v>
                </c:pt>
                <c:pt idx="77">
                  <c:v>0.96109168828239544</c:v>
                </c:pt>
                <c:pt idx="78">
                  <c:v>0.96407125700560448</c:v>
                </c:pt>
                <c:pt idx="79">
                  <c:v>0.94830314752945311</c:v>
                </c:pt>
                <c:pt idx="80">
                  <c:v>0.94922034451791981</c:v>
                </c:pt>
                <c:pt idx="81">
                  <c:v>0.95161913594559089</c:v>
                </c:pt>
                <c:pt idx="82">
                  <c:v>0.97724891483310883</c:v>
                </c:pt>
                <c:pt idx="83">
                  <c:v>0.97761917960088696</c:v>
                </c:pt>
                <c:pt idx="84">
                  <c:v>0.97598381517979504</c:v>
                </c:pt>
                <c:pt idx="85">
                  <c:v>0.9770824420949703</c:v>
                </c:pt>
                <c:pt idx="86">
                  <c:v>0.97725041861539352</c:v>
                </c:pt>
                <c:pt idx="87">
                  <c:v>0.9775694858319337</c:v>
                </c:pt>
                <c:pt idx="88">
                  <c:v>0.97702603014016232</c:v>
                </c:pt>
                <c:pt idx="89">
                  <c:v>0.97719020099217513</c:v>
                </c:pt>
                <c:pt idx="90">
                  <c:v>0.96949995219428242</c:v>
                </c:pt>
                <c:pt idx="91">
                  <c:v>0.96868408986703347</c:v>
                </c:pt>
                <c:pt idx="92">
                  <c:v>0.96845090393477495</c:v>
                </c:pt>
                <c:pt idx="93">
                  <c:v>0.96931423243197423</c:v>
                </c:pt>
                <c:pt idx="94">
                  <c:v>0.96839268213002283</c:v>
                </c:pt>
                <c:pt idx="95">
                  <c:v>0.96877007064868337</c:v>
                </c:pt>
                <c:pt idx="96">
                  <c:v>0.9680800569575192</c:v>
                </c:pt>
                <c:pt idx="97">
                  <c:v>0.96897064997519178</c:v>
                </c:pt>
                <c:pt idx="98">
                  <c:v>0.96830855705938912</c:v>
                </c:pt>
                <c:pt idx="99">
                  <c:v>0.96901154401154399</c:v>
                </c:pt>
                <c:pt idx="100">
                  <c:v>0.96869626250219332</c:v>
                </c:pt>
                <c:pt idx="101">
                  <c:v>0.96923182583015688</c:v>
                </c:pt>
                <c:pt idx="102">
                  <c:v>0.96939641995856118</c:v>
                </c:pt>
                <c:pt idx="103">
                  <c:v>0.9694004505867716</c:v>
                </c:pt>
                <c:pt idx="104">
                  <c:v>0.96958749343142403</c:v>
                </c:pt>
                <c:pt idx="105">
                  <c:v>0.96997556898546999</c:v>
                </c:pt>
                <c:pt idx="106">
                  <c:v>0.96938517863906071</c:v>
                </c:pt>
                <c:pt idx="107">
                  <c:v>0.96917035158786602</c:v>
                </c:pt>
                <c:pt idx="108">
                  <c:v>0.96937714145863929</c:v>
                </c:pt>
                <c:pt idx="109">
                  <c:v>0.96959766976151462</c:v>
                </c:pt>
                <c:pt idx="110">
                  <c:v>0.96941204833800443</c:v>
                </c:pt>
                <c:pt idx="111">
                  <c:v>0.96975341493702327</c:v>
                </c:pt>
                <c:pt idx="112">
                  <c:v>0.96993707760428804</c:v>
                </c:pt>
                <c:pt idx="113">
                  <c:v>0.9700011504832029</c:v>
                </c:pt>
                <c:pt idx="114">
                  <c:v>0.97021930198822426</c:v>
                </c:pt>
                <c:pt idx="115">
                  <c:v>0.9703209156193896</c:v>
                </c:pt>
                <c:pt idx="116">
                  <c:v>0.97046177899380204</c:v>
                </c:pt>
                <c:pt idx="117">
                  <c:v>0.96973063038044982</c:v>
                </c:pt>
                <c:pt idx="118">
                  <c:v>0.96994640122511488</c:v>
                </c:pt>
                <c:pt idx="119">
                  <c:v>0.96980110945744824</c:v>
                </c:pt>
                <c:pt idx="120">
                  <c:v>0.96960681836455742</c:v>
                </c:pt>
                <c:pt idx="121">
                  <c:v>0.96968973113570611</c:v>
                </c:pt>
                <c:pt idx="122">
                  <c:v>0.96973687676139808</c:v>
                </c:pt>
                <c:pt idx="123">
                  <c:v>0.97003384535277271</c:v>
                </c:pt>
                <c:pt idx="124">
                  <c:v>0.96987701727985054</c:v>
                </c:pt>
                <c:pt idx="125">
                  <c:v>0.9699829360359894</c:v>
                </c:pt>
                <c:pt idx="126">
                  <c:v>0.97019884475796148</c:v>
                </c:pt>
                <c:pt idx="127">
                  <c:v>0.97048782338214101</c:v>
                </c:pt>
                <c:pt idx="128">
                  <c:v>0.97064201798552141</c:v>
                </c:pt>
                <c:pt idx="129">
                  <c:v>0.9704476422845193</c:v>
                </c:pt>
                <c:pt idx="130">
                  <c:v>0.97045973587528545</c:v>
                </c:pt>
                <c:pt idx="131">
                  <c:v>0.96979666551229404</c:v>
                </c:pt>
                <c:pt idx="132">
                  <c:v>0.96996761213072924</c:v>
                </c:pt>
                <c:pt idx="133">
                  <c:v>0.97051740494782168</c:v>
                </c:pt>
                <c:pt idx="134">
                  <c:v>0.97047925798561496</c:v>
                </c:pt>
                <c:pt idx="135">
                  <c:v>0.97052328372539609</c:v>
                </c:pt>
                <c:pt idx="136">
                  <c:v>0.97062265638061573</c:v>
                </c:pt>
                <c:pt idx="137">
                  <c:v>0.97046835895602435</c:v>
                </c:pt>
                <c:pt idx="138">
                  <c:v>0.97013753390758106</c:v>
                </c:pt>
                <c:pt idx="139">
                  <c:v>0.97029702970297027</c:v>
                </c:pt>
                <c:pt idx="140">
                  <c:v>0.97019797562293042</c:v>
                </c:pt>
                <c:pt idx="141">
                  <c:v>0.9700996677740864</c:v>
                </c:pt>
                <c:pt idx="142">
                  <c:v>0.97015133876600701</c:v>
                </c:pt>
                <c:pt idx="143">
                  <c:v>0.97025548291371078</c:v>
                </c:pt>
                <c:pt idx="144">
                  <c:v>0.97028028723650683</c:v>
                </c:pt>
                <c:pt idx="145">
                  <c:v>0.9702839686176491</c:v>
                </c:pt>
                <c:pt idx="146">
                  <c:v>0.97024439637317628</c:v>
                </c:pt>
                <c:pt idx="147">
                  <c:v>0.9701253178766982</c:v>
                </c:pt>
                <c:pt idx="148">
                  <c:v>0.97001940860828861</c:v>
                </c:pt>
                <c:pt idx="149">
                  <c:v>0.97000500295629233</c:v>
                </c:pt>
                <c:pt idx="150">
                  <c:v>0.97009341556321427</c:v>
                </c:pt>
                <c:pt idx="151">
                  <c:v>0.97012254513330465</c:v>
                </c:pt>
                <c:pt idx="152">
                  <c:v>0.97006611719952907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  <c:pt idx="159">
                  <c:v>0.96961957849385949</c:v>
                </c:pt>
                <c:pt idx="160">
                  <c:v>0.96968154557726782</c:v>
                </c:pt>
                <c:pt idx="161">
                  <c:v>0.96975642014769092</c:v>
                </c:pt>
                <c:pt idx="162">
                  <c:v>0.96979430205697947</c:v>
                </c:pt>
                <c:pt idx="163">
                  <c:v>0.96984186168929443</c:v>
                </c:pt>
                <c:pt idx="164">
                  <c:v>0.96988611476127906</c:v>
                </c:pt>
                <c:pt idx="165">
                  <c:v>0.96990061731097588</c:v>
                </c:pt>
                <c:pt idx="166">
                  <c:v>0.96991115584927134</c:v>
                </c:pt>
                <c:pt idx="167">
                  <c:v>0.97001286720607161</c:v>
                </c:pt>
                <c:pt idx="168">
                  <c:v>0.97003175155495625</c:v>
                </c:pt>
                <c:pt idx="169">
                  <c:v>0.97008704712701066</c:v>
                </c:pt>
                <c:pt idx="170">
                  <c:v>0.97011818280385986</c:v>
                </c:pt>
                <c:pt idx="171">
                  <c:v>0.97021377774895701</c:v>
                </c:pt>
                <c:pt idx="172">
                  <c:v>0.97022729236885319</c:v>
                </c:pt>
                <c:pt idx="173">
                  <c:v>0.97010863696248462</c:v>
                </c:pt>
                <c:pt idx="174">
                  <c:v>0.97017657192075801</c:v>
                </c:pt>
                <c:pt idx="175">
                  <c:v>0.97021020504664057</c:v>
                </c:pt>
                <c:pt idx="176">
                  <c:v>0.9698985174537107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'% Death Rate (Known Outcomes)'!$B$7:$FZ$7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'% Death Rate (Known Outcomes)'!$B$8:$FZ$8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'% Death Rate (Known Outcomes)'!$B$9:$FZ$9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'% Death Rate (Known Outcomes)'!$B$10:$FZ$10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  <c:pt idx="172">
                  <c:v>2.2125952542001774E-2</c:v>
                </c:pt>
                <c:pt idx="173">
                  <c:v>2.2196311626731961E-2</c:v>
                </c:pt>
                <c:pt idx="174">
                  <c:v>2.2150490397379454E-2</c:v>
                </c:pt>
                <c:pt idx="175">
                  <c:v>2.2004088907527784E-2</c:v>
                </c:pt>
                <c:pt idx="176">
                  <c:v>2.1963402927102509E-2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'% Death Rate (Known Outcomes)'!$B$11:$FZ$11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0.88513513513513509</c:v>
                </c:pt>
                <c:pt idx="56">
                  <c:v>0.64163822525597269</c:v>
                </c:pt>
                <c:pt idx="57">
                  <c:v>0.68652849740932642</c:v>
                </c:pt>
                <c:pt idx="58">
                  <c:v>0.71119842829076618</c:v>
                </c:pt>
                <c:pt idx="59">
                  <c:v>0.72151898734177211</c:v>
                </c:pt>
                <c:pt idx="60">
                  <c:v>0.77150192554557129</c:v>
                </c:pt>
                <c:pt idx="61">
                  <c:v>0.81496881496881501</c:v>
                </c:pt>
                <c:pt idx="62">
                  <c:v>0.745799853907962</c:v>
                </c:pt>
                <c:pt idx="63">
                  <c:v>0.78689492325855959</c:v>
                </c:pt>
                <c:pt idx="64">
                  <c:v>0.71940667490729293</c:v>
                </c:pt>
                <c:pt idx="65">
                  <c:v>0.72578100347112651</c:v>
                </c:pt>
                <c:pt idx="66">
                  <c:v>0.73240139790314529</c:v>
                </c:pt>
                <c:pt idx="67">
                  <c:v>0.57195631223899779</c:v>
                </c:pt>
                <c:pt idx="68">
                  <c:v>0.43700748129675809</c:v>
                </c:pt>
                <c:pt idx="69">
                  <c:v>0.44381977987172383</c:v>
                </c:pt>
                <c:pt idx="70">
                  <c:v>0.44686684073107047</c:v>
                </c:pt>
                <c:pt idx="71">
                  <c:v>0.48368037629782595</c:v>
                </c:pt>
                <c:pt idx="72">
                  <c:v>0.50102806620746376</c:v>
                </c:pt>
                <c:pt idx="73">
                  <c:v>0.42950589884359303</c:v>
                </c:pt>
                <c:pt idx="74">
                  <c:v>0.41680593622568352</c:v>
                </c:pt>
                <c:pt idx="75">
                  <c:v>0.41928882825706576</c:v>
                </c:pt>
                <c:pt idx="76">
                  <c:v>0.43043705836168544</c:v>
                </c:pt>
                <c:pt idx="77">
                  <c:v>0.44069607331085892</c:v>
                </c:pt>
                <c:pt idx="78">
                  <c:v>0.44818450312717167</c:v>
                </c:pt>
                <c:pt idx="79">
                  <c:v>0.44119873449661301</c:v>
                </c:pt>
                <c:pt idx="80">
                  <c:v>0.44207540100272985</c:v>
                </c:pt>
                <c:pt idx="81">
                  <c:v>0.44591507659231389</c:v>
                </c:pt>
                <c:pt idx="82">
                  <c:v>0.39488992179019733</c:v>
                </c:pt>
                <c:pt idx="83">
                  <c:v>0.3918872464764524</c:v>
                </c:pt>
                <c:pt idx="84">
                  <c:v>0.39015510681884696</c:v>
                </c:pt>
                <c:pt idx="85">
                  <c:v>0.39316656497864549</c:v>
                </c:pt>
                <c:pt idx="86">
                  <c:v>0.39395037318454262</c:v>
                </c:pt>
                <c:pt idx="87">
                  <c:v>0.38413024068691703</c:v>
                </c:pt>
                <c:pt idx="88">
                  <c:v>0.37203592600528534</c:v>
                </c:pt>
                <c:pt idx="89">
                  <c:v>0.3753702664191027</c:v>
                </c:pt>
                <c:pt idx="90">
                  <c:v>0.37913099474105688</c:v>
                </c:pt>
                <c:pt idx="91">
                  <c:v>0.38441095498018746</c:v>
                </c:pt>
                <c:pt idx="92">
                  <c:v>0.38753894556784163</c:v>
                </c:pt>
                <c:pt idx="93">
                  <c:v>0.34793281823805827</c:v>
                </c:pt>
                <c:pt idx="94">
                  <c:v>0.35197463990341471</c:v>
                </c:pt>
                <c:pt idx="95">
                  <c:v>0.34281747933021289</c:v>
                </c:pt>
                <c:pt idx="96">
                  <c:v>0.33935336981720515</c:v>
                </c:pt>
                <c:pt idx="97">
                  <c:v>0.33898169793032668</c:v>
                </c:pt>
                <c:pt idx="98">
                  <c:v>0.33917232318808849</c:v>
                </c:pt>
                <c:pt idx="99">
                  <c:v>0.29447807775328477</c:v>
                </c:pt>
                <c:pt idx="100">
                  <c:v>0.28732510645693926</c:v>
                </c:pt>
                <c:pt idx="101">
                  <c:v>0.27845044288929205</c:v>
                </c:pt>
                <c:pt idx="102">
                  <c:v>0.27629163335730267</c:v>
                </c:pt>
                <c:pt idx="103">
                  <c:v>0.27242620478415336</c:v>
                </c:pt>
                <c:pt idx="104">
                  <c:v>0.27611524730723463</c:v>
                </c:pt>
                <c:pt idx="105">
                  <c:v>0.28271157761150623</c:v>
                </c:pt>
                <c:pt idx="106">
                  <c:v>0.2824440961568177</c:v>
                </c:pt>
                <c:pt idx="107">
                  <c:v>0.28288226602760458</c:v>
                </c:pt>
                <c:pt idx="108">
                  <c:v>0.273412874773512</c:v>
                </c:pt>
                <c:pt idx="109">
                  <c:v>0.27221705990088341</c:v>
                </c:pt>
                <c:pt idx="110">
                  <c:v>0.26022803487592222</c:v>
                </c:pt>
                <c:pt idx="111">
                  <c:v>0.26606431462536251</c:v>
                </c:pt>
                <c:pt idx="112">
                  <c:v>0.259334761336806</c:v>
                </c:pt>
                <c:pt idx="113">
                  <c:v>0.26095458608010269</c:v>
                </c:pt>
                <c:pt idx="114">
                  <c:v>0.26123989440686357</c:v>
                </c:pt>
                <c:pt idx="115">
                  <c:v>0.25090714213940402</c:v>
                </c:pt>
                <c:pt idx="116">
                  <c:v>0.24977060364995082</c:v>
                </c:pt>
                <c:pt idx="117">
                  <c:v>0.24403617802836153</c:v>
                </c:pt>
                <c:pt idx="118">
                  <c:v>0.24313664978017926</c:v>
                </c:pt>
                <c:pt idx="119">
                  <c:v>0.24311229410176291</c:v>
                </c:pt>
                <c:pt idx="120">
                  <c:v>0.24292824996067727</c:v>
                </c:pt>
                <c:pt idx="121">
                  <c:v>0.21698049915019232</c:v>
                </c:pt>
                <c:pt idx="122">
                  <c:v>0.21364650565429869</c:v>
                </c:pt>
                <c:pt idx="123">
                  <c:v>0.21215063696320008</c:v>
                </c:pt>
                <c:pt idx="124">
                  <c:v>0.20748750062705884</c:v>
                </c:pt>
                <c:pt idx="125">
                  <c:v>0.2061486550590487</c:v>
                </c:pt>
                <c:pt idx="126">
                  <c:v>0.2058161872247545</c:v>
                </c:pt>
                <c:pt idx="127">
                  <c:v>0.20421022055809993</c:v>
                </c:pt>
                <c:pt idx="128">
                  <c:v>0.20344533615545168</c:v>
                </c:pt>
                <c:pt idx="129">
                  <c:v>0.20101719172970556</c:v>
                </c:pt>
                <c:pt idx="130">
                  <c:v>0.19152842460399694</c:v>
                </c:pt>
                <c:pt idx="131">
                  <c:v>0.1880620234705431</c:v>
                </c:pt>
                <c:pt idx="132">
                  <c:v>0.18767435385097639</c:v>
                </c:pt>
                <c:pt idx="133">
                  <c:v>0.18412643828830286</c:v>
                </c:pt>
                <c:pt idx="134">
                  <c:v>0.18373192857263074</c:v>
                </c:pt>
                <c:pt idx="135">
                  <c:v>0.1830009105349559</c:v>
                </c:pt>
                <c:pt idx="136">
                  <c:v>0.18117374322956772</c:v>
                </c:pt>
                <c:pt idx="137">
                  <c:v>0.18015303512100977</c:v>
                </c:pt>
                <c:pt idx="138">
                  <c:v>0.17733572797542743</c:v>
                </c:pt>
                <c:pt idx="139">
                  <c:v>0.17678713990172043</c:v>
                </c:pt>
                <c:pt idx="140">
                  <c:v>0.17559087361987838</c:v>
                </c:pt>
                <c:pt idx="141">
                  <c:v>0.17487981136340033</c:v>
                </c:pt>
                <c:pt idx="142">
                  <c:v>0.17403126508932884</c:v>
                </c:pt>
                <c:pt idx="143">
                  <c:v>0.17256685843404837</c:v>
                </c:pt>
                <c:pt idx="144">
                  <c:v>0.1716047525943751</c:v>
                </c:pt>
                <c:pt idx="145">
                  <c:v>0.16847759436854626</c:v>
                </c:pt>
                <c:pt idx="146">
                  <c:v>0.16774994116514408</c:v>
                </c:pt>
                <c:pt idx="147">
                  <c:v>0.1665784725721057</c:v>
                </c:pt>
                <c:pt idx="148">
                  <c:v>0.16578945169887299</c:v>
                </c:pt>
                <c:pt idx="149">
                  <c:v>0.16482667863347164</c:v>
                </c:pt>
                <c:pt idx="150">
                  <c:v>0.16311674159572465</c:v>
                </c:pt>
                <c:pt idx="151">
                  <c:v>0.16237779994803006</c:v>
                </c:pt>
                <c:pt idx="152">
                  <c:v>0.15897100398314259</c:v>
                </c:pt>
                <c:pt idx="153">
                  <c:v>0.15836728858388735</c:v>
                </c:pt>
                <c:pt idx="154">
                  <c:v>0.15743388570364616</c:v>
                </c:pt>
                <c:pt idx="155">
                  <c:v>0.15854413204360199</c:v>
                </c:pt>
                <c:pt idx="156">
                  <c:v>0.15774069609763447</c:v>
                </c:pt>
                <c:pt idx="157">
                  <c:v>0.15658755344984282</c:v>
                </c:pt>
                <c:pt idx="158">
                  <c:v>0.15570808046578971</c:v>
                </c:pt>
                <c:pt idx="159">
                  <c:v>0.15231261885242947</c:v>
                </c:pt>
                <c:pt idx="160">
                  <c:v>0.15026242154179584</c:v>
                </c:pt>
                <c:pt idx="161">
                  <c:v>0.14928930111793628</c:v>
                </c:pt>
                <c:pt idx="162">
                  <c:v>0.14142162756252108</c:v>
                </c:pt>
                <c:pt idx="163">
                  <c:v>0.14072138162257594</c:v>
                </c:pt>
                <c:pt idx="164">
                  <c:v>0.12664768255121511</c:v>
                </c:pt>
                <c:pt idx="165">
                  <c:v>0.12535653207269445</c:v>
                </c:pt>
                <c:pt idx="166">
                  <c:v>0.12355929679742572</c:v>
                </c:pt>
                <c:pt idx="167">
                  <c:v>0.12311368633164663</c:v>
                </c:pt>
                <c:pt idx="168">
                  <c:v>0.12184990817508809</c:v>
                </c:pt>
                <c:pt idx="169">
                  <c:v>0.120908816301872</c:v>
                </c:pt>
                <c:pt idx="170">
                  <c:v>0.12002387929321588</c:v>
                </c:pt>
                <c:pt idx="171">
                  <c:v>0.1192344338450024</c:v>
                </c:pt>
                <c:pt idx="172">
                  <c:v>0.11844181191750378</c:v>
                </c:pt>
                <c:pt idx="173">
                  <c:v>0.11611599093794031</c:v>
                </c:pt>
                <c:pt idx="174">
                  <c:v>0.11510639661798097</c:v>
                </c:pt>
                <c:pt idx="175">
                  <c:v>0.11325751238155209</c:v>
                </c:pt>
                <c:pt idx="176">
                  <c:v>0.11257743064907083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'% Death Rate (Known Outcomes)'!$B$12:$FZ$12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0.12273838630806846</c:v>
                      </c:pt>
                      <c:pt idx="28">
                        <c:v>0.11636702477526858</c:v>
                      </c:pt>
                      <c:pt idx="29">
                        <c:v>0.11006119951040391</c:v>
                      </c:pt>
                      <c:pt idx="30">
                        <c:v>0.10651783180399205</c:v>
                      </c:pt>
                      <c:pt idx="31">
                        <c:v>9.7021108699940822E-2</c:v>
                      </c:pt>
                      <c:pt idx="32">
                        <c:v>9.5499536034642743E-2</c:v>
                      </c:pt>
                      <c:pt idx="33">
                        <c:v>9.4410740567900345E-2</c:v>
                      </c:pt>
                      <c:pt idx="34">
                        <c:v>8.8518699983668139E-2</c:v>
                      </c:pt>
                      <c:pt idx="35">
                        <c:v>8.3577137686623434E-2</c:v>
                      </c:pt>
                      <c:pt idx="36">
                        <c:v>7.7969576902828963E-2</c:v>
                      </c:pt>
                      <c:pt idx="37">
                        <c:v>7.2579830234438161E-2</c:v>
                      </c:pt>
                      <c:pt idx="38">
                        <c:v>6.8860593577380391E-2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5.9807073954983921E-2</c:v>
                      </c:pt>
                      <c:pt idx="43">
                        <c:v>5.858882822343553E-2</c:v>
                      </c:pt>
                      <c:pt idx="44">
                        <c:v>5.8322798145806994E-2</c:v>
                      </c:pt>
                      <c:pt idx="45">
                        <c:v>5.7479246745695919E-2</c:v>
                      </c:pt>
                      <c:pt idx="46">
                        <c:v>5.8963982820906397E-2</c:v>
                      </c:pt>
                      <c:pt idx="47">
                        <c:v>5.9972924187725631E-2</c:v>
                      </c:pt>
                      <c:pt idx="48">
                        <c:v>6.2123197903014418E-2</c:v>
                      </c:pt>
                      <c:pt idx="49">
                        <c:v>6.4387750827363741E-2</c:v>
                      </c:pt>
                      <c:pt idx="50">
                        <c:v>6.7122707846912169E-2</c:v>
                      </c:pt>
                      <c:pt idx="51">
                        <c:v>7.1540911674133983E-2</c:v>
                      </c:pt>
                      <c:pt idx="52">
                        <c:v>7.431390294578781E-2</c:v>
                      </c:pt>
                      <c:pt idx="53">
                        <c:v>7.8434462194855878E-2</c:v>
                      </c:pt>
                      <c:pt idx="54">
                        <c:v>8.3896475667558312E-2</c:v>
                      </c:pt>
                      <c:pt idx="55">
                        <c:v>8.9591404631047838E-2</c:v>
                      </c:pt>
                      <c:pt idx="56">
                        <c:v>9.6037842294840081E-2</c:v>
                      </c:pt>
                      <c:pt idx="57">
                        <c:v>0.10491492387926039</c:v>
                      </c:pt>
                      <c:pt idx="58">
                        <c:v>0.11570448612881686</c:v>
                      </c:pt>
                      <c:pt idx="59">
                        <c:v>0.12539119151209832</c:v>
                      </c:pt>
                      <c:pt idx="60">
                        <c:v>0.13165248711420233</c:v>
                      </c:pt>
                      <c:pt idx="61">
                        <c:v>0.14558265205945978</c:v>
                      </c:pt>
                      <c:pt idx="62">
                        <c:v>0.14980474285894246</c:v>
                      </c:pt>
                      <c:pt idx="63">
                        <c:v>0.16082966984333047</c:v>
                      </c:pt>
                      <c:pt idx="64">
                        <c:v>0.16884663545296166</c:v>
                      </c:pt>
                      <c:pt idx="65">
                        <c:v>0.17791133636038209</c:v>
                      </c:pt>
                      <c:pt idx="66">
                        <c:v>0.18674009941424938</c:v>
                      </c:pt>
                      <c:pt idx="67">
                        <c:v>0.19247168337456061</c:v>
                      </c:pt>
                      <c:pt idx="68">
                        <c:v>0.19439064453651719</c:v>
                      </c:pt>
                      <c:pt idx="69">
                        <c:v>0.20015296367112811</c:v>
                      </c:pt>
                      <c:pt idx="70">
                        <c:v>0.2060069405851333</c:v>
                      </c:pt>
                      <c:pt idx="71">
                        <c:v>0.21162375828591817</c:v>
                      </c:pt>
                      <c:pt idx="72">
                        <c:v>0.21666197422983208</c:v>
                      </c:pt>
                      <c:pt idx="73">
                        <c:v>0.21714853591802544</c:v>
                      </c:pt>
                      <c:pt idx="74">
                        <c:v>0.21992962972978658</c:v>
                      </c:pt>
                      <c:pt idx="75">
                        <c:v>0.22243832963667684</c:v>
                      </c:pt>
                      <c:pt idx="76">
                        <c:v>0.22487492433374895</c:v>
                      </c:pt>
                      <c:pt idx="77">
                        <c:v>0.22194366577649716</c:v>
                      </c:pt>
                      <c:pt idx="78">
                        <c:v>0.22263078539370787</c:v>
                      </c:pt>
                      <c:pt idx="79">
                        <c:v>0.22427402478551789</c:v>
                      </c:pt>
                      <c:pt idx="80">
                        <c:v>0.2219915606258073</c:v>
                      </c:pt>
                      <c:pt idx="81">
                        <c:v>0.22227126086980609</c:v>
                      </c:pt>
                      <c:pt idx="82">
                        <c:v>0.21954055804301958</c:v>
                      </c:pt>
                      <c:pt idx="83">
                        <c:v>0.21933518900842308</c:v>
                      </c:pt>
                      <c:pt idx="84">
                        <c:v>0.21695038585707552</c:v>
                      </c:pt>
                      <c:pt idx="85">
                        <c:v>0.21552156723972399</c:v>
                      </c:pt>
                      <c:pt idx="86">
                        <c:v>0.21737846242179401</c:v>
                      </c:pt>
                      <c:pt idx="87">
                        <c:v>0.21718482997973268</c:v>
                      </c:pt>
                      <c:pt idx="88">
                        <c:v>0.21302994260232297</c:v>
                      </c:pt>
                      <c:pt idx="89">
                        <c:v>0.21253689261561315</c:v>
                      </c:pt>
                      <c:pt idx="90">
                        <c:v>0.21048460565946528</c:v>
                      </c:pt>
                      <c:pt idx="91">
                        <c:v>0.20929090180003565</c:v>
                      </c:pt>
                      <c:pt idx="92">
                        <c:v>0.20863808802433254</c:v>
                      </c:pt>
                      <c:pt idx="93">
                        <c:v>0.20342932286174842</c:v>
                      </c:pt>
                      <c:pt idx="94">
                        <c:v>0.20224922200563772</c:v>
                      </c:pt>
                      <c:pt idx="95">
                        <c:v>0.19970434234164275</c:v>
                      </c:pt>
                      <c:pt idx="96">
                        <c:v>0.19802132114667087</c:v>
                      </c:pt>
                      <c:pt idx="97">
                        <c:v>0.19677661833898871</c:v>
                      </c:pt>
                      <c:pt idx="98">
                        <c:v>0.19434561129858258</c:v>
                      </c:pt>
                      <c:pt idx="99">
                        <c:v>0.18807677237438111</c:v>
                      </c:pt>
                      <c:pt idx="100">
                        <c:v>0.18576376655265683</c:v>
                      </c:pt>
                      <c:pt idx="101">
                        <c:v>0.18332285476555543</c:v>
                      </c:pt>
                      <c:pt idx="102">
                        <c:v>0.18106168001648432</c:v>
                      </c:pt>
                      <c:pt idx="103">
                        <c:v>0.1790872749658371</c:v>
                      </c:pt>
                      <c:pt idx="104">
                        <c:v>0.17789346638287046</c:v>
                      </c:pt>
                      <c:pt idx="105">
                        <c:v>0.17611081834122927</c:v>
                      </c:pt>
                      <c:pt idx="106">
                        <c:v>0.17449993168289521</c:v>
                      </c:pt>
                      <c:pt idx="107">
                        <c:v>0.17338508782828149</c:v>
                      </c:pt>
                      <c:pt idx="108">
                        <c:v>0.16989788627495622</c:v>
                      </c:pt>
                      <c:pt idx="109">
                        <c:v>0.16827090484007362</c:v>
                      </c:pt>
                      <c:pt idx="110">
                        <c:v>0.1653848874056347</c:v>
                      </c:pt>
                      <c:pt idx="111">
                        <c:v>0.16454556628749717</c:v>
                      </c:pt>
                      <c:pt idx="112">
                        <c:v>0.16192950724750932</c:v>
                      </c:pt>
                      <c:pt idx="113">
                        <c:v>0.16085982750053768</c:v>
                      </c:pt>
                      <c:pt idx="114">
                        <c:v>0.15913730088646033</c:v>
                      </c:pt>
                      <c:pt idx="115">
                        <c:v>0.15639044031692428</c:v>
                      </c:pt>
                      <c:pt idx="116">
                        <c:v>0.15463780972699789</c:v>
                      </c:pt>
                      <c:pt idx="117">
                        <c:v>0.15206998188516105</c:v>
                      </c:pt>
                      <c:pt idx="118">
                        <c:v>0.15027467552347212</c:v>
                      </c:pt>
                      <c:pt idx="119">
                        <c:v>0.14815931145521755</c:v>
                      </c:pt>
                      <c:pt idx="120">
                        <c:v>0.14661540311249693</c:v>
                      </c:pt>
                      <c:pt idx="121">
                        <c:v>0.14184264381328418</c:v>
                      </c:pt>
                      <c:pt idx="122">
                        <c:v>0.14005865805924292</c:v>
                      </c:pt>
                      <c:pt idx="123">
                        <c:v>0.13804120988664434</c:v>
                      </c:pt>
                      <c:pt idx="124">
                        <c:v>0.13501983056073075</c:v>
                      </c:pt>
                      <c:pt idx="125">
                        <c:v>0.13357016929596335</c:v>
                      </c:pt>
                      <c:pt idx="126">
                        <c:v>0.13210874987654167</c:v>
                      </c:pt>
                      <c:pt idx="127">
                        <c:v>0.13039954448973121</c:v>
                      </c:pt>
                      <c:pt idx="128">
                        <c:v>0.12831076280114947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'% Case Fatality Rate'!$B$2:$FZ$2</c:f>
              <c:numCache>
                <c:formatCode>0.0%</c:formatCode>
                <c:ptCount val="18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3.1274136162777445E-2</c:v>
                </c:pt>
                <c:pt idx="33">
                  <c:v>3.3063877399645475E-2</c:v>
                </c:pt>
                <c:pt idx="34">
                  <c:v>3.3708144683815118E-2</c:v>
                </c:pt>
                <c:pt idx="35">
                  <c:v>3.4053064284222043E-2</c:v>
                </c:pt>
                <c:pt idx="36">
                  <c:v>3.4011385474455202E-2</c:v>
                </c:pt>
                <c:pt idx="37">
                  <c:v>3.4156026345198182E-2</c:v>
                </c:pt>
                <c:pt idx="38">
                  <c:v>3.4205722656931253E-2</c:v>
                </c:pt>
                <c:pt idx="39">
                  <c:v>3.3896770981829701E-2</c:v>
                </c:pt>
                <c:pt idx="40">
                  <c:v>3.4141212926073486E-2</c:v>
                </c:pt>
                <c:pt idx="41">
                  <c:v>3.4001162065032606E-2</c:v>
                </c:pt>
                <c:pt idx="42">
                  <c:v>3.4177893045770028E-2</c:v>
                </c:pt>
                <c:pt idx="43">
                  <c:v>3.4153507161219246E-2</c:v>
                </c:pt>
                <c:pt idx="44">
                  <c:v>3.3931215737807809E-2</c:v>
                </c:pt>
                <c:pt idx="45">
                  <c:v>3.3572621192540258E-2</c:v>
                </c:pt>
                <c:pt idx="46">
                  <c:v>3.4585303746817023E-2</c:v>
                </c:pt>
                <c:pt idx="47">
                  <c:v>3.5016687159669768E-2</c:v>
                </c:pt>
                <c:pt idx="48">
                  <c:v>3.5883718582820232E-2</c:v>
                </c:pt>
                <c:pt idx="49">
                  <c:v>3.6437055007230518E-2</c:v>
                </c:pt>
                <c:pt idx="50">
                  <c:v>3.7158816904389366E-2</c:v>
                </c:pt>
                <c:pt idx="51">
                  <c:v>3.6897426109717524E-2</c:v>
                </c:pt>
                <c:pt idx="52">
                  <c:v>3.6946671314046706E-2</c:v>
                </c:pt>
                <c:pt idx="53">
                  <c:v>3.8303312990925827E-2</c:v>
                </c:pt>
                <c:pt idx="54">
                  <c:v>3.8949438171647685E-2</c:v>
                </c:pt>
                <c:pt idx="55">
                  <c:v>3.9887882708063822E-2</c:v>
                </c:pt>
                <c:pt idx="56">
                  <c:v>4.0414924119290686E-2</c:v>
                </c:pt>
                <c:pt idx="57">
                  <c:v>4.0324115505630719E-2</c:v>
                </c:pt>
                <c:pt idx="58">
                  <c:v>4.1354770118683416E-2</c:v>
                </c:pt>
                <c:pt idx="59">
                  <c:v>4.2552502574131755E-2</c:v>
                </c:pt>
                <c:pt idx="60">
                  <c:v>4.3359483426100423E-2</c:v>
                </c:pt>
                <c:pt idx="61">
                  <c:v>4.3590343894698506E-2</c:v>
                </c:pt>
                <c:pt idx="62">
                  <c:v>4.4710604170044577E-2</c:v>
                </c:pt>
                <c:pt idx="63">
                  <c:v>4.577056778679027E-2</c:v>
                </c:pt>
                <c:pt idx="64">
                  <c:v>4.6002862779417654E-2</c:v>
                </c:pt>
                <c:pt idx="65">
                  <c:v>4.6922827195992951E-2</c:v>
                </c:pt>
                <c:pt idx="66">
                  <c:v>4.7677494697204413E-2</c:v>
                </c:pt>
                <c:pt idx="67">
                  <c:v>4.8542865781664502E-2</c:v>
                </c:pt>
                <c:pt idx="68">
                  <c:v>4.9832822163004678E-2</c:v>
                </c:pt>
                <c:pt idx="69">
                  <c:v>5.1020899657788749E-2</c:v>
                </c:pt>
                <c:pt idx="70">
                  <c:v>5.2777007309662442E-2</c:v>
                </c:pt>
                <c:pt idx="71">
                  <c:v>5.4728156037599139E-2</c:v>
                </c:pt>
                <c:pt idx="72">
                  <c:v>5.6016974132600976E-2</c:v>
                </c:pt>
                <c:pt idx="73">
                  <c:v>5.713888199757277E-2</c:v>
                </c:pt>
                <c:pt idx="74">
                  <c:v>5.7868704964873195E-2</c:v>
                </c:pt>
                <c:pt idx="75">
                  <c:v>5.9084812316544527E-2</c:v>
                </c:pt>
                <c:pt idx="76">
                  <c:v>6.1460374111543412E-2</c:v>
                </c:pt>
                <c:pt idx="77">
                  <c:v>6.2519106694451751E-2</c:v>
                </c:pt>
                <c:pt idx="78">
                  <c:v>6.3915683519151736E-2</c:v>
                </c:pt>
                <c:pt idx="79">
                  <c:v>6.4913788103553527E-2</c:v>
                </c:pt>
                <c:pt idx="80">
                  <c:v>6.553626321984897E-2</c:v>
                </c:pt>
                <c:pt idx="81">
                  <c:v>6.52048727187233E-2</c:v>
                </c:pt>
                <c:pt idx="82">
                  <c:v>6.583609364436753E-2</c:v>
                </c:pt>
                <c:pt idx="83">
                  <c:v>6.6992130838410213E-2</c:v>
                </c:pt>
                <c:pt idx="84">
                  <c:v>6.8394198134734491E-2</c:v>
                </c:pt>
                <c:pt idx="85">
                  <c:v>6.8703239416499112E-2</c:v>
                </c:pt>
                <c:pt idx="86">
                  <c:v>6.9975745722401145E-2</c:v>
                </c:pt>
                <c:pt idx="87">
                  <c:v>7.0546103559984738E-2</c:v>
                </c:pt>
                <c:pt idx="88">
                  <c:v>7.0084290104333438E-2</c:v>
                </c:pt>
                <c:pt idx="89">
                  <c:v>7.0206595379013761E-2</c:v>
                </c:pt>
                <c:pt idx="90">
                  <c:v>7.0940506677622084E-2</c:v>
                </c:pt>
                <c:pt idx="91">
                  <c:v>7.1437180274391346E-2</c:v>
                </c:pt>
                <c:pt idx="92">
                  <c:v>7.1617807897769864E-2</c:v>
                </c:pt>
                <c:pt idx="93">
                  <c:v>7.1777296768726268E-2</c:v>
                </c:pt>
                <c:pt idx="94">
                  <c:v>7.1618149100132547E-2</c:v>
                </c:pt>
                <c:pt idx="95">
                  <c:v>7.1165487650875436E-2</c:v>
                </c:pt>
                <c:pt idx="96">
                  <c:v>7.1086212981256044E-2</c:v>
                </c:pt>
                <c:pt idx="97">
                  <c:v>7.1443536627243287E-2</c:v>
                </c:pt>
                <c:pt idx="98">
                  <c:v>7.1840351981860756E-2</c:v>
                </c:pt>
                <c:pt idx="99">
                  <c:v>7.1825152022561026E-2</c:v>
                </c:pt>
                <c:pt idx="100">
                  <c:v>7.1504662913444594E-2</c:v>
                </c:pt>
                <c:pt idx="101">
                  <c:v>7.1377363471748945E-2</c:v>
                </c:pt>
                <c:pt idx="102">
                  <c:v>7.0782905761032577E-2</c:v>
                </c:pt>
                <c:pt idx="103">
                  <c:v>7.0432710256418826E-2</c:v>
                </c:pt>
                <c:pt idx="104">
                  <c:v>7.0497343751745919E-2</c:v>
                </c:pt>
                <c:pt idx="105">
                  <c:v>7.0583181154977193E-2</c:v>
                </c:pt>
                <c:pt idx="106">
                  <c:v>7.0354780360884231E-2</c:v>
                </c:pt>
                <c:pt idx="107">
                  <c:v>7.013379534190986E-2</c:v>
                </c:pt>
                <c:pt idx="108">
                  <c:v>6.973597582025548E-2</c:v>
                </c:pt>
                <c:pt idx="109">
                  <c:v>6.9308857867704576E-2</c:v>
                </c:pt>
                <c:pt idx="110">
                  <c:v>6.8875149065378033E-2</c:v>
                </c:pt>
                <c:pt idx="111">
                  <c:v>6.8825639100586228E-2</c:v>
                </c:pt>
                <c:pt idx="112">
                  <c:v>6.8686352984125898E-2</c:v>
                </c:pt>
                <c:pt idx="113">
                  <c:v>6.8370739817123855E-2</c:v>
                </c:pt>
                <c:pt idx="114">
                  <c:v>6.8068292629178073E-2</c:v>
                </c:pt>
                <c:pt idx="115">
                  <c:v>6.7619325744259051E-2</c:v>
                </c:pt>
                <c:pt idx="116">
                  <c:v>6.7198836399967973E-2</c:v>
                </c:pt>
                <c:pt idx="117">
                  <c:v>6.664809730401626E-2</c:v>
                </c:pt>
                <c:pt idx="118">
                  <c:v>6.6312408603974568E-2</c:v>
                </c:pt>
                <c:pt idx="119">
                  <c:v>6.5922680735317457E-2</c:v>
                </c:pt>
                <c:pt idx="120">
                  <c:v>6.5486826608903537E-2</c:v>
                </c:pt>
                <c:pt idx="121">
                  <c:v>6.5157300171986926E-2</c:v>
                </c:pt>
                <c:pt idx="122">
                  <c:v>6.4693769898833853E-2</c:v>
                </c:pt>
                <c:pt idx="123">
                  <c:v>6.4133570072024679E-2</c:v>
                </c:pt>
                <c:pt idx="124">
                  <c:v>6.3332306690837392E-2</c:v>
                </c:pt>
                <c:pt idx="125">
                  <c:v>6.3035574093873253E-2</c:v>
                </c:pt>
                <c:pt idx="126">
                  <c:v>6.2814934312852441E-2</c:v>
                </c:pt>
                <c:pt idx="127">
                  <c:v>6.2348714590943551E-2</c:v>
                </c:pt>
                <c:pt idx="128">
                  <c:v>6.1873070580669771E-2</c:v>
                </c:pt>
                <c:pt idx="129">
                  <c:v>6.1244549510147676E-2</c:v>
                </c:pt>
                <c:pt idx="130">
                  <c:v>6.0646776223997584E-2</c:v>
                </c:pt>
                <c:pt idx="131">
                  <c:v>6.020686339446233E-2</c:v>
                </c:pt>
                <c:pt idx="132">
                  <c:v>5.9825549714411161E-2</c:v>
                </c:pt>
                <c:pt idx="133">
                  <c:v>5.9586533062085001E-2</c:v>
                </c:pt>
                <c:pt idx="134">
                  <c:v>5.9224053560530544E-2</c:v>
                </c:pt>
                <c:pt idx="135">
                  <c:v>5.8775169570943288E-2</c:v>
                </c:pt>
                <c:pt idx="136">
                  <c:v>5.8255914779453938E-2</c:v>
                </c:pt>
                <c:pt idx="137">
                  <c:v>5.7712404666131825E-2</c:v>
                </c:pt>
                <c:pt idx="138">
                  <c:v>5.740049226387136E-2</c:v>
                </c:pt>
                <c:pt idx="139">
                  <c:v>5.709562190217822E-2</c:v>
                </c:pt>
                <c:pt idx="140">
                  <c:v>5.6765435039901141E-2</c:v>
                </c:pt>
                <c:pt idx="141">
                  <c:v>5.6357112388025994E-2</c:v>
                </c:pt>
                <c:pt idx="142">
                  <c:v>5.5967148060198292E-2</c:v>
                </c:pt>
                <c:pt idx="143">
                  <c:v>5.5547682950494781E-2</c:v>
                </c:pt>
                <c:pt idx="144">
                  <c:v>5.503440101666017E-2</c:v>
                </c:pt>
                <c:pt idx="145">
                  <c:v>5.4635122516341339E-2</c:v>
                </c:pt>
                <c:pt idx="146">
                  <c:v>5.453280079765014E-2</c:v>
                </c:pt>
                <c:pt idx="147">
                  <c:v>5.4013827568683531E-2</c:v>
                </c:pt>
                <c:pt idx="148">
                  <c:v>5.3719644840588672E-2</c:v>
                </c:pt>
                <c:pt idx="149">
                  <c:v>5.3320517625068821E-2</c:v>
                </c:pt>
                <c:pt idx="150">
                  <c:v>5.2847003687568186E-2</c:v>
                </c:pt>
                <c:pt idx="151">
                  <c:v>5.2526814230367348E-2</c:v>
                </c:pt>
                <c:pt idx="152">
                  <c:v>5.212227011087258E-2</c:v>
                </c:pt>
                <c:pt idx="153">
                  <c:v>5.1764703080629998E-2</c:v>
                </c:pt>
                <c:pt idx="154">
                  <c:v>5.1392200580736111E-2</c:v>
                </c:pt>
                <c:pt idx="155">
                  <c:v>5.1121456553732167E-2</c:v>
                </c:pt>
                <c:pt idx="156">
                  <c:v>5.0618188410400868E-2</c:v>
                </c:pt>
                <c:pt idx="157">
                  <c:v>5.016778326242765E-2</c:v>
                </c:pt>
                <c:pt idx="158">
                  <c:v>4.9658086790243847E-2</c:v>
                </c:pt>
                <c:pt idx="159">
                  <c:v>4.9260282026298702E-2</c:v>
                </c:pt>
                <c:pt idx="160">
                  <c:v>4.8935099650369226E-2</c:v>
                </c:pt>
                <c:pt idx="161">
                  <c:v>4.8409964901357155E-2</c:v>
                </c:pt>
                <c:pt idx="162">
                  <c:v>4.7954916863065619E-2</c:v>
                </c:pt>
                <c:pt idx="163">
                  <c:v>4.7527508888848359E-2</c:v>
                </c:pt>
                <c:pt idx="164">
                  <c:v>4.7099529545996846E-2</c:v>
                </c:pt>
                <c:pt idx="165">
                  <c:v>4.6653061124696082E-2</c:v>
                </c:pt>
                <c:pt idx="166">
                  <c:v>4.6304092496309839E-2</c:v>
                </c:pt>
                <c:pt idx="167">
                  <c:v>4.6000110570076663E-2</c:v>
                </c:pt>
                <c:pt idx="168">
                  <c:v>4.5631267917232765E-2</c:v>
                </c:pt>
                <c:pt idx="169">
                  <c:v>4.5231543043748233E-2</c:v>
                </c:pt>
                <c:pt idx="170">
                  <c:v>4.4818763049885232E-2</c:v>
                </c:pt>
                <c:pt idx="171">
                  <c:v>4.4436396300397835E-2</c:v>
                </c:pt>
                <c:pt idx="172">
                  <c:v>4.4083056727246196E-2</c:v>
                </c:pt>
                <c:pt idx="173">
                  <c:v>4.3726030458035019E-2</c:v>
                </c:pt>
                <c:pt idx="174">
                  <c:v>4.3428664407544941E-2</c:v>
                </c:pt>
                <c:pt idx="175">
                  <c:v>4.3091779798830471E-2</c:v>
                </c:pt>
                <c:pt idx="176">
                  <c:v>4.2730775203950716E-2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'% Case Fatality Rate'!$B$3:$FZ$3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  <c:pt idx="159">
                  <c:v>2.5661106252974838E-2</c:v>
                </c:pt>
                <c:pt idx="160">
                  <c:v>2.5595569057538323E-2</c:v>
                </c:pt>
                <c:pt idx="161">
                  <c:v>2.5392880030511929E-2</c:v>
                </c:pt>
                <c:pt idx="162">
                  <c:v>2.5127177818283018E-2</c:v>
                </c:pt>
                <c:pt idx="163">
                  <c:v>2.4810822318128156E-2</c:v>
                </c:pt>
                <c:pt idx="164">
                  <c:v>2.4401466844182842E-2</c:v>
                </c:pt>
                <c:pt idx="165">
                  <c:v>2.4299548563952684E-2</c:v>
                </c:pt>
                <c:pt idx="166">
                  <c:v>2.4128338197296428E-2</c:v>
                </c:pt>
                <c:pt idx="167">
                  <c:v>2.4024106868123122E-2</c:v>
                </c:pt>
                <c:pt idx="168">
                  <c:v>2.3824723839963095E-2</c:v>
                </c:pt>
                <c:pt idx="169">
                  <c:v>2.3361281243186458E-2</c:v>
                </c:pt>
                <c:pt idx="170">
                  <c:v>2.3186276578197343E-2</c:v>
                </c:pt>
                <c:pt idx="171">
                  <c:v>2.2811333732556394E-2</c:v>
                </c:pt>
                <c:pt idx="172">
                  <c:v>2.2602114571387937E-2</c:v>
                </c:pt>
                <c:pt idx="173">
                  <c:v>2.2349595274556988E-2</c:v>
                </c:pt>
                <c:pt idx="174">
                  <c:v>2.2311060411486651E-2</c:v>
                </c:pt>
                <c:pt idx="175">
                  <c:v>2.2024949231215549E-2</c:v>
                </c:pt>
                <c:pt idx="176">
                  <c:v>2.1899989885643553E-2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Rate'!$B$4:$FZ$4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1.3513513513513514E-2</c:v>
                </c:pt>
                <c:pt idx="47">
                  <c:v>1.1764705882352941E-2</c:v>
                </c:pt>
                <c:pt idx="48">
                  <c:v>9.2592592592592587E-3</c:v>
                </c:pt>
                <c:pt idx="49">
                  <c:v>1.2903225806451613E-2</c:v>
                </c:pt>
                <c:pt idx="50">
                  <c:v>1.5789473684210527E-2</c:v>
                </c:pt>
                <c:pt idx="51">
                  <c:v>1.0666666666666666E-2</c:v>
                </c:pt>
                <c:pt idx="52">
                  <c:v>1.2875536480686695E-2</c:v>
                </c:pt>
                <c:pt idx="53">
                  <c:v>1.0869565217391304E-2</c:v>
                </c:pt>
                <c:pt idx="54">
                  <c:v>8.3532219570405727E-3</c:v>
                </c:pt>
                <c:pt idx="55">
                  <c:v>6.9084628670120895E-3</c:v>
                </c:pt>
                <c:pt idx="56">
                  <c:v>6.8823124569855473E-3</c:v>
                </c:pt>
                <c:pt idx="57">
                  <c:v>8.4033613445378148E-3</c:v>
                </c:pt>
                <c:pt idx="58">
                  <c:v>1.0211524434719184E-2</c:v>
                </c:pt>
                <c:pt idx="59">
                  <c:v>1.0824313072439634E-2</c:v>
                </c:pt>
                <c:pt idx="60">
                  <c:v>1.2555690562980963E-2</c:v>
                </c:pt>
                <c:pt idx="61">
                  <c:v>1.3817809621289662E-2</c:v>
                </c:pt>
                <c:pt idx="62">
                  <c:v>1.5981059485054749E-2</c:v>
                </c:pt>
                <c:pt idx="63">
                  <c:v>1.6953506293347034E-2</c:v>
                </c:pt>
                <c:pt idx="64">
                  <c:v>1.7765667574931879E-2</c:v>
                </c:pt>
                <c:pt idx="65">
                  <c:v>1.8203997372618935E-2</c:v>
                </c:pt>
                <c:pt idx="66">
                  <c:v>2.015668353190795E-2</c:v>
                </c:pt>
                <c:pt idx="67">
                  <c:v>2.2088057723457517E-2</c:v>
                </c:pt>
                <c:pt idx="68">
                  <c:v>2.4372130704833919E-2</c:v>
                </c:pt>
                <c:pt idx="69">
                  <c:v>2.5771115595272412E-2</c:v>
                </c:pt>
                <c:pt idx="70">
                  <c:v>2.662321383805465E-2</c:v>
                </c:pt>
                <c:pt idx="71">
                  <c:v>3.0887689176033278E-2</c:v>
                </c:pt>
                <c:pt idx="72">
                  <c:v>3.1897862803169773E-2</c:v>
                </c:pt>
                <c:pt idx="73">
                  <c:v>3.4717225500071953E-2</c:v>
                </c:pt>
                <c:pt idx="74">
                  <c:v>3.5293336432152461E-2</c:v>
                </c:pt>
                <c:pt idx="75">
                  <c:v>3.7433809800740715E-2</c:v>
                </c:pt>
                <c:pt idx="76">
                  <c:v>3.8852195149025923E-2</c:v>
                </c:pt>
                <c:pt idx="77">
                  <c:v>3.9730494413273872E-2</c:v>
                </c:pt>
                <c:pt idx="78">
                  <c:v>4.085016581248116E-2</c:v>
                </c:pt>
                <c:pt idx="79">
                  <c:v>4.0597639893414542E-2</c:v>
                </c:pt>
                <c:pt idx="80">
                  <c:v>4.1226989483457425E-2</c:v>
                </c:pt>
                <c:pt idx="81">
                  <c:v>4.1858125104813015E-2</c:v>
                </c:pt>
                <c:pt idx="82">
                  <c:v>4.2112143424062748E-2</c:v>
                </c:pt>
                <c:pt idx="83">
                  <c:v>4.5006119770545472E-2</c:v>
                </c:pt>
                <c:pt idx="84">
                  <c:v>4.5733074278882083E-2</c:v>
                </c:pt>
                <c:pt idx="85">
                  <c:v>4.6640296096562076E-2</c:v>
                </c:pt>
                <c:pt idx="86">
                  <c:v>4.7552233174550769E-2</c:v>
                </c:pt>
                <c:pt idx="87">
                  <c:v>4.9145299145299144E-2</c:v>
                </c:pt>
                <c:pt idx="88">
                  <c:v>4.9070570133488582E-2</c:v>
                </c:pt>
                <c:pt idx="89">
                  <c:v>4.9202206536568004E-2</c:v>
                </c:pt>
                <c:pt idx="90">
                  <c:v>5.0221261706287948E-2</c:v>
                </c:pt>
                <c:pt idx="91">
                  <c:v>5.0630792543256864E-2</c:v>
                </c:pt>
                <c:pt idx="92">
                  <c:v>5.212569617978996E-2</c:v>
                </c:pt>
                <c:pt idx="93">
                  <c:v>4.971676296490124E-2</c:v>
                </c:pt>
                <c:pt idx="94">
                  <c:v>4.9584503860283284E-2</c:v>
                </c:pt>
                <c:pt idx="95">
                  <c:v>4.9247137879542061E-2</c:v>
                </c:pt>
                <c:pt idx="96">
                  <c:v>5.0258518066652061E-2</c:v>
                </c:pt>
                <c:pt idx="97">
                  <c:v>5.218754500836463E-2</c:v>
                </c:pt>
                <c:pt idx="98">
                  <c:v>5.2735399006442037E-2</c:v>
                </c:pt>
                <c:pt idx="99">
                  <c:v>5.3010009187176632E-2</c:v>
                </c:pt>
                <c:pt idx="100">
                  <c:v>5.3389330306469918E-2</c:v>
                </c:pt>
                <c:pt idx="101">
                  <c:v>5.4318980459962925E-2</c:v>
                </c:pt>
                <c:pt idx="102">
                  <c:v>5.4221886264899641E-2</c:v>
                </c:pt>
                <c:pt idx="103">
                  <c:v>5.3456965872802124E-2</c:v>
                </c:pt>
                <c:pt idx="104">
                  <c:v>5.412416205187992E-2</c:v>
                </c:pt>
                <c:pt idx="105">
                  <c:v>5.4248751872617636E-2</c:v>
                </c:pt>
                <c:pt idx="106">
                  <c:v>5.4771615140058148E-2</c:v>
                </c:pt>
                <c:pt idx="107">
                  <c:v>5.5516480021528918E-2</c:v>
                </c:pt>
                <c:pt idx="108">
                  <c:v>5.5651137783719377E-2</c:v>
                </c:pt>
                <c:pt idx="109">
                  <c:v>5.6554157605737211E-2</c:v>
                </c:pt>
                <c:pt idx="110">
                  <c:v>5.6772741744869383E-2</c:v>
                </c:pt>
                <c:pt idx="111">
                  <c:v>5.8006050074016866E-2</c:v>
                </c:pt>
                <c:pt idx="112">
                  <c:v>5.7886077551378035E-2</c:v>
                </c:pt>
                <c:pt idx="113">
                  <c:v>5.7450706783233982E-2</c:v>
                </c:pt>
                <c:pt idx="114">
                  <c:v>5.7585457180818943E-2</c:v>
                </c:pt>
                <c:pt idx="115">
                  <c:v>5.7301047705109839E-2</c:v>
                </c:pt>
                <c:pt idx="116">
                  <c:v>5.6941549632781877E-2</c:v>
                </c:pt>
                <c:pt idx="117">
                  <c:v>5.6577441541616778E-2</c:v>
                </c:pt>
                <c:pt idx="118">
                  <c:v>5.661145950581551E-2</c:v>
                </c:pt>
                <c:pt idx="119">
                  <c:v>5.6029314801917668E-2</c:v>
                </c:pt>
                <c:pt idx="120">
                  <c:v>5.6105505122065379E-2</c:v>
                </c:pt>
                <c:pt idx="121">
                  <c:v>5.5945316357533845E-2</c:v>
                </c:pt>
                <c:pt idx="122">
                  <c:v>5.5513104386460004E-2</c:v>
                </c:pt>
                <c:pt idx="123">
                  <c:v>5.4652632629413819E-2</c:v>
                </c:pt>
                <c:pt idx="124">
                  <c:v>5.4611090684226357E-2</c:v>
                </c:pt>
                <c:pt idx="125">
                  <c:v>5.4659183762336673E-2</c:v>
                </c:pt>
                <c:pt idx="126">
                  <c:v>5.4423146862193281E-2</c:v>
                </c:pt>
                <c:pt idx="127">
                  <c:v>5.3881821755176862E-2</c:v>
                </c:pt>
                <c:pt idx="128">
                  <c:v>5.3235061370311136E-2</c:v>
                </c:pt>
                <c:pt idx="129">
                  <c:v>5.200959444874715E-2</c:v>
                </c:pt>
                <c:pt idx="130">
                  <c:v>5.1022419414203053E-2</c:v>
                </c:pt>
                <c:pt idx="131">
                  <c:v>5.0679297678260717E-2</c:v>
                </c:pt>
                <c:pt idx="132">
                  <c:v>5.034148921706124E-2</c:v>
                </c:pt>
                <c:pt idx="133">
                  <c:v>5.0934926333303182E-2</c:v>
                </c:pt>
                <c:pt idx="134">
                  <c:v>5.1055606849517245E-2</c:v>
                </c:pt>
                <c:pt idx="135">
                  <c:v>5.0701191062015212E-2</c:v>
                </c:pt>
                <c:pt idx="136">
                  <c:v>5.0207049199589709E-2</c:v>
                </c:pt>
                <c:pt idx="137">
                  <c:v>4.9611332155855691E-2</c:v>
                </c:pt>
                <c:pt idx="138">
                  <c:v>4.989973400352906E-2</c:v>
                </c:pt>
                <c:pt idx="139">
                  <c:v>4.973030657209853E-2</c:v>
                </c:pt>
                <c:pt idx="140">
                  <c:v>4.9625964601980092E-2</c:v>
                </c:pt>
                <c:pt idx="141">
                  <c:v>4.9447461314205077E-2</c:v>
                </c:pt>
                <c:pt idx="142">
                  <c:v>4.9227985501055498E-2</c:v>
                </c:pt>
                <c:pt idx="143">
                  <c:v>4.9091611905682259E-2</c:v>
                </c:pt>
                <c:pt idx="144">
                  <c:v>4.8767996041257519E-2</c:v>
                </c:pt>
                <c:pt idx="145">
                  <c:v>4.8510059385168253E-2</c:v>
                </c:pt>
                <c:pt idx="146">
                  <c:v>4.8375686809171412E-2</c:v>
                </c:pt>
                <c:pt idx="147">
                  <c:v>4.7605938036043287E-2</c:v>
                </c:pt>
                <c:pt idx="148">
                  <c:v>4.7862888026200485E-2</c:v>
                </c:pt>
                <c:pt idx="149">
                  <c:v>4.723250966028246E-2</c:v>
                </c:pt>
                <c:pt idx="150">
                  <c:v>4.6897321745191928E-2</c:v>
                </c:pt>
                <c:pt idx="151">
                  <c:v>4.7124165426861764E-2</c:v>
                </c:pt>
                <c:pt idx="152">
                  <c:v>4.704955725380746E-2</c:v>
                </c:pt>
                <c:pt idx="153">
                  <c:v>4.6914581775904803E-2</c:v>
                </c:pt>
                <c:pt idx="154">
                  <c:v>4.6806948492191129E-2</c:v>
                </c:pt>
                <c:pt idx="155">
                  <c:v>4.6546728890893632E-2</c:v>
                </c:pt>
                <c:pt idx="156">
                  <c:v>4.618623710855594E-2</c:v>
                </c:pt>
                <c:pt idx="157">
                  <c:v>4.6018721743230864E-2</c:v>
                </c:pt>
                <c:pt idx="158">
                  <c:v>4.5603804261337068E-2</c:v>
                </c:pt>
                <c:pt idx="159">
                  <c:v>4.5514386826508643E-2</c:v>
                </c:pt>
                <c:pt idx="160">
                  <c:v>4.5494970529134648E-2</c:v>
                </c:pt>
                <c:pt idx="161">
                  <c:v>4.5204071528849719E-2</c:v>
                </c:pt>
                <c:pt idx="162">
                  <c:v>4.497531726283803E-2</c:v>
                </c:pt>
                <c:pt idx="163">
                  <c:v>4.4826724397916351E-2</c:v>
                </c:pt>
                <c:pt idx="164">
                  <c:v>4.4645821853280483E-2</c:v>
                </c:pt>
                <c:pt idx="165">
                  <c:v>4.439358020844867E-2</c:v>
                </c:pt>
                <c:pt idx="166">
                  <c:v>4.4339142747204109E-2</c:v>
                </c:pt>
                <c:pt idx="167">
                  <c:v>4.4245740791914512E-2</c:v>
                </c:pt>
                <c:pt idx="168">
                  <c:v>4.4112193248787977E-2</c:v>
                </c:pt>
                <c:pt idx="169">
                  <c:v>4.3955116089650956E-2</c:v>
                </c:pt>
                <c:pt idx="170">
                  <c:v>4.3776991247048549E-2</c:v>
                </c:pt>
                <c:pt idx="171">
                  <c:v>4.3585723287358269E-2</c:v>
                </c:pt>
                <c:pt idx="172">
                  <c:v>4.3430967786833037E-2</c:v>
                </c:pt>
                <c:pt idx="173">
                  <c:v>4.3409416513842537E-2</c:v>
                </c:pt>
                <c:pt idx="174">
                  <c:v>4.3355692133076301E-2</c:v>
                </c:pt>
                <c:pt idx="175">
                  <c:v>4.3239076231069568E-2</c:v>
                </c:pt>
                <c:pt idx="176">
                  <c:v>4.310658794081465E-2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Rate'!$B$5:$FZ$5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1.8518518518518517E-2</c:v>
                </c:pt>
                <c:pt idx="25">
                  <c:v>1.8518518518518517E-2</c:v>
                </c:pt>
                <c:pt idx="26">
                  <c:v>1.8181818181818181E-2</c:v>
                </c:pt>
                <c:pt idx="27">
                  <c:v>1.8181818181818181E-2</c:v>
                </c:pt>
                <c:pt idx="28">
                  <c:v>1.7857142857142856E-2</c:v>
                </c:pt>
                <c:pt idx="29">
                  <c:v>1.7241379310344827E-2</c:v>
                </c:pt>
                <c:pt idx="30">
                  <c:v>2.6315789473684209E-2</c:v>
                </c:pt>
                <c:pt idx="31">
                  <c:v>2.5423728813559324E-2</c:v>
                </c:pt>
                <c:pt idx="32">
                  <c:v>1.8518518518518517E-2</c:v>
                </c:pt>
                <c:pt idx="33">
                  <c:v>2.7397260273972601E-2</c:v>
                </c:pt>
                <c:pt idx="34">
                  <c:v>2.7568922305764409E-2</c:v>
                </c:pt>
                <c:pt idx="35">
                  <c:v>2.5089605734767026E-2</c:v>
                </c:pt>
                <c:pt idx="36">
                  <c:v>2.3002421307506054E-2</c:v>
                </c:pt>
                <c:pt idx="37">
                  <c:v>2.0590868397493287E-2</c:v>
                </c:pt>
                <c:pt idx="38">
                  <c:v>2.0805369127516779E-2</c:v>
                </c:pt>
                <c:pt idx="39">
                  <c:v>1.6042780748663103E-2</c:v>
                </c:pt>
                <c:pt idx="40">
                  <c:v>1.9628836545324768E-2</c:v>
                </c:pt>
                <c:pt idx="41">
                  <c:v>2.4523946912867859E-2</c:v>
                </c:pt>
                <c:pt idx="42">
                  <c:v>2.5629496402877698E-2</c:v>
                </c:pt>
                <c:pt idx="43">
                  <c:v>2.7160915613255895E-2</c:v>
                </c:pt>
                <c:pt idx="44">
                  <c:v>2.818932738953717E-2</c:v>
                </c:pt>
                <c:pt idx="45">
                  <c:v>2.6517866284427153E-2</c:v>
                </c:pt>
                <c:pt idx="46">
                  <c:v>3.3376750244220127E-2</c:v>
                </c:pt>
                <c:pt idx="47">
                  <c:v>3.4373556772448376E-2</c:v>
                </c:pt>
                <c:pt idx="48">
                  <c:v>3.8301282051282054E-2</c:v>
                </c:pt>
                <c:pt idx="49">
                  <c:v>3.9777214348061016E-2</c:v>
                </c:pt>
                <c:pt idx="50">
                  <c:v>4.1299204129920414E-2</c:v>
                </c:pt>
                <c:pt idx="51">
                  <c:v>3.8972609713878427E-2</c:v>
                </c:pt>
                <c:pt idx="52">
                  <c:v>3.8355932919359605E-2</c:v>
                </c:pt>
                <c:pt idx="53">
                  <c:v>4.1170909220642538E-2</c:v>
                </c:pt>
                <c:pt idx="54">
                  <c:v>4.1982393997817932E-2</c:v>
                </c:pt>
                <c:pt idx="55">
                  <c:v>4.3608330456794388E-2</c:v>
                </c:pt>
                <c:pt idx="56">
                  <c:v>4.4045676998368678E-2</c:v>
                </c:pt>
                <c:pt idx="57">
                  <c:v>4.3993125230583727E-2</c:v>
                </c:pt>
                <c:pt idx="58">
                  <c:v>4.6212986222120729E-2</c:v>
                </c:pt>
                <c:pt idx="59">
                  <c:v>4.9084129268611804E-2</c:v>
                </c:pt>
                <c:pt idx="60">
                  <c:v>5.1074817486553924E-2</c:v>
                </c:pt>
                <c:pt idx="61">
                  <c:v>5.2001986186972417E-2</c:v>
                </c:pt>
                <c:pt idx="62">
                  <c:v>5.4496923957364621E-2</c:v>
                </c:pt>
                <c:pt idx="63">
                  <c:v>5.6669548813079708E-2</c:v>
                </c:pt>
                <c:pt idx="64">
                  <c:v>5.7486405706679691E-2</c:v>
                </c:pt>
                <c:pt idx="65">
                  <c:v>5.9181331526549349E-2</c:v>
                </c:pt>
                <c:pt idx="66">
                  <c:v>6.0571206357813212E-2</c:v>
                </c:pt>
                <c:pt idx="67">
                  <c:v>6.2309988147556603E-2</c:v>
                </c:pt>
                <c:pt idx="68">
                  <c:v>6.4566459024728129E-2</c:v>
                </c:pt>
                <c:pt idx="69">
                  <c:v>6.6205508202338628E-2</c:v>
                </c:pt>
                <c:pt idx="70">
                  <c:v>6.8938127421540124E-2</c:v>
                </c:pt>
                <c:pt idx="71">
                  <c:v>7.1993295565511289E-2</c:v>
                </c:pt>
                <c:pt idx="72">
                  <c:v>7.4491741335383485E-2</c:v>
                </c:pt>
                <c:pt idx="73">
                  <c:v>7.6753655226221726E-2</c:v>
                </c:pt>
                <c:pt idx="74">
                  <c:v>7.8111853155863553E-2</c:v>
                </c:pt>
                <c:pt idx="75">
                  <c:v>7.991842183328389E-2</c:v>
                </c:pt>
                <c:pt idx="76">
                  <c:v>8.3379914159203122E-2</c:v>
                </c:pt>
                <c:pt idx="77">
                  <c:v>8.4709455829665548E-2</c:v>
                </c:pt>
                <c:pt idx="78">
                  <c:v>8.7070582171488206E-2</c:v>
                </c:pt>
                <c:pt idx="79">
                  <c:v>8.8728303815383408E-2</c:v>
                </c:pt>
                <c:pt idx="80">
                  <c:v>8.9461194780601827E-2</c:v>
                </c:pt>
                <c:pt idx="81">
                  <c:v>8.7856233026240863E-2</c:v>
                </c:pt>
                <c:pt idx="82">
                  <c:v>8.8953928576457675E-2</c:v>
                </c:pt>
                <c:pt idx="83">
                  <c:v>9.0397767893861072E-2</c:v>
                </c:pt>
                <c:pt idx="84">
                  <c:v>9.2627261554291587E-2</c:v>
                </c:pt>
                <c:pt idx="85">
                  <c:v>9.2810769235279922E-2</c:v>
                </c:pt>
                <c:pt idx="86">
                  <c:v>9.4000440167567242E-2</c:v>
                </c:pt>
                <c:pt idx="87">
                  <c:v>9.5158260804879866E-2</c:v>
                </c:pt>
                <c:pt idx="88">
                  <c:v>9.4769708622717358E-2</c:v>
                </c:pt>
                <c:pt idx="89">
                  <c:v>9.5361527725627171E-2</c:v>
                </c:pt>
                <c:pt idx="90">
                  <c:v>9.6514466600942206E-2</c:v>
                </c:pt>
                <c:pt idx="91">
                  <c:v>9.7590377833924463E-2</c:v>
                </c:pt>
                <c:pt idx="92">
                  <c:v>9.8104846587767761E-2</c:v>
                </c:pt>
                <c:pt idx="93">
                  <c:v>9.9949001828189707E-2</c:v>
                </c:pt>
                <c:pt idx="94">
                  <c:v>0.10054717678168668</c:v>
                </c:pt>
                <c:pt idx="95">
                  <c:v>0.10060703909587541</c:v>
                </c:pt>
                <c:pt idx="96">
                  <c:v>0.10076296685358266</c:v>
                </c:pt>
                <c:pt idx="97">
                  <c:v>0.10140215056433689</c:v>
                </c:pt>
                <c:pt idx="98">
                  <c:v>0.10230290359441184</c:v>
                </c:pt>
                <c:pt idx="99">
                  <c:v>0.1026766394397654</c:v>
                </c:pt>
                <c:pt idx="100">
                  <c:v>0.10284386662967668</c:v>
                </c:pt>
                <c:pt idx="101">
                  <c:v>0.10344669376108172</c:v>
                </c:pt>
                <c:pt idx="102">
                  <c:v>0.10345295837835299</c:v>
                </c:pt>
                <c:pt idx="103">
                  <c:v>0.10369018252139901</c:v>
                </c:pt>
                <c:pt idx="104">
                  <c:v>0.10405942007872483</c:v>
                </c:pt>
                <c:pt idx="105">
                  <c:v>0.10453999495619441</c:v>
                </c:pt>
                <c:pt idx="106">
                  <c:v>0.10470426724147049</c:v>
                </c:pt>
                <c:pt idx="107">
                  <c:v>0.10501657344395328</c:v>
                </c:pt>
                <c:pt idx="108">
                  <c:v>0.10505122193120646</c:v>
                </c:pt>
                <c:pt idx="109">
                  <c:v>0.1049690548598914</c:v>
                </c:pt>
                <c:pt idx="110">
                  <c:v>0.10482815023763914</c:v>
                </c:pt>
                <c:pt idx="111">
                  <c:v>0.10515445906992082</c:v>
                </c:pt>
                <c:pt idx="112">
                  <c:v>0.10543043774982938</c:v>
                </c:pt>
                <c:pt idx="113">
                  <c:v>0.10570091630331115</c:v>
                </c:pt>
                <c:pt idx="114">
                  <c:v>0.10577634865523826</c:v>
                </c:pt>
                <c:pt idx="115">
                  <c:v>0.10582155268640922</c:v>
                </c:pt>
                <c:pt idx="116">
                  <c:v>0.1060213707020069</c:v>
                </c:pt>
                <c:pt idx="117">
                  <c:v>0.10593663656690522</c:v>
                </c:pt>
                <c:pt idx="118">
                  <c:v>0.10577518666628655</c:v>
                </c:pt>
                <c:pt idx="119">
                  <c:v>0.10580652223606644</c:v>
                </c:pt>
                <c:pt idx="120">
                  <c:v>0.10578321893248642</c:v>
                </c:pt>
                <c:pt idx="121">
                  <c:v>0.10604648203235607</c:v>
                </c:pt>
                <c:pt idx="122">
                  <c:v>0.10601952569595521</c:v>
                </c:pt>
                <c:pt idx="123">
                  <c:v>0.10607246690380324</c:v>
                </c:pt>
                <c:pt idx="124">
                  <c:v>0.10479499023553511</c:v>
                </c:pt>
                <c:pt idx="125">
                  <c:v>0.10488142954139405</c:v>
                </c:pt>
                <c:pt idx="126">
                  <c:v>0.10499292545844338</c:v>
                </c:pt>
                <c:pt idx="127">
                  <c:v>0.10469944895677724</c:v>
                </c:pt>
                <c:pt idx="128">
                  <c:v>0.10464867352123731</c:v>
                </c:pt>
                <c:pt idx="129">
                  <c:v>0.10448627235913682</c:v>
                </c:pt>
                <c:pt idx="130">
                  <c:v>0.10432287485695742</c:v>
                </c:pt>
                <c:pt idx="131">
                  <c:v>0.10418654315424884</c:v>
                </c:pt>
                <c:pt idx="132">
                  <c:v>0.10427613132424576</c:v>
                </c:pt>
                <c:pt idx="133">
                  <c:v>0.10421974863356986</c:v>
                </c:pt>
                <c:pt idx="134">
                  <c:v>0.10404798249676951</c:v>
                </c:pt>
                <c:pt idx="135">
                  <c:v>0.10400468888304107</c:v>
                </c:pt>
                <c:pt idx="136">
                  <c:v>0.10382845619388967</c:v>
                </c:pt>
                <c:pt idx="137">
                  <c:v>0.10358862918329223</c:v>
                </c:pt>
                <c:pt idx="138">
                  <c:v>0.10341937765623355</c:v>
                </c:pt>
                <c:pt idx="139">
                  <c:v>0.1033909458910917</c:v>
                </c:pt>
                <c:pt idx="140">
                  <c:v>0.10332569244902572</c:v>
                </c:pt>
                <c:pt idx="141">
                  <c:v>0.10308805898695952</c:v>
                </c:pt>
                <c:pt idx="142">
                  <c:v>0.1028590514906253</c:v>
                </c:pt>
                <c:pt idx="143">
                  <c:v>0.10265731137296352</c:v>
                </c:pt>
                <c:pt idx="144">
                  <c:v>0.10236605526780863</c:v>
                </c:pt>
                <c:pt idx="145">
                  <c:v>0.10210285535448002</c:v>
                </c:pt>
                <c:pt idx="146">
                  <c:v>0.10199618034326487</c:v>
                </c:pt>
                <c:pt idx="147">
                  <c:v>0.1018277939241656</c:v>
                </c:pt>
                <c:pt idx="148">
                  <c:v>0.10154512851844365</c:v>
                </c:pt>
                <c:pt idx="149">
                  <c:v>0.10197120550994647</c:v>
                </c:pt>
                <c:pt idx="150">
                  <c:v>0.1017893461787656</c:v>
                </c:pt>
                <c:pt idx="151">
                  <c:v>0.10157573346861933</c:v>
                </c:pt>
                <c:pt idx="152">
                  <c:v>0.10135994778696859</c:v>
                </c:pt>
                <c:pt idx="153">
                  <c:v>0.10115131808320796</c:v>
                </c:pt>
                <c:pt idx="154">
                  <c:v>0.10091927158437788</c:v>
                </c:pt>
                <c:pt idx="155">
                  <c:v>0.10072028479208074</c:v>
                </c:pt>
                <c:pt idx="156">
                  <c:v>0.10049699800418124</c:v>
                </c:pt>
                <c:pt idx="157">
                  <c:v>0.10030603966643435</c:v>
                </c:pt>
                <c:pt idx="158">
                  <c:v>0.1001612132628215</c:v>
                </c:pt>
                <c:pt idx="159">
                  <c:v>9.9781820087839798E-2</c:v>
                </c:pt>
                <c:pt idx="160">
                  <c:v>9.9684708154957419E-2</c:v>
                </c:pt>
                <c:pt idx="161">
                  <c:v>9.953170361125431E-2</c:v>
                </c:pt>
                <c:pt idx="162">
                  <c:v>9.936896315751037E-2</c:v>
                </c:pt>
                <c:pt idx="163">
                  <c:v>9.9194056714207987E-2</c:v>
                </c:pt>
                <c:pt idx="164">
                  <c:v>9.9064945881570568E-2</c:v>
                </c:pt>
                <c:pt idx="165">
                  <c:v>9.890017847133184E-2</c:v>
                </c:pt>
                <c:pt idx="166">
                  <c:v>9.8560187376172101E-2</c:v>
                </c:pt>
                <c:pt idx="167">
                  <c:v>9.8477440610794859E-2</c:v>
                </c:pt>
                <c:pt idx="168">
                  <c:v>9.83595392023838E-2</c:v>
                </c:pt>
                <c:pt idx="169">
                  <c:v>9.8163898362883181E-2</c:v>
                </c:pt>
                <c:pt idx="170">
                  <c:v>9.7948521660426516E-2</c:v>
                </c:pt>
                <c:pt idx="171">
                  <c:v>9.7842204014501707E-2</c:v>
                </c:pt>
                <c:pt idx="172">
                  <c:v>9.7678735082489476E-2</c:v>
                </c:pt>
                <c:pt idx="173">
                  <c:v>9.7338136323196267E-2</c:v>
                </c:pt>
                <c:pt idx="174">
                  <c:v>9.7199397013617392E-2</c:v>
                </c:pt>
                <c:pt idx="175">
                  <c:v>9.7020553174701207E-2</c:v>
                </c:pt>
                <c:pt idx="176">
                  <c:v>9.6776404789044715E-2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2.6737967914438501E-3</c:v>
                      </c:pt>
                      <c:pt idx="45">
                        <c:v>4.662004662004662E-3</c:v>
                      </c:pt>
                      <c:pt idx="46">
                        <c:v>4.140786749482402E-3</c:v>
                      </c:pt>
                      <c:pt idx="47">
                        <c:v>4.7619047619047623E-3</c:v>
                      </c:pt>
                      <c:pt idx="48">
                        <c:v>7.874015748031496E-3</c:v>
                      </c:pt>
                      <c:pt idx="49">
                        <c:v>5.3804765564950041E-3</c:v>
                      </c:pt>
                      <c:pt idx="50">
                        <c:v>5.0279329608938546E-3</c:v>
                      </c:pt>
                      <c:pt idx="51">
                        <c:v>4.4052863436123352E-3</c:v>
                      </c:pt>
                      <c:pt idx="52">
                        <c:v>1.0630220197418374E-2</c:v>
                      </c:pt>
                      <c:pt idx="53">
                        <c:v>1.3974650633734157E-2</c:v>
                      </c:pt>
                      <c:pt idx="54">
                        <c:v>1.7876489707475622E-2</c:v>
                      </c:pt>
                      <c:pt idx="55">
                        <c:v>1.8377409233527566E-2</c:v>
                      </c:pt>
                      <c:pt idx="56">
                        <c:v>2.1218218401316994E-2</c:v>
                      </c:pt>
                      <c:pt idx="57">
                        <c:v>2.4337976427368742E-2</c:v>
                      </c:pt>
                      <c:pt idx="58">
                        <c:v>2.5028879476318829E-2</c:v>
                      </c:pt>
                      <c:pt idx="59">
                        <c:v>2.7870308683100156E-2</c:v>
                      </c:pt>
                      <c:pt idx="60">
                        <c:v>2.7513227513227514E-2</c:v>
                      </c:pt>
                      <c:pt idx="61">
                        <c:v>2.8248587570621469E-2</c:v>
                      </c:pt>
                      <c:pt idx="62">
                        <c:v>3.3650667724447969E-2</c:v>
                      </c:pt>
                      <c:pt idx="63">
                        <c:v>3.9006893459620016E-2</c:v>
                      </c:pt>
                      <c:pt idx="64">
                        <c:v>4.196471149260849E-2</c:v>
                      </c:pt>
                      <c:pt idx="65">
                        <c:v>4.806143936578719E-2</c:v>
                      </c:pt>
                      <c:pt idx="66">
                        <c:v>5.3876284088389625E-2</c:v>
                      </c:pt>
                      <c:pt idx="67">
                        <c:v>5.5852306870534822E-2</c:v>
                      </c:pt>
                      <c:pt idx="68">
                        <c:v>5.9712377118520461E-2</c:v>
                      </c:pt>
                      <c:pt idx="69">
                        <c:v>6.2604663145691103E-2</c:v>
                      </c:pt>
                      <c:pt idx="70">
                        <c:v>7.0851219289432818E-2</c:v>
                      </c:pt>
                      <c:pt idx="71">
                        <c:v>7.7066743288728354E-2</c:v>
                      </c:pt>
                      <c:pt idx="72">
                        <c:v>8.3232473698910722E-2</c:v>
                      </c:pt>
                      <c:pt idx="73">
                        <c:v>9.0537757239039757E-2</c:v>
                      </c:pt>
                      <c:pt idx="74">
                        <c:v>9.5674540511501455E-2</c:v>
                      </c:pt>
                      <c:pt idx="75">
                        <c:v>9.6609382257315371E-2</c:v>
                      </c:pt>
                      <c:pt idx="76">
                        <c:v>0.10364258123468413</c:v>
                      </c:pt>
                      <c:pt idx="77">
                        <c:v>0.11011900916150874</c:v>
                      </c:pt>
                      <c:pt idx="78">
                        <c:v>0.117054499058266</c:v>
                      </c:pt>
                      <c:pt idx="79">
                        <c:v>0.12446054787565485</c:v>
                      </c:pt>
                      <c:pt idx="80">
                        <c:v>0.12879534754915536</c:v>
                      </c:pt>
                      <c:pt idx="81">
                        <c:v>0.13124906730338756</c:v>
                      </c:pt>
                      <c:pt idx="82">
                        <c:v>0.13321906977218703</c:v>
                      </c:pt>
                      <c:pt idx="83">
                        <c:v>0.13783569914322838</c:v>
                      </c:pt>
                      <c:pt idx="84">
                        <c:v>0.13916676747843404</c:v>
                      </c:pt>
                      <c:pt idx="85">
                        <c:v>0.14173256267508244</c:v>
                      </c:pt>
                      <c:pt idx="86">
                        <c:v>0.1436830398831859</c:v>
                      </c:pt>
                      <c:pt idx="87">
                        <c:v>0.14725373377948259</c:v>
                      </c:pt>
                      <c:pt idx="88">
                        <c:v>0.1467046443547749</c:v>
                      </c:pt>
                      <c:pt idx="89">
                        <c:v>0.14557048820625343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2.9756537421100092E-2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2.0209059233449476E-2</c:v>
                      </c:pt>
                      <c:pt idx="53">
                        <c:v>2.358490566037736E-2</c:v>
                      </c:pt>
                      <c:pt idx="54">
                        <c:v>2.224770642201835E-2</c:v>
                      </c:pt>
                      <c:pt idx="55">
                        <c:v>2.1332030613906532E-2</c:v>
                      </c:pt>
                      <c:pt idx="56">
                        <c:v>2.1083323987888303E-2</c:v>
                      </c:pt>
                      <c:pt idx="57">
                        <c:v>1.8718655082291445E-2</c:v>
                      </c:pt>
                      <c:pt idx="58">
                        <c:v>1.8584116227732431E-2</c:v>
                      </c:pt>
                      <c:pt idx="59">
                        <c:v>1.765730880929332E-2</c:v>
                      </c:pt>
                      <c:pt idx="60">
                        <c:v>1.7801605402683569E-2</c:v>
                      </c:pt>
                      <c:pt idx="61">
                        <c:v>1.7879133409350056E-2</c:v>
                      </c:pt>
                      <c:pt idx="62">
                        <c:v>1.886827321111768E-2</c:v>
                      </c:pt>
                      <c:pt idx="63">
                        <c:v>2.0180152902883962E-2</c:v>
                      </c:pt>
                      <c:pt idx="64">
                        <c:v>2.0763220796518059E-2</c:v>
                      </c:pt>
                      <c:pt idx="65">
                        <c:v>2.2488169267472331E-2</c:v>
                      </c:pt>
                      <c:pt idx="66">
                        <c:v>2.40355864306253E-2</c:v>
                      </c:pt>
                      <c:pt idx="67">
                        <c:v>2.5218653730391984E-2</c:v>
                      </c:pt>
                      <c:pt idx="68">
                        <c:v>2.692570079959682E-2</c:v>
                      </c:pt>
                      <c:pt idx="69">
                        <c:v>2.9699455289205399E-2</c:v>
                      </c:pt>
                      <c:pt idx="70">
                        <c:v>3.1960038281085873E-2</c:v>
                      </c:pt>
                      <c:pt idx="71">
                        <c:v>3.4471199051551452E-2</c:v>
                      </c:pt>
                      <c:pt idx="72">
                        <c:v>3.5245365163968513E-2</c:v>
                      </c:pt>
                      <c:pt idx="73">
                        <c:v>3.5618455338893573E-2</c:v>
                      </c:pt>
                      <c:pt idx="74">
                        <c:v>3.6940158128760295E-2</c:v>
                      </c:pt>
                      <c:pt idx="75">
                        <c:v>3.8500605912067859E-2</c:v>
                      </c:pt>
                      <c:pt idx="76">
                        <c:v>4.1324951255301612E-2</c:v>
                      </c:pt>
                      <c:pt idx="77">
                        <c:v>4.3201314448224983E-2</c:v>
                      </c:pt>
                      <c:pt idx="78">
                        <c:v>4.4436119041774864E-2</c:v>
                      </c:pt>
                      <c:pt idx="79">
                        <c:v>4.5649803290738096E-2</c:v>
                      </c:pt>
                      <c:pt idx="80">
                        <c:v>4.6928891658411763E-2</c:v>
                      </c:pt>
                      <c:pt idx="81">
                        <c:v>4.7703415139024152E-2</c:v>
                      </c:pt>
                      <c:pt idx="82">
                        <c:v>4.8771684372813942E-2</c:v>
                      </c:pt>
                      <c:pt idx="83">
                        <c:v>5.055199892260847E-2</c:v>
                      </c:pt>
                      <c:pt idx="84">
                        <c:v>5.2241940894143024E-2</c:v>
                      </c:pt>
                      <c:pt idx="85">
                        <c:v>5.2956047765333081E-2</c:v>
                      </c:pt>
                      <c:pt idx="86">
                        <c:v>5.4211135106182938E-2</c:v>
                      </c:pt>
                      <c:pt idx="87">
                        <c:v>5.5374436732631649E-2</c:v>
                      </c:pt>
                      <c:pt idx="88">
                        <c:v>5.5093042472318624E-2</c:v>
                      </c:pt>
                      <c:pt idx="89">
                        <c:v>5.5461417146006969E-2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'% Case Fatality Rate'!$B$6:$FZ$6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3.9006893459620016E-2</c:v>
                </c:pt>
                <c:pt idx="64">
                  <c:v>4.196471149260849E-2</c:v>
                </c:pt>
                <c:pt idx="65">
                  <c:v>4.806143936578719E-2</c:v>
                </c:pt>
                <c:pt idx="66">
                  <c:v>5.3876284088389625E-2</c:v>
                </c:pt>
                <c:pt idx="67">
                  <c:v>5.5852306870534822E-2</c:v>
                </c:pt>
                <c:pt idx="68">
                  <c:v>5.9712377118520461E-2</c:v>
                </c:pt>
                <c:pt idx="69">
                  <c:v>6.2604663145691103E-2</c:v>
                </c:pt>
                <c:pt idx="70">
                  <c:v>7.0851219289432818E-2</c:v>
                </c:pt>
                <c:pt idx="71">
                  <c:v>7.7066743288728354E-2</c:v>
                </c:pt>
                <c:pt idx="72">
                  <c:v>8.3232473698910722E-2</c:v>
                </c:pt>
                <c:pt idx="73">
                  <c:v>9.0537757239039757E-2</c:v>
                </c:pt>
                <c:pt idx="74">
                  <c:v>9.5674540511501455E-2</c:v>
                </c:pt>
                <c:pt idx="75">
                  <c:v>9.6609382257315371E-2</c:v>
                </c:pt>
                <c:pt idx="76">
                  <c:v>0.10364258123468413</c:v>
                </c:pt>
                <c:pt idx="77">
                  <c:v>0.11011900916150874</c:v>
                </c:pt>
                <c:pt idx="78">
                  <c:v>0.117054499058266</c:v>
                </c:pt>
                <c:pt idx="79">
                  <c:v>0.12446054787565485</c:v>
                </c:pt>
                <c:pt idx="80">
                  <c:v>0.12879534754915536</c:v>
                </c:pt>
                <c:pt idx="81">
                  <c:v>0.13124906730338756</c:v>
                </c:pt>
                <c:pt idx="82">
                  <c:v>0.13321906977218703</c:v>
                </c:pt>
                <c:pt idx="83">
                  <c:v>0.13783569914322838</c:v>
                </c:pt>
                <c:pt idx="84">
                  <c:v>0.13916676747843404</c:v>
                </c:pt>
                <c:pt idx="85">
                  <c:v>0.14173256267508244</c:v>
                </c:pt>
                <c:pt idx="86">
                  <c:v>0.1436830398831859</c:v>
                </c:pt>
                <c:pt idx="87">
                  <c:v>0.14725373377948259</c:v>
                </c:pt>
                <c:pt idx="88">
                  <c:v>0.1467046443547749</c:v>
                </c:pt>
                <c:pt idx="89">
                  <c:v>0.14557048820625343</c:v>
                </c:pt>
                <c:pt idx="90">
                  <c:v>0.1490836647528872</c:v>
                </c:pt>
                <c:pt idx="91">
                  <c:v>0.14926944381641419</c:v>
                </c:pt>
                <c:pt idx="92">
                  <c:v>0.14898127509321554</c:v>
                </c:pt>
                <c:pt idx="93">
                  <c:v>0.15077497148658717</c:v>
                </c:pt>
                <c:pt idx="94">
                  <c:v>0.15255360347899927</c:v>
                </c:pt>
                <c:pt idx="95">
                  <c:v>0.1518625723634533</c:v>
                </c:pt>
                <c:pt idx="96">
                  <c:v>0.14958074610081651</c:v>
                </c:pt>
                <c:pt idx="97">
                  <c:v>0.15080397502836335</c:v>
                </c:pt>
                <c:pt idx="98">
                  <c:v>0.15066081322892275</c:v>
                </c:pt>
                <c:pt idx="99">
                  <c:v>0.15025871954800996</c:v>
                </c:pt>
                <c:pt idx="100">
                  <c:v>0.15042916700727541</c:v>
                </c:pt>
                <c:pt idx="101">
                  <c:v>0.15115812023028519</c:v>
                </c:pt>
                <c:pt idx="102">
                  <c:v>0.15044648975761984</c:v>
                </c:pt>
                <c:pt idx="103">
                  <c:v>0.14930729989382915</c:v>
                </c:pt>
                <c:pt idx="104">
                  <c:v>0.15002998363604947</c:v>
                </c:pt>
                <c:pt idx="105">
                  <c:v>0.15041124570061312</c:v>
                </c:pt>
                <c:pt idx="106">
                  <c:v>0.15027815697153846</c:v>
                </c:pt>
                <c:pt idx="107">
                  <c:v>0.15109457029498682</c:v>
                </c:pt>
                <c:pt idx="108">
                  <c:v>0.15119069771880353</c:v>
                </c:pt>
                <c:pt idx="109">
                  <c:v>0.15080342606356623</c:v>
                </c:pt>
                <c:pt idx="110">
                  <c:v>0.14927561788263247</c:v>
                </c:pt>
                <c:pt idx="111">
                  <c:v>0.14984307114564915</c:v>
                </c:pt>
                <c:pt idx="112">
                  <c:v>0.14985440323328339</c:v>
                </c:pt>
                <c:pt idx="113">
                  <c:v>0.15001757062724916</c:v>
                </c:pt>
                <c:pt idx="114">
                  <c:v>0.15004750844594594</c:v>
                </c:pt>
                <c:pt idx="115">
                  <c:v>0.15078465562336529</c:v>
                </c:pt>
                <c:pt idx="116">
                  <c:v>0.15032911523790576</c:v>
                </c:pt>
                <c:pt idx="117">
                  <c:v>0.14935650954008289</c:v>
                </c:pt>
                <c:pt idx="118">
                  <c:v>0.14974605359261339</c:v>
                </c:pt>
                <c:pt idx="119">
                  <c:v>0.14959532167648273</c:v>
                </c:pt>
                <c:pt idx="120">
                  <c:v>0.14941332441239516</c:v>
                </c:pt>
                <c:pt idx="121">
                  <c:v>0.14963058222207659</c:v>
                </c:pt>
                <c:pt idx="122">
                  <c:v>0.14986404858431429</c:v>
                </c:pt>
                <c:pt idx="123">
                  <c:v>0.1508272241135728</c:v>
                </c:pt>
                <c:pt idx="124">
                  <c:v>0.15033944112868197</c:v>
                </c:pt>
                <c:pt idx="125">
                  <c:v>0.14988633775863652</c:v>
                </c:pt>
                <c:pt idx="126">
                  <c:v>0.15056800152313257</c:v>
                </c:pt>
                <c:pt idx="127">
                  <c:v>0.151177082348492</c:v>
                </c:pt>
                <c:pt idx="128">
                  <c:v>0.15174501480286345</c:v>
                </c:pt>
                <c:pt idx="129">
                  <c:v>0.15198683630777149</c:v>
                </c:pt>
                <c:pt idx="130">
                  <c:v>0.1518019049985827</c:v>
                </c:pt>
                <c:pt idx="131">
                  <c:v>0.15138409974630951</c:v>
                </c:pt>
                <c:pt idx="132">
                  <c:v>0.15178520005989701</c:v>
                </c:pt>
                <c:pt idx="133">
                  <c:v>0.15239728643676756</c:v>
                </c:pt>
                <c:pt idx="134">
                  <c:v>0.15235292775838866</c:v>
                </c:pt>
                <c:pt idx="135">
                  <c:v>0.15306802350233206</c:v>
                </c:pt>
                <c:pt idx="136">
                  <c:v>0.15339060459428244</c:v>
                </c:pt>
                <c:pt idx="137">
                  <c:v>0.15326587767639352</c:v>
                </c:pt>
                <c:pt idx="138">
                  <c:v>0.15284348641049672</c:v>
                </c:pt>
                <c:pt idx="139">
                  <c:v>0.15326846055936905</c:v>
                </c:pt>
                <c:pt idx="140">
                  <c:v>0.15352199037514633</c:v>
                </c:pt>
                <c:pt idx="141">
                  <c:v>0.15351237680579929</c:v>
                </c:pt>
                <c:pt idx="142">
                  <c:v>0.15366799923291388</c:v>
                </c:pt>
                <c:pt idx="143">
                  <c:v>0.1538390848539207</c:v>
                </c:pt>
                <c:pt idx="144">
                  <c:v>0.15351602156488339</c:v>
                </c:pt>
                <c:pt idx="145">
                  <c:v>0.15307687252174293</c:v>
                </c:pt>
                <c:pt idx="146">
                  <c:v>0.15333224228538178</c:v>
                </c:pt>
                <c:pt idx="147">
                  <c:v>0.15344392746880028</c:v>
                </c:pt>
                <c:pt idx="148">
                  <c:v>0.15337348005660978</c:v>
                </c:pt>
                <c:pt idx="149">
                  <c:v>0.15345291544350428</c:v>
                </c:pt>
                <c:pt idx="150">
                  <c:v>0.15355268919083817</c:v>
                </c:pt>
                <c:pt idx="151">
                  <c:v>0.15336355628128828</c:v>
                </c:pt>
                <c:pt idx="152">
                  <c:v>0.15292521863287525</c:v>
                </c:pt>
                <c:pt idx="153">
                  <c:v>0.15305374476927894</c:v>
                </c:pt>
                <c:pt idx="154">
                  <c:v>0.15317821645156826</c:v>
                </c:pt>
                <c:pt idx="155">
                  <c:v>0.15332771693344566</c:v>
                </c:pt>
                <c:pt idx="156">
                  <c:v>0.15363153154744036</c:v>
                </c:pt>
                <c:pt idx="157">
                  <c:v>0.15364068518107402</c:v>
                </c:pt>
                <c:pt idx="158">
                  <c:v>0.15354732463949666</c:v>
                </c:pt>
                <c:pt idx="159">
                  <c:v>0.15330084338110855</c:v>
                </c:pt>
                <c:pt idx="160">
                  <c:v>0.15363065811156693</c:v>
                </c:pt>
                <c:pt idx="161">
                  <c:v>0.15421368303344515</c:v>
                </c:pt>
                <c:pt idx="162">
                  <c:v>0.15452241489909876</c:v>
                </c:pt>
                <c:pt idx="163">
                  <c:v>0.15472687127555715</c:v>
                </c:pt>
                <c:pt idx="164">
                  <c:v>0.15462315733608933</c:v>
                </c:pt>
                <c:pt idx="165">
                  <c:v>0.1544201446371003</c:v>
                </c:pt>
                <c:pt idx="166">
                  <c:v>0.15428286991269963</c:v>
                </c:pt>
                <c:pt idx="167">
                  <c:v>0.15450831631164283</c:v>
                </c:pt>
                <c:pt idx="168">
                  <c:v>0.15460390634477739</c:v>
                </c:pt>
                <c:pt idx="169">
                  <c:v>0.15455406919639769</c:v>
                </c:pt>
                <c:pt idx="170">
                  <c:v>0.15443966127322878</c:v>
                </c:pt>
                <c:pt idx="171">
                  <c:v>0.15450999831324722</c:v>
                </c:pt>
                <c:pt idx="172">
                  <c:v>0.15423717752765767</c:v>
                </c:pt>
                <c:pt idx="173">
                  <c:v>0.1539909354579925</c:v>
                </c:pt>
                <c:pt idx="174">
                  <c:v>0.15381017731440705</c:v>
                </c:pt>
                <c:pt idx="175">
                  <c:v>0.15381784477823515</c:v>
                </c:pt>
                <c:pt idx="176">
                  <c:v>0.15370387370754579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'% Case Fatality Rate'!$B$7:$FZ$7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'% Case Fatality Rate'!$B$8:$FZ$8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'% Case Fatality Rate'!$B$9:$FZ$9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'% Case Fatality Rate'!$B$10:$FZ$10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  <c:pt idx="172">
                  <c:v>1.5588758684142385E-2</c:v>
                </c:pt>
                <c:pt idx="173">
                  <c:v>1.5592173607973277E-2</c:v>
                </c:pt>
                <c:pt idx="174">
                  <c:v>1.5697352552224118E-2</c:v>
                </c:pt>
                <c:pt idx="175">
                  <c:v>1.5771668431300716E-2</c:v>
                </c:pt>
                <c:pt idx="176">
                  <c:v>1.5859246526133165E-2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'% Case Fatality Rate'!$B$11:$FZ$11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2.1332030613906532E-2</c:v>
                </c:pt>
                <c:pt idx="56">
                  <c:v>2.1083323987888303E-2</c:v>
                </c:pt>
                <c:pt idx="57">
                  <c:v>1.8718655082291445E-2</c:v>
                </c:pt>
                <c:pt idx="58">
                  <c:v>1.8584116227732431E-2</c:v>
                </c:pt>
                <c:pt idx="59">
                  <c:v>1.765730880929332E-2</c:v>
                </c:pt>
                <c:pt idx="60">
                  <c:v>1.7801605402683569E-2</c:v>
                </c:pt>
                <c:pt idx="61">
                  <c:v>1.7879133409350056E-2</c:v>
                </c:pt>
                <c:pt idx="62">
                  <c:v>1.886827321111768E-2</c:v>
                </c:pt>
                <c:pt idx="63">
                  <c:v>2.0180152902883962E-2</c:v>
                </c:pt>
                <c:pt idx="64">
                  <c:v>2.0763220796518059E-2</c:v>
                </c:pt>
                <c:pt idx="65">
                  <c:v>2.2488169267472331E-2</c:v>
                </c:pt>
                <c:pt idx="66">
                  <c:v>2.40355864306253E-2</c:v>
                </c:pt>
                <c:pt idx="67">
                  <c:v>2.5218653730391984E-2</c:v>
                </c:pt>
                <c:pt idx="68">
                  <c:v>2.692570079959682E-2</c:v>
                </c:pt>
                <c:pt idx="69">
                  <c:v>2.9699455289205399E-2</c:v>
                </c:pt>
                <c:pt idx="70">
                  <c:v>3.1960038281085873E-2</c:v>
                </c:pt>
                <c:pt idx="71">
                  <c:v>3.4471199051551452E-2</c:v>
                </c:pt>
                <c:pt idx="72">
                  <c:v>3.5245365163968513E-2</c:v>
                </c:pt>
                <c:pt idx="73">
                  <c:v>3.5618455338893573E-2</c:v>
                </c:pt>
                <c:pt idx="74">
                  <c:v>3.6940158128760295E-2</c:v>
                </c:pt>
                <c:pt idx="75">
                  <c:v>3.8500605912067859E-2</c:v>
                </c:pt>
                <c:pt idx="76">
                  <c:v>4.1324951255301612E-2</c:v>
                </c:pt>
                <c:pt idx="77">
                  <c:v>4.3201314448224983E-2</c:v>
                </c:pt>
                <c:pt idx="78">
                  <c:v>4.4436119041774864E-2</c:v>
                </c:pt>
                <c:pt idx="79">
                  <c:v>4.5649803290738096E-2</c:v>
                </c:pt>
                <c:pt idx="80">
                  <c:v>4.6928891658411763E-2</c:v>
                </c:pt>
                <c:pt idx="81">
                  <c:v>4.7703415139024152E-2</c:v>
                </c:pt>
                <c:pt idx="82">
                  <c:v>4.8771684372813942E-2</c:v>
                </c:pt>
                <c:pt idx="83">
                  <c:v>5.055199892260847E-2</c:v>
                </c:pt>
                <c:pt idx="84">
                  <c:v>5.2241940894143024E-2</c:v>
                </c:pt>
                <c:pt idx="85">
                  <c:v>5.2956047765333081E-2</c:v>
                </c:pt>
                <c:pt idx="86">
                  <c:v>5.4211135106182938E-2</c:v>
                </c:pt>
                <c:pt idx="87">
                  <c:v>5.5374436732631649E-2</c:v>
                </c:pt>
                <c:pt idx="88">
                  <c:v>5.5093042472318624E-2</c:v>
                </c:pt>
                <c:pt idx="89">
                  <c:v>5.5461417146006969E-2</c:v>
                </c:pt>
                <c:pt idx="90">
                  <c:v>5.6742837796762209E-2</c:v>
                </c:pt>
                <c:pt idx="91">
                  <c:v>5.7691343193754165E-2</c:v>
                </c:pt>
                <c:pt idx="92">
                  <c:v>5.8223967637161735E-2</c:v>
                </c:pt>
                <c:pt idx="93">
                  <c:v>5.8229468184001022E-2</c:v>
                </c:pt>
                <c:pt idx="94">
                  <c:v>5.7945705330086549E-2</c:v>
                </c:pt>
                <c:pt idx="95">
                  <c:v>5.7624122628593379E-2</c:v>
                </c:pt>
                <c:pt idx="96">
                  <c:v>5.7755783903457474E-2</c:v>
                </c:pt>
                <c:pt idx="97">
                  <c:v>5.854549106958222E-2</c:v>
                </c:pt>
                <c:pt idx="98">
                  <c:v>5.940339661642241E-2</c:v>
                </c:pt>
                <c:pt idx="99">
                  <c:v>5.9903026754808339E-2</c:v>
                </c:pt>
                <c:pt idx="100">
                  <c:v>5.9742742555534772E-2</c:v>
                </c:pt>
                <c:pt idx="101">
                  <c:v>5.9577086399583104E-2</c:v>
                </c:pt>
                <c:pt idx="102">
                  <c:v>5.9208289177702343E-2</c:v>
                </c:pt>
                <c:pt idx="103">
                  <c:v>5.9189957486196106E-2</c:v>
                </c:pt>
                <c:pt idx="104">
                  <c:v>5.9914539039669083E-2</c:v>
                </c:pt>
                <c:pt idx="105">
                  <c:v>6.068047152595768E-2</c:v>
                </c:pt>
                <c:pt idx="106">
                  <c:v>6.0860513917373349E-2</c:v>
                </c:pt>
                <c:pt idx="107">
                  <c:v>6.0917113085883996E-2</c:v>
                </c:pt>
                <c:pt idx="108">
                  <c:v>6.0849716963905287E-2</c:v>
                </c:pt>
                <c:pt idx="109">
                  <c:v>6.0607128186830811E-2</c:v>
                </c:pt>
                <c:pt idx="110">
                  <c:v>6.0510199103892055E-2</c:v>
                </c:pt>
                <c:pt idx="111">
                  <c:v>6.070819807555819E-2</c:v>
                </c:pt>
                <c:pt idx="112">
                  <c:v>6.1051063311630176E-2</c:v>
                </c:pt>
                <c:pt idx="113">
                  <c:v>6.1112839750879208E-2</c:v>
                </c:pt>
                <c:pt idx="114">
                  <c:v>6.1192096489575416E-2</c:v>
                </c:pt>
                <c:pt idx="115">
                  <c:v>6.0979779232196933E-2</c:v>
                </c:pt>
                <c:pt idx="116">
                  <c:v>6.0707291786660525E-2</c:v>
                </c:pt>
                <c:pt idx="117">
                  <c:v>6.0343217147523172E-2</c:v>
                </c:pt>
                <c:pt idx="118">
                  <c:v>6.0549711792099524E-2</c:v>
                </c:pt>
                <c:pt idx="119">
                  <c:v>6.0630840896715339E-2</c:v>
                </c:pt>
                <c:pt idx="120">
                  <c:v>6.0432486469020115E-2</c:v>
                </c:pt>
                <c:pt idx="121">
                  <c:v>6.0314436985477914E-2</c:v>
                </c:pt>
                <c:pt idx="122">
                  <c:v>6.0194691611529391E-2</c:v>
                </c:pt>
                <c:pt idx="123">
                  <c:v>5.980418933330265E-2</c:v>
                </c:pt>
                <c:pt idx="124">
                  <c:v>5.9431352827070912E-2</c:v>
                </c:pt>
                <c:pt idx="125">
                  <c:v>5.9172501410461868E-2</c:v>
                </c:pt>
                <c:pt idx="126">
                  <c:v>5.9422704684484712E-2</c:v>
                </c:pt>
                <c:pt idx="127">
                  <c:v>5.932229838290199E-2</c:v>
                </c:pt>
                <c:pt idx="128">
                  <c:v>5.9158382551727756E-2</c:v>
                </c:pt>
                <c:pt idx="129">
                  <c:v>5.8890049201501336E-2</c:v>
                </c:pt>
                <c:pt idx="130">
                  <c:v>5.8564056729830741E-2</c:v>
                </c:pt>
                <c:pt idx="131">
                  <c:v>5.8429522168987363E-2</c:v>
                </c:pt>
                <c:pt idx="132">
                  <c:v>5.8327264890000619E-2</c:v>
                </c:pt>
                <c:pt idx="133">
                  <c:v>5.8233530677337171E-2</c:v>
                </c:pt>
                <c:pt idx="134">
                  <c:v>5.8108792169833869E-2</c:v>
                </c:pt>
                <c:pt idx="135">
                  <c:v>5.7848413814330216E-2</c:v>
                </c:pt>
                <c:pt idx="136">
                  <c:v>5.7518819041865135E-2</c:v>
                </c:pt>
                <c:pt idx="137">
                  <c:v>5.7226248090641182E-2</c:v>
                </c:pt>
                <c:pt idx="138">
                  <c:v>5.6975662470658099E-2</c:v>
                </c:pt>
                <c:pt idx="139">
                  <c:v>5.6928792794831283E-2</c:v>
                </c:pt>
                <c:pt idx="140">
                  <c:v>5.6795451205724379E-2</c:v>
                </c:pt>
                <c:pt idx="141">
                  <c:v>5.6586692599928053E-2</c:v>
                </c:pt>
                <c:pt idx="142">
                  <c:v>5.6288329934904388E-2</c:v>
                </c:pt>
                <c:pt idx="143">
                  <c:v>5.5956447254381932E-2</c:v>
                </c:pt>
                <c:pt idx="144">
                  <c:v>5.5569083913699899E-2</c:v>
                </c:pt>
                <c:pt idx="145">
                  <c:v>5.5237258198338149E-2</c:v>
                </c:pt>
                <c:pt idx="146">
                  <c:v>5.5017212174964948E-2</c:v>
                </c:pt>
                <c:pt idx="147">
                  <c:v>5.4714347128679001E-2</c:v>
                </c:pt>
                <c:pt idx="148">
                  <c:v>5.4341223285666235E-2</c:v>
                </c:pt>
                <c:pt idx="149">
                  <c:v>5.3873900545267459E-2</c:v>
                </c:pt>
                <c:pt idx="150">
                  <c:v>5.3362083031825082E-2</c:v>
                </c:pt>
                <c:pt idx="151">
                  <c:v>5.2855528193720046E-2</c:v>
                </c:pt>
                <c:pt idx="152">
                  <c:v>5.2333106863590106E-2</c:v>
                </c:pt>
                <c:pt idx="153">
                  <c:v>5.1905204322402088E-2</c:v>
                </c:pt>
                <c:pt idx="154">
                  <c:v>5.1461829244643903E-2</c:v>
                </c:pt>
                <c:pt idx="155">
                  <c:v>5.1614602491269659E-2</c:v>
                </c:pt>
                <c:pt idx="156">
                  <c:v>5.0913171505061285E-2</c:v>
                </c:pt>
                <c:pt idx="157">
                  <c:v>5.024182763611245E-2</c:v>
                </c:pt>
                <c:pt idx="158">
                  <c:v>4.9555976318736997E-2</c:v>
                </c:pt>
                <c:pt idx="159">
                  <c:v>4.89105512555063E-2</c:v>
                </c:pt>
                <c:pt idx="160">
                  <c:v>4.8335352490162777E-2</c:v>
                </c:pt>
                <c:pt idx="161">
                  <c:v>4.7665415978937246E-2</c:v>
                </c:pt>
                <c:pt idx="162">
                  <c:v>4.6973267071449123E-2</c:v>
                </c:pt>
                <c:pt idx="163">
                  <c:v>4.6306004841592911E-2</c:v>
                </c:pt>
                <c:pt idx="164">
                  <c:v>4.5645195180556666E-2</c:v>
                </c:pt>
                <c:pt idx="165">
                  <c:v>4.4951375312854099E-2</c:v>
                </c:pt>
                <c:pt idx="166">
                  <c:v>4.4373836244757887E-2</c:v>
                </c:pt>
                <c:pt idx="167">
                  <c:v>4.3883744790724467E-2</c:v>
                </c:pt>
                <c:pt idx="168">
                  <c:v>4.3310322882876513E-2</c:v>
                </c:pt>
                <c:pt idx="169">
                  <c:v>4.2749297133433353E-2</c:v>
                </c:pt>
                <c:pt idx="170">
                  <c:v>4.2094184171511964E-2</c:v>
                </c:pt>
                <c:pt idx="171">
                  <c:v>4.1521908238791719E-2</c:v>
                </c:pt>
                <c:pt idx="172">
                  <c:v>4.0909946377273791E-2</c:v>
                </c:pt>
                <c:pt idx="173">
                  <c:v>4.0297168057257735E-2</c:v>
                </c:pt>
                <c:pt idx="174">
                  <c:v>3.9767756720385454E-2</c:v>
                </c:pt>
                <c:pt idx="175">
                  <c:v>3.9273749307639938E-2</c:v>
                </c:pt>
                <c:pt idx="176">
                  <c:v>3.8689017288670489E-2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'% Case Fatality Rate'!$B$12:$FZ$12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2.1421028812792276E-2</c:v>
                      </c:pt>
                      <c:pt idx="13">
                        <c:v>2.0587496861662065E-2</c:v>
                      </c:pt>
                      <c:pt idx="14">
                        <c:v>2.0402995333357449E-2</c:v>
                      </c:pt>
                      <c:pt idx="15">
                        <c:v>2.0583079020842804E-2</c:v>
                      </c:pt>
                      <c:pt idx="16">
                        <c:v>2.0904201192033726E-2</c:v>
                      </c:pt>
                      <c:pt idx="17">
                        <c:v>2.1708098790702686E-2</c:v>
                      </c:pt>
                      <c:pt idx="18">
                        <c:v>2.2560322717199134E-2</c:v>
                      </c:pt>
                      <c:pt idx="19">
                        <c:v>2.368593340815563E-2</c:v>
                      </c:pt>
                      <c:pt idx="20">
                        <c:v>2.4838205757643384E-2</c:v>
                      </c:pt>
                      <c:pt idx="21">
                        <c:v>2.4719200495268417E-2</c:v>
                      </c:pt>
                      <c:pt idx="22">
                        <c:v>2.2705818055348537E-2</c:v>
                      </c:pt>
                      <c:pt idx="23">
                        <c:v>2.2762599390207448E-2</c:v>
                      </c:pt>
                      <c:pt idx="24">
                        <c:v>2.4127443881245474E-2</c:v>
                      </c:pt>
                      <c:pt idx="25">
                        <c:v>2.4847685094196593E-2</c:v>
                      </c:pt>
                      <c:pt idx="26">
                        <c:v>2.5495093422866422E-2</c:v>
                      </c:pt>
                      <c:pt idx="27">
                        <c:v>2.6719537996833041E-2</c:v>
                      </c:pt>
                      <c:pt idx="28">
                        <c:v>2.8063079139733778E-2</c:v>
                      </c:pt>
                      <c:pt idx="29">
                        <c:v>2.949705423101652E-2</c:v>
                      </c:pt>
                      <c:pt idx="30">
                        <c:v>2.9307652264445601E-2</c:v>
                      </c:pt>
                      <c:pt idx="31">
                        <c:v>3.1284589254589636E-2</c:v>
                      </c:pt>
                      <c:pt idx="32">
                        <c:v>3.1274136162777445E-2</c:v>
                      </c:pt>
                      <c:pt idx="33">
                        <c:v>3.3063877399645475E-2</c:v>
                      </c:pt>
                      <c:pt idx="34">
                        <c:v>3.3708144683815118E-2</c:v>
                      </c:pt>
                      <c:pt idx="35">
                        <c:v>3.4053064284222043E-2</c:v>
                      </c:pt>
                      <c:pt idx="36">
                        <c:v>3.4011385474455202E-2</c:v>
                      </c:pt>
                      <c:pt idx="37">
                        <c:v>3.4156026345198182E-2</c:v>
                      </c:pt>
                      <c:pt idx="38">
                        <c:v>3.4205722656931253E-2</c:v>
                      </c:pt>
                      <c:pt idx="39">
                        <c:v>3.3896770981829701E-2</c:v>
                      </c:pt>
                      <c:pt idx="40">
                        <c:v>3.4141212926073486E-2</c:v>
                      </c:pt>
                      <c:pt idx="41">
                        <c:v>3.4001162065032606E-2</c:v>
                      </c:pt>
                      <c:pt idx="42">
                        <c:v>3.4177893045770028E-2</c:v>
                      </c:pt>
                      <c:pt idx="43">
                        <c:v>3.4153507161219246E-2</c:v>
                      </c:pt>
                      <c:pt idx="44">
                        <c:v>3.3931215737807809E-2</c:v>
                      </c:pt>
                      <c:pt idx="45">
                        <c:v>3.3572621192540258E-2</c:v>
                      </c:pt>
                      <c:pt idx="46">
                        <c:v>3.4585303746817023E-2</c:v>
                      </c:pt>
                      <c:pt idx="47">
                        <c:v>3.5016687159669768E-2</c:v>
                      </c:pt>
                      <c:pt idx="48">
                        <c:v>3.5883718582820232E-2</c:v>
                      </c:pt>
                      <c:pt idx="49">
                        <c:v>3.6437055007230518E-2</c:v>
                      </c:pt>
                      <c:pt idx="50">
                        <c:v>3.7158816904389366E-2</c:v>
                      </c:pt>
                      <c:pt idx="51">
                        <c:v>3.6897426109717524E-2</c:v>
                      </c:pt>
                      <c:pt idx="52">
                        <c:v>3.6946671314046706E-2</c:v>
                      </c:pt>
                      <c:pt idx="53">
                        <c:v>3.8303312990925827E-2</c:v>
                      </c:pt>
                      <c:pt idx="54">
                        <c:v>3.8949438171647685E-2</c:v>
                      </c:pt>
                      <c:pt idx="55">
                        <c:v>3.9887882708063822E-2</c:v>
                      </c:pt>
                      <c:pt idx="56">
                        <c:v>4.0414924119290686E-2</c:v>
                      </c:pt>
                      <c:pt idx="57">
                        <c:v>4.0324115505630719E-2</c:v>
                      </c:pt>
                      <c:pt idx="58">
                        <c:v>4.1354770118683416E-2</c:v>
                      </c:pt>
                      <c:pt idx="59">
                        <c:v>4.2552502574131755E-2</c:v>
                      </c:pt>
                      <c:pt idx="60">
                        <c:v>4.3359483426100423E-2</c:v>
                      </c:pt>
                      <c:pt idx="61">
                        <c:v>4.3590343894698506E-2</c:v>
                      </c:pt>
                      <c:pt idx="62">
                        <c:v>4.4710604170044577E-2</c:v>
                      </c:pt>
                      <c:pt idx="63">
                        <c:v>4.577056778679027E-2</c:v>
                      </c:pt>
                      <c:pt idx="64">
                        <c:v>4.6002862779417654E-2</c:v>
                      </c:pt>
                      <c:pt idx="65">
                        <c:v>4.6922827195992951E-2</c:v>
                      </c:pt>
                      <c:pt idx="66">
                        <c:v>4.7677494697204413E-2</c:v>
                      </c:pt>
                      <c:pt idx="67">
                        <c:v>4.8542865781664502E-2</c:v>
                      </c:pt>
                      <c:pt idx="68">
                        <c:v>4.9832822163004678E-2</c:v>
                      </c:pt>
                      <c:pt idx="69">
                        <c:v>5.1020899657788749E-2</c:v>
                      </c:pt>
                      <c:pt idx="70">
                        <c:v>5.2777007309662442E-2</c:v>
                      </c:pt>
                      <c:pt idx="71">
                        <c:v>5.4728156037599139E-2</c:v>
                      </c:pt>
                      <c:pt idx="72">
                        <c:v>5.6016974132600976E-2</c:v>
                      </c:pt>
                      <c:pt idx="73">
                        <c:v>5.713888199757277E-2</c:v>
                      </c:pt>
                      <c:pt idx="74">
                        <c:v>5.7868704964873195E-2</c:v>
                      </c:pt>
                      <c:pt idx="75">
                        <c:v>5.9084812316544527E-2</c:v>
                      </c:pt>
                      <c:pt idx="76">
                        <c:v>6.1460374111543412E-2</c:v>
                      </c:pt>
                      <c:pt idx="77">
                        <c:v>6.2519106694451751E-2</c:v>
                      </c:pt>
                      <c:pt idx="78">
                        <c:v>6.3915683519151736E-2</c:v>
                      </c:pt>
                      <c:pt idx="79">
                        <c:v>6.4913788103553527E-2</c:v>
                      </c:pt>
                      <c:pt idx="80">
                        <c:v>6.553626321984897E-2</c:v>
                      </c:pt>
                      <c:pt idx="81">
                        <c:v>6.52048727187233E-2</c:v>
                      </c:pt>
                      <c:pt idx="82">
                        <c:v>6.583609364436753E-2</c:v>
                      </c:pt>
                      <c:pt idx="83">
                        <c:v>6.6992130838410213E-2</c:v>
                      </c:pt>
                      <c:pt idx="84">
                        <c:v>6.8394198134734491E-2</c:v>
                      </c:pt>
                      <c:pt idx="85">
                        <c:v>6.8703239416499112E-2</c:v>
                      </c:pt>
                      <c:pt idx="86">
                        <c:v>6.9975745722401145E-2</c:v>
                      </c:pt>
                      <c:pt idx="87">
                        <c:v>7.0546103559984738E-2</c:v>
                      </c:pt>
                      <c:pt idx="88">
                        <c:v>7.0084290104333438E-2</c:v>
                      </c:pt>
                      <c:pt idx="89">
                        <c:v>7.0206595379013761E-2</c:v>
                      </c:pt>
                      <c:pt idx="90">
                        <c:v>7.0940506677622084E-2</c:v>
                      </c:pt>
                      <c:pt idx="91">
                        <c:v>7.1437180274391346E-2</c:v>
                      </c:pt>
                      <c:pt idx="92">
                        <c:v>7.1617807897769864E-2</c:v>
                      </c:pt>
                      <c:pt idx="93">
                        <c:v>7.1777296768726268E-2</c:v>
                      </c:pt>
                      <c:pt idx="94">
                        <c:v>7.1618149100132547E-2</c:v>
                      </c:pt>
                      <c:pt idx="95">
                        <c:v>7.1165487650875436E-2</c:v>
                      </c:pt>
                      <c:pt idx="96">
                        <c:v>7.1086212981256044E-2</c:v>
                      </c:pt>
                      <c:pt idx="97">
                        <c:v>7.1443536627243287E-2</c:v>
                      </c:pt>
                      <c:pt idx="98">
                        <c:v>7.1840351981860756E-2</c:v>
                      </c:pt>
                      <c:pt idx="99">
                        <c:v>7.1825152022561026E-2</c:v>
                      </c:pt>
                      <c:pt idx="100">
                        <c:v>7.1504662913444594E-2</c:v>
                      </c:pt>
                      <c:pt idx="101">
                        <c:v>7.1377363471748945E-2</c:v>
                      </c:pt>
                      <c:pt idx="102">
                        <c:v>7.0782905761032577E-2</c:v>
                      </c:pt>
                      <c:pt idx="103">
                        <c:v>7.0432710256418826E-2</c:v>
                      </c:pt>
                      <c:pt idx="104">
                        <c:v>7.0497343751745919E-2</c:v>
                      </c:pt>
                      <c:pt idx="105">
                        <c:v>7.0583181154977193E-2</c:v>
                      </c:pt>
                      <c:pt idx="106">
                        <c:v>7.0354780360884231E-2</c:v>
                      </c:pt>
                      <c:pt idx="107">
                        <c:v>7.013379534190986E-2</c:v>
                      </c:pt>
                      <c:pt idx="108">
                        <c:v>6.973597582025548E-2</c:v>
                      </c:pt>
                      <c:pt idx="109">
                        <c:v>6.9308857867704576E-2</c:v>
                      </c:pt>
                      <c:pt idx="110">
                        <c:v>6.8875149065378033E-2</c:v>
                      </c:pt>
                      <c:pt idx="111">
                        <c:v>6.8825639100586228E-2</c:v>
                      </c:pt>
                      <c:pt idx="112">
                        <c:v>6.8686352984125898E-2</c:v>
                      </c:pt>
                      <c:pt idx="113">
                        <c:v>6.8370739817123855E-2</c:v>
                      </c:pt>
                      <c:pt idx="114">
                        <c:v>6.8068292629178073E-2</c:v>
                      </c:pt>
                      <c:pt idx="115">
                        <c:v>6.7619325744259051E-2</c:v>
                      </c:pt>
                      <c:pt idx="116">
                        <c:v>6.7198836399967973E-2</c:v>
                      </c:pt>
                      <c:pt idx="117">
                        <c:v>6.664809730401626E-2</c:v>
                      </c:pt>
                      <c:pt idx="118">
                        <c:v>6.6312408603974568E-2</c:v>
                      </c:pt>
                      <c:pt idx="119">
                        <c:v>6.5922680735317457E-2</c:v>
                      </c:pt>
                      <c:pt idx="120">
                        <c:v>6.5486826608903537E-2</c:v>
                      </c:pt>
                      <c:pt idx="121">
                        <c:v>6.5157300171986926E-2</c:v>
                      </c:pt>
                      <c:pt idx="122">
                        <c:v>6.4693769898833853E-2</c:v>
                      </c:pt>
                      <c:pt idx="123">
                        <c:v>6.4133570072024679E-2</c:v>
                      </c:pt>
                      <c:pt idx="124">
                        <c:v>6.3332306690837392E-2</c:v>
                      </c:pt>
                      <c:pt idx="125">
                        <c:v>6.3035574093873253E-2</c:v>
                      </c:pt>
                      <c:pt idx="126">
                        <c:v>6.2814934312852441E-2</c:v>
                      </c:pt>
                      <c:pt idx="127">
                        <c:v>6.2348714590943551E-2</c:v>
                      </c:pt>
                      <c:pt idx="128">
                        <c:v>6.1873070580669771E-2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'By Population Size'!$C$2:$FZ$2</c:f>
              <c:numCache>
                <c:formatCode>0</c:formatCode>
                <c:ptCount val="18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1.0132269304766202</c:v>
                </c:pt>
                <c:pt idx="33">
                  <c:v>1.0204625246065637</c:v>
                </c:pt>
                <c:pt idx="34">
                  <c:v>1.0314057192747232</c:v>
                </c:pt>
                <c:pt idx="35">
                  <c:v>1.0439397183260615</c:v>
                </c:pt>
                <c:pt idx="36">
                  <c:v>1.0614385665410315</c:v>
                </c:pt>
                <c:pt idx="37">
                  <c:v>1.079104192634883</c:v>
                </c:pt>
                <c:pt idx="38">
                  <c:v>1.1034152757487892</c:v>
                </c:pt>
                <c:pt idx="39">
                  <c:v>1.1339099694489239</c:v>
                </c:pt>
                <c:pt idx="40">
                  <c:v>1.1592345489037263</c:v>
                </c:pt>
                <c:pt idx="41">
                  <c:v>1.1923078851927238</c:v>
                </c:pt>
                <c:pt idx="42">
                  <c:v>1.2218019116195682</c:v>
                </c:pt>
                <c:pt idx="43">
                  <c:v>1.257607839308704</c:v>
                </c:pt>
                <c:pt idx="44">
                  <c:v>1.3081928528802775</c:v>
                </c:pt>
                <c:pt idx="45">
                  <c:v>1.3599966278744482</c:v>
                </c:pt>
                <c:pt idx="46">
                  <c:v>1.4106842739868719</c:v>
                </c:pt>
                <c:pt idx="47">
                  <c:v>1.4607176376513753</c:v>
                </c:pt>
                <c:pt idx="48">
                  <c:v>1.5251708733053408</c:v>
                </c:pt>
                <c:pt idx="49">
                  <c:v>1.6234800183722873</c:v>
                </c:pt>
                <c:pt idx="50">
                  <c:v>1.697247157108414</c:v>
                </c:pt>
                <c:pt idx="51">
                  <c:v>1.8820755341121322</c:v>
                </c:pt>
                <c:pt idx="52">
                  <c:v>2.0243627229334167</c:v>
                </c:pt>
                <c:pt idx="53">
                  <c:v>2.1673555104730458</c:v>
                </c:pt>
                <c:pt idx="54">
                  <c:v>2.3553783253107285</c:v>
                </c:pt>
                <c:pt idx="55">
                  <c:v>2.5585522689914315</c:v>
                </c:pt>
                <c:pt idx="56">
                  <c:v>2.8099250196689396</c:v>
                </c:pt>
                <c:pt idx="57">
                  <c:v>3.1681254163039649</c:v>
                </c:pt>
                <c:pt idx="58">
                  <c:v>3.5476733814358465</c:v>
                </c:pt>
                <c:pt idx="59">
                  <c:v>3.962154897659635</c:v>
                </c:pt>
                <c:pt idx="60">
                  <c:v>4.3908125335883676</c:v>
                </c:pt>
                <c:pt idx="61">
                  <c:v>4.9317501692072874</c:v>
                </c:pt>
                <c:pt idx="62">
                  <c:v>5.459525181462161</c:v>
                </c:pt>
                <c:pt idx="63">
                  <c:v>6.111459910010641</c:v>
                </c:pt>
                <c:pt idx="64">
                  <c:v>6.9191780065022144</c:v>
                </c:pt>
                <c:pt idx="65">
                  <c:v>7.7453699603468369</c:v>
                </c:pt>
                <c:pt idx="66">
                  <c:v>8.6127175630724135</c:v>
                </c:pt>
                <c:pt idx="67">
                  <c:v>9.3770349238519319</c:v>
                </c:pt>
                <c:pt idx="68">
                  <c:v>10.206293024854455</c:v>
                </c:pt>
                <c:pt idx="69">
                  <c:v>11.186639055056171</c:v>
                </c:pt>
                <c:pt idx="70">
                  <c:v>12.164483417074663</c:v>
                </c:pt>
                <c:pt idx="71">
                  <c:v>13.208782349293701</c:v>
                </c:pt>
                <c:pt idx="72">
                  <c:v>14.275570637026552</c:v>
                </c:pt>
                <c:pt idx="73">
                  <c:v>15.306719774949151</c:v>
                </c:pt>
                <c:pt idx="74">
                  <c:v>16.226794845536549</c:v>
                </c:pt>
                <c:pt idx="75">
                  <c:v>17.159108846620342</c:v>
                </c:pt>
                <c:pt idx="76">
                  <c:v>18.145317760718132</c:v>
                </c:pt>
                <c:pt idx="77">
                  <c:v>19.220072899434484</c:v>
                </c:pt>
                <c:pt idx="78">
                  <c:v>20.331390880828742</c:v>
                </c:pt>
                <c:pt idx="79">
                  <c:v>21.455961289060294</c:v>
                </c:pt>
                <c:pt idx="80">
                  <c:v>22.440207355814323</c:v>
                </c:pt>
                <c:pt idx="81">
                  <c:v>23.681830176885597</c:v>
                </c:pt>
                <c:pt idx="82">
                  <c:v>24.574656307877248</c:v>
                </c:pt>
                <c:pt idx="83">
                  <c:v>25.471754518381797</c:v>
                </c:pt>
                <c:pt idx="84">
                  <c:v>26.508715223930043</c:v>
                </c:pt>
                <c:pt idx="85">
                  <c:v>27.749440010268881</c:v>
                </c:pt>
                <c:pt idx="86">
                  <c:v>28.874857136962444</c:v>
                </c:pt>
                <c:pt idx="87">
                  <c:v>29.815817929612869</c:v>
                </c:pt>
                <c:pt idx="88">
                  <c:v>30.85121348891315</c:v>
                </c:pt>
                <c:pt idx="89">
                  <c:v>31.792084478090334</c:v>
                </c:pt>
                <c:pt idx="90">
                  <c:v>32.757471815463127</c:v>
                </c:pt>
                <c:pt idx="91">
                  <c:v>33.742821182031292</c:v>
                </c:pt>
                <c:pt idx="92">
                  <c:v>34.884774976869352</c:v>
                </c:pt>
                <c:pt idx="93">
                  <c:v>36.000134114559593</c:v>
                </c:pt>
                <c:pt idx="94">
                  <c:v>37.079328110667724</c:v>
                </c:pt>
                <c:pt idx="95">
                  <c:v>38.015170105343245</c:v>
                </c:pt>
                <c:pt idx="96">
                  <c:v>38.896578366165308</c:v>
                </c:pt>
                <c:pt idx="97">
                  <c:v>39.8625943278508</c:v>
                </c:pt>
                <c:pt idx="98">
                  <c:v>40.851022670644483</c:v>
                </c:pt>
                <c:pt idx="99">
                  <c:v>41.924571877005839</c:v>
                </c:pt>
                <c:pt idx="100">
                  <c:v>43.041316553997561</c:v>
                </c:pt>
                <c:pt idx="101">
                  <c:v>44.075172625185083</c:v>
                </c:pt>
                <c:pt idx="102">
                  <c:v>45.071170117866465</c:v>
                </c:pt>
                <c:pt idx="103">
                  <c:v>46.047167094149657</c:v>
                </c:pt>
                <c:pt idx="104">
                  <c:v>47.073351382908619</c:v>
                </c:pt>
                <c:pt idx="105">
                  <c:v>48.228249706961421</c:v>
                </c:pt>
                <c:pt idx="106">
                  <c:v>49.371140023734746</c:v>
                </c:pt>
                <c:pt idx="107">
                  <c:v>50.545217803858939</c:v>
                </c:pt>
                <c:pt idx="108">
                  <c:v>51.618176873110414</c:v>
                </c:pt>
                <c:pt idx="109">
                  <c:v>52.596341961819064</c:v>
                </c:pt>
                <c:pt idx="110">
                  <c:v>53.574442905189677</c:v>
                </c:pt>
                <c:pt idx="111">
                  <c:v>54.646940128007323</c:v>
                </c:pt>
                <c:pt idx="112">
                  <c:v>55.734229265775021</c:v>
                </c:pt>
                <c:pt idx="113">
                  <c:v>56.979995875683123</c:v>
                </c:pt>
                <c:pt idx="114">
                  <c:v>58.216063710480874</c:v>
                </c:pt>
                <c:pt idx="115">
                  <c:v>59.393938894616532</c:v>
                </c:pt>
                <c:pt idx="116">
                  <c:v>60.401136163318192</c:v>
                </c:pt>
                <c:pt idx="117">
                  <c:v>61.533737567871285</c:v>
                </c:pt>
                <c:pt idx="118">
                  <c:v>62.770767582739502</c:v>
                </c:pt>
                <c:pt idx="119">
                  <c:v>64.092520760079623</c:v>
                </c:pt>
                <c:pt idx="120">
                  <c:v>65.456686834926117</c:v>
                </c:pt>
                <c:pt idx="121">
                  <c:v>66.828114162037764</c:v>
                </c:pt>
                <c:pt idx="122">
                  <c:v>68.097973760910477</c:v>
                </c:pt>
                <c:pt idx="123">
                  <c:v>69.320917459547005</c:v>
                </c:pt>
                <c:pt idx="124">
                  <c:v>70.436571665792172</c:v>
                </c:pt>
                <c:pt idx="125">
                  <c:v>71.623542658860686</c:v>
                </c:pt>
                <c:pt idx="126">
                  <c:v>72.93980499526532</c:v>
                </c:pt>
                <c:pt idx="127">
                  <c:v>74.454776759823659</c:v>
                </c:pt>
                <c:pt idx="128">
                  <c:v>76.008505137620588</c:v>
                </c:pt>
                <c:pt idx="129">
                  <c:v>77.658900539830853</c:v>
                </c:pt>
                <c:pt idx="130">
                  <c:v>79.03019957626644</c:v>
                </c:pt>
                <c:pt idx="131">
                  <c:v>80.265010162438784</c:v>
                </c:pt>
                <c:pt idx="132">
                  <c:v>81.813209212097405</c:v>
                </c:pt>
                <c:pt idx="133">
                  <c:v>83.342549532374775</c:v>
                </c:pt>
                <c:pt idx="134">
                  <c:v>84.968018056226043</c:v>
                </c:pt>
                <c:pt idx="135">
                  <c:v>86.669678412591011</c:v>
                </c:pt>
                <c:pt idx="136">
                  <c:v>88.283652091867054</c:v>
                </c:pt>
                <c:pt idx="137">
                  <c:v>89.7261524535175</c:v>
                </c:pt>
                <c:pt idx="138">
                  <c:v>91.053191206711418</c:v>
                </c:pt>
                <c:pt idx="139">
                  <c:v>92.6309484281349</c:v>
                </c:pt>
                <c:pt idx="140">
                  <c:v>94.347221092503432</c:v>
                </c:pt>
                <c:pt idx="141">
                  <c:v>96.120044286880457</c:v>
                </c:pt>
                <c:pt idx="142">
                  <c:v>97.774763084874053</c:v>
                </c:pt>
                <c:pt idx="143">
                  <c:v>99.495128221808983</c:v>
                </c:pt>
                <c:pt idx="144">
                  <c:v>101.20306199223343</c:v>
                </c:pt>
                <c:pt idx="145">
                  <c:v>102.76544999066461</c:v>
                </c:pt>
                <c:pt idx="146">
                  <c:v>104.55611841808197</c:v>
                </c:pt>
                <c:pt idx="147">
                  <c:v>106.81264877748627</c:v>
                </c:pt>
                <c:pt idx="148">
                  <c:v>108.59428554130884</c:v>
                </c:pt>
                <c:pt idx="149">
                  <c:v>110.91550005958403</c:v>
                </c:pt>
                <c:pt idx="150">
                  <c:v>112.9458924442924</c:v>
                </c:pt>
                <c:pt idx="151">
                  <c:v>114.62525588115766</c:v>
                </c:pt>
                <c:pt idx="152">
                  <c:v>116.39385831229221</c:v>
                </c:pt>
                <c:pt idx="153">
                  <c:v>118.51509332472068</c:v>
                </c:pt>
                <c:pt idx="154">
                  <c:v>120.66570690196752</c:v>
                </c:pt>
                <c:pt idx="155">
                  <c:v>122.94875494411401</c:v>
                </c:pt>
                <c:pt idx="156">
                  <c:v>125.39911968598167</c:v>
                </c:pt>
                <c:pt idx="157">
                  <c:v>127.68030751332526</c:v>
                </c:pt>
                <c:pt idx="158">
                  <c:v>129.8072129736357</c:v>
                </c:pt>
                <c:pt idx="159">
                  <c:v>131.79955434382384</c:v>
                </c:pt>
                <c:pt idx="160">
                  <c:v>134.03654603326379</c:v>
                </c:pt>
                <c:pt idx="161">
                  <c:v>136.8121276389507</c:v>
                </c:pt>
                <c:pt idx="162">
                  <c:v>139.47766150271093</c:v>
                </c:pt>
                <c:pt idx="163">
                  <c:v>142.09780612528013</c:v>
                </c:pt>
                <c:pt idx="164">
                  <c:v>144.57495796030969</c:v>
                </c:pt>
                <c:pt idx="165">
                  <c:v>146.92099672440304</c:v>
                </c:pt>
                <c:pt idx="166">
                  <c:v>149.07499717549794</c:v>
                </c:pt>
                <c:pt idx="167">
                  <c:v>151.76276381341987</c:v>
                </c:pt>
                <c:pt idx="168">
                  <c:v>154.48096099970388</c:v>
                </c:pt>
                <c:pt idx="169">
                  <c:v>157.39364685089916</c:v>
                </c:pt>
                <c:pt idx="170">
                  <c:v>160.35861115259002</c:v>
                </c:pt>
                <c:pt idx="171">
                  <c:v>163.15890154248663</c:v>
                </c:pt>
                <c:pt idx="172">
                  <c:v>165.62784277424819</c:v>
                </c:pt>
                <c:pt idx="173">
                  <c:v>168.1171180781657</c:v>
                </c:pt>
                <c:pt idx="174">
                  <c:v>170.93522804296745</c:v>
                </c:pt>
                <c:pt idx="175">
                  <c:v>173.90483646713179</c:v>
                </c:pt>
                <c:pt idx="176">
                  <c:v>177.10907570874741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'By Population Size'!$C$3:$FZ$3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  <c:pt idx="161">
                  <c:v>28.785066958240751</c:v>
                </c:pt>
                <c:pt idx="162">
                  <c:v>29.787928435410659</c:v>
                </c:pt>
                <c:pt idx="163">
                  <c:v>30.872121171788041</c:v>
                </c:pt>
                <c:pt idx="164">
                  <c:v>31.974611574378315</c:v>
                </c:pt>
                <c:pt idx="165">
                  <c:v>32.938562504213877</c:v>
                </c:pt>
                <c:pt idx="166">
                  <c:v>33.933731493139184</c:v>
                </c:pt>
                <c:pt idx="167">
                  <c:v>35.193880562567827</c:v>
                </c:pt>
                <c:pt idx="168">
                  <c:v>36.265825065235362</c:v>
                </c:pt>
                <c:pt idx="169">
                  <c:v>37.679002371685243</c:v>
                </c:pt>
                <c:pt idx="170">
                  <c:v>38.939375494169553</c:v>
                </c:pt>
                <c:pt idx="171">
                  <c:v>40.283320406418021</c:v>
                </c:pt>
                <c:pt idx="172">
                  <c:v>41.485589103132433</c:v>
                </c:pt>
                <c:pt idx="173">
                  <c:v>42.672771560765206</c:v>
                </c:pt>
                <c:pt idx="174">
                  <c:v>43.733961516760679</c:v>
                </c:pt>
                <c:pt idx="175">
                  <c:v>45.05146816844033</c:v>
                </c:pt>
                <c:pt idx="176">
                  <c:v>46.519165051769413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Size'!$C$4:$FZ$4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2.3216635934341346E-4</c:v>
                </c:pt>
                <c:pt idx="36">
                  <c:v>2.3216635934341346E-4</c:v>
                </c:pt>
                <c:pt idx="37">
                  <c:v>4.6433271868682693E-4</c:v>
                </c:pt>
                <c:pt idx="38">
                  <c:v>1.3929981560604808E-3</c:v>
                </c:pt>
                <c:pt idx="39">
                  <c:v>3.0181626714643754E-3</c:v>
                </c:pt>
                <c:pt idx="40">
                  <c:v>3.0181626714643754E-3</c:v>
                </c:pt>
                <c:pt idx="41">
                  <c:v>3.7146617494946154E-3</c:v>
                </c:pt>
                <c:pt idx="42">
                  <c:v>4.8754935462116825E-3</c:v>
                </c:pt>
                <c:pt idx="43">
                  <c:v>6.2684917022721642E-3</c:v>
                </c:pt>
                <c:pt idx="44">
                  <c:v>9.5188207330799517E-3</c:v>
                </c:pt>
                <c:pt idx="45">
                  <c:v>1.0911818889140433E-2</c:v>
                </c:pt>
                <c:pt idx="46">
                  <c:v>1.7180310591412597E-2</c:v>
                </c:pt>
                <c:pt idx="47">
                  <c:v>1.9734140544190145E-2</c:v>
                </c:pt>
                <c:pt idx="48">
                  <c:v>2.5073966809088657E-2</c:v>
                </c:pt>
                <c:pt idx="49">
                  <c:v>3.5985785698229085E-2</c:v>
                </c:pt>
                <c:pt idx="50">
                  <c:v>4.4111608275248557E-2</c:v>
                </c:pt>
                <c:pt idx="51">
                  <c:v>8.7062384753780059E-2</c:v>
                </c:pt>
                <c:pt idx="52">
                  <c:v>0.10818952345403068</c:v>
                </c:pt>
                <c:pt idx="53">
                  <c:v>0.12815583035756423</c:v>
                </c:pt>
                <c:pt idx="54">
                  <c:v>0.1945554091297805</c:v>
                </c:pt>
                <c:pt idx="55">
                  <c:v>0.2688486441196728</c:v>
                </c:pt>
                <c:pt idx="56">
                  <c:v>0.33733772012597979</c:v>
                </c:pt>
                <c:pt idx="57">
                  <c:v>0.4696725449517255</c:v>
                </c:pt>
                <c:pt idx="58">
                  <c:v>0.6366001573196397</c:v>
                </c:pt>
                <c:pt idx="59">
                  <c:v>0.83649539271431872</c:v>
                </c:pt>
                <c:pt idx="60">
                  <c:v>1.1464374824377757</c:v>
                </c:pt>
                <c:pt idx="61">
                  <c:v>1.3609591984710898</c:v>
                </c:pt>
                <c:pt idx="62">
                  <c:v>1.5689802564427884</c:v>
                </c:pt>
                <c:pt idx="63">
                  <c:v>1.8076472738478173</c:v>
                </c:pt>
                <c:pt idx="64">
                  <c:v>2.1301263469758185</c:v>
                </c:pt>
                <c:pt idx="65">
                  <c:v>2.4741968915227575</c:v>
                </c:pt>
                <c:pt idx="66">
                  <c:v>2.8449665673941888</c:v>
                </c:pt>
                <c:pt idx="67">
                  <c:v>3.1532834926022417</c:v>
                </c:pt>
                <c:pt idx="68">
                  <c:v>3.4388481145946406</c:v>
                </c:pt>
                <c:pt idx="69">
                  <c:v>4.0269255028115065</c:v>
                </c:pt>
                <c:pt idx="70">
                  <c:v>4.6305580371043815</c:v>
                </c:pt>
                <c:pt idx="71">
                  <c:v>5.2464953884424581</c:v>
                </c:pt>
                <c:pt idx="72">
                  <c:v>5.8009086545545294</c:v>
                </c:pt>
                <c:pt idx="73">
                  <c:v>6.4532961243095208</c:v>
                </c:pt>
                <c:pt idx="74">
                  <c:v>6.9926185770642704</c:v>
                </c:pt>
                <c:pt idx="75">
                  <c:v>7.585107126108662</c:v>
                </c:pt>
                <c:pt idx="76">
                  <c:v>8.3658825925805615</c:v>
                </c:pt>
                <c:pt idx="77">
                  <c:v>9.6827301827764014</c:v>
                </c:pt>
                <c:pt idx="78">
                  <c:v>10.781341395189434</c:v>
                </c:pt>
                <c:pt idx="79">
                  <c:v>12.198020519902943</c:v>
                </c:pt>
                <c:pt idx="80">
                  <c:v>13.002941287746561</c:v>
                </c:pt>
                <c:pt idx="81">
                  <c:v>13.844080007647747</c:v>
                </c:pt>
                <c:pt idx="82">
                  <c:v>14.91831375232972</c:v>
                </c:pt>
                <c:pt idx="83">
                  <c:v>15.743897326154897</c:v>
                </c:pt>
                <c:pt idx="84">
                  <c:v>17.087676214034573</c:v>
                </c:pt>
                <c:pt idx="85">
                  <c:v>18.253615670657197</c:v>
                </c:pt>
                <c:pt idx="86">
                  <c:v>19.690493268633585</c:v>
                </c:pt>
                <c:pt idx="87">
                  <c:v>21.078848097507198</c:v>
                </c:pt>
                <c:pt idx="88">
                  <c:v>22.331617772524254</c:v>
                </c:pt>
                <c:pt idx="89">
                  <c:v>23.484555913023645</c:v>
                </c:pt>
                <c:pt idx="90">
                  <c:v>24.815565651139437</c:v>
                </c:pt>
                <c:pt idx="91">
                  <c:v>26.352739116352176</c:v>
                </c:pt>
                <c:pt idx="92">
                  <c:v>28.429699367038353</c:v>
                </c:pt>
                <c:pt idx="93">
                  <c:v>32.828555377518008</c:v>
                </c:pt>
                <c:pt idx="94">
                  <c:v>35.45389256897333</c:v>
                </c:pt>
                <c:pt idx="95">
                  <c:v>37.313777273673416</c:v>
                </c:pt>
                <c:pt idx="96">
                  <c:v>39.200593276057333</c:v>
                </c:pt>
                <c:pt idx="97">
                  <c:v>41.911135521391685</c:v>
                </c:pt>
                <c:pt idx="98">
                  <c:v>44.724759630274512</c:v>
                </c:pt>
                <c:pt idx="99">
                  <c:v>48.014324775811346</c:v>
                </c:pt>
                <c:pt idx="100">
                  <c:v>51.134640645386817</c:v>
                </c:pt>
                <c:pt idx="101">
                  <c:v>53.977982048265602</c:v>
                </c:pt>
                <c:pt idx="102">
                  <c:v>57.127550879118353</c:v>
                </c:pt>
                <c:pt idx="103">
                  <c:v>60.342358456946592</c:v>
                </c:pt>
                <c:pt idx="104">
                  <c:v>63.72502231258013</c:v>
                </c:pt>
                <c:pt idx="105">
                  <c:v>68.03379777563454</c:v>
                </c:pt>
                <c:pt idx="106">
                  <c:v>71.78421314446804</c:v>
                </c:pt>
                <c:pt idx="107">
                  <c:v>75.918863838014886</c:v>
                </c:pt>
                <c:pt idx="108">
                  <c:v>79.886122586475153</c:v>
                </c:pt>
                <c:pt idx="109">
                  <c:v>83.167329743075598</c:v>
                </c:pt>
                <c:pt idx="110">
                  <c:v>86.045031767137218</c:v>
                </c:pt>
                <c:pt idx="111">
                  <c:v>90.179218127965385</c:v>
                </c:pt>
                <c:pt idx="112">
                  <c:v>95.391585061584351</c:v>
                </c:pt>
                <c:pt idx="113">
                  <c:v>100.99213414802551</c:v>
                </c:pt>
                <c:pt idx="114">
                  <c:v>107.63789618423073</c:v>
                </c:pt>
                <c:pt idx="115">
                  <c:v>113.3015945204133</c:v>
                </c:pt>
                <c:pt idx="116">
                  <c:v>117.40513492180813</c:v>
                </c:pt>
                <c:pt idx="117">
                  <c:v>122.93719493224299</c:v>
                </c:pt>
                <c:pt idx="118">
                  <c:v>129.94583298810196</c:v>
                </c:pt>
                <c:pt idx="119">
                  <c:v>137.67720492059698</c:v>
                </c:pt>
                <c:pt idx="120">
                  <c:v>145.34008777708567</c:v>
                </c:pt>
                <c:pt idx="121">
                  <c:v>153.28412409473924</c:v>
                </c:pt>
                <c:pt idx="122">
                  <c:v>160.42463264270529</c:v>
                </c:pt>
                <c:pt idx="123">
                  <c:v>167.50431360452333</c:v>
                </c:pt>
                <c:pt idx="124">
                  <c:v>173.64302431192252</c:v>
                </c:pt>
                <c:pt idx="125">
                  <c:v>181.27595770805593</c:v>
                </c:pt>
                <c:pt idx="126">
                  <c:v>190.23572184783694</c:v>
                </c:pt>
                <c:pt idx="127">
                  <c:v>200.23025145121153</c:v>
                </c:pt>
                <c:pt idx="128">
                  <c:v>210.35595504761517</c:v>
                </c:pt>
                <c:pt idx="129">
                  <c:v>222.42790923439466</c:v>
                </c:pt>
                <c:pt idx="130">
                  <c:v>230.86762072924645</c:v>
                </c:pt>
                <c:pt idx="131">
                  <c:v>237.77224825611955</c:v>
                </c:pt>
                <c:pt idx="132">
                  <c:v>249.30627298830032</c:v>
                </c:pt>
                <c:pt idx="133">
                  <c:v>259.26458463961734</c:v>
                </c:pt>
                <c:pt idx="134">
                  <c:v>270.56574651337667</c:v>
                </c:pt>
                <c:pt idx="135">
                  <c:v>282.13273886858423</c:v>
                </c:pt>
                <c:pt idx="136">
                  <c:v>292.43767489440097</c:v>
                </c:pt>
                <c:pt idx="137">
                  <c:v>301.14832453060649</c:v>
                </c:pt>
                <c:pt idx="138">
                  <c:v>308.54096574481946</c:v>
                </c:pt>
                <c:pt idx="139">
                  <c:v>319.8068383319586</c:v>
                </c:pt>
                <c:pt idx="140">
                  <c:v>332.35751955170423</c:v>
                </c:pt>
                <c:pt idx="141">
                  <c:v>344.50655296978567</c:v>
                </c:pt>
                <c:pt idx="142">
                  <c:v>354.90412337298045</c:v>
                </c:pt>
                <c:pt idx="143">
                  <c:v>365.17353794581766</c:v>
                </c:pt>
                <c:pt idx="144">
                  <c:v>375.33754899151302</c:v>
                </c:pt>
                <c:pt idx="145">
                  <c:v>384.65577799012021</c:v>
                </c:pt>
                <c:pt idx="146">
                  <c:v>397.10802067350426</c:v>
                </c:pt>
                <c:pt idx="147">
                  <c:v>416.59885087310244</c:v>
                </c:pt>
                <c:pt idx="148">
                  <c:v>426.82368950494572</c:v>
                </c:pt>
                <c:pt idx="149">
                  <c:v>445.15275924238949</c:v>
                </c:pt>
                <c:pt idx="150">
                  <c:v>458.28989268583661</c:v>
                </c:pt>
                <c:pt idx="151">
                  <c:v>467.8388950456312</c:v>
                </c:pt>
                <c:pt idx="152">
                  <c:v>477.8132261757429</c:v>
                </c:pt>
                <c:pt idx="153">
                  <c:v>492.24259757529546</c:v>
                </c:pt>
                <c:pt idx="154">
                  <c:v>506.57329827212698</c:v>
                </c:pt>
                <c:pt idx="155">
                  <c:v>521.90974363763416</c:v>
                </c:pt>
                <c:pt idx="156">
                  <c:v>538.34410371647641</c:v>
                </c:pt>
                <c:pt idx="157">
                  <c:v>552.90627427357322</c:v>
                </c:pt>
                <c:pt idx="158">
                  <c:v>566.04665804605111</c:v>
                </c:pt>
                <c:pt idx="159">
                  <c:v>575.60587572565692</c:v>
                </c:pt>
                <c:pt idx="160">
                  <c:v>588.67057326498878</c:v>
                </c:pt>
                <c:pt idx="161">
                  <c:v>604.93405890335418</c:v>
                </c:pt>
                <c:pt idx="162">
                  <c:v>622.06723972382008</c:v>
                </c:pt>
                <c:pt idx="163">
                  <c:v>638.18562138759592</c:v>
                </c:pt>
                <c:pt idx="164">
                  <c:v>653.04914387912061</c:v>
                </c:pt>
                <c:pt idx="165">
                  <c:v>664.68276797945975</c:v>
                </c:pt>
                <c:pt idx="166">
                  <c:v>674.56260740131859</c:v>
                </c:pt>
                <c:pt idx="167">
                  <c:v>690.60530283194851</c:v>
                </c:pt>
                <c:pt idx="168">
                  <c:v>706.78010092104478</c:v>
                </c:pt>
                <c:pt idx="169">
                  <c:v>723.14968658563021</c:v>
                </c:pt>
                <c:pt idx="170">
                  <c:v>740.10897480294796</c:v>
                </c:pt>
                <c:pt idx="171">
                  <c:v>756.0608931870745</c:v>
                </c:pt>
                <c:pt idx="172">
                  <c:v>767.31330012537171</c:v>
                </c:pt>
                <c:pt idx="173">
                  <c:v>777.69020772258489</c:v>
                </c:pt>
                <c:pt idx="174">
                  <c:v>793.6583777518656</c:v>
                </c:pt>
                <c:pt idx="175">
                  <c:v>809.52834141114397</c:v>
                </c:pt>
                <c:pt idx="176">
                  <c:v>826.79525005459152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Size'!$C$5:$FZ$5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4.1464034105510956E-3</c:v>
                </c:pt>
                <c:pt idx="13">
                  <c:v>4.2801583592785497E-3</c:v>
                </c:pt>
                <c:pt idx="14">
                  <c:v>4.4139133080060046E-3</c:v>
                </c:pt>
                <c:pt idx="15">
                  <c:v>4.4139133080060046E-3</c:v>
                </c:pt>
                <c:pt idx="16">
                  <c:v>4.6814232054609136E-3</c:v>
                </c:pt>
                <c:pt idx="17">
                  <c:v>5.8852177440080061E-3</c:v>
                </c:pt>
                <c:pt idx="18">
                  <c:v>6.28648259019037E-3</c:v>
                </c:pt>
                <c:pt idx="19">
                  <c:v>6.28648259019037E-3</c:v>
                </c:pt>
                <c:pt idx="20">
                  <c:v>6.6877474363727339E-3</c:v>
                </c:pt>
                <c:pt idx="21">
                  <c:v>6.8215023851001888E-3</c:v>
                </c:pt>
                <c:pt idx="22">
                  <c:v>6.9552573338276438E-3</c:v>
                </c:pt>
                <c:pt idx="23">
                  <c:v>7.0890122825550987E-3</c:v>
                </c:pt>
                <c:pt idx="24">
                  <c:v>7.2227672312825527E-3</c:v>
                </c:pt>
                <c:pt idx="25">
                  <c:v>7.2227672312825527E-3</c:v>
                </c:pt>
                <c:pt idx="26">
                  <c:v>7.3565221800100077E-3</c:v>
                </c:pt>
                <c:pt idx="27">
                  <c:v>7.3565221800100077E-3</c:v>
                </c:pt>
                <c:pt idx="28">
                  <c:v>7.4902771287374626E-3</c:v>
                </c:pt>
                <c:pt idx="29">
                  <c:v>7.7577870261923707E-3</c:v>
                </c:pt>
                <c:pt idx="30">
                  <c:v>1.0165376103286557E-2</c:v>
                </c:pt>
                <c:pt idx="31">
                  <c:v>1.5783083949839651E-2</c:v>
                </c:pt>
                <c:pt idx="32">
                  <c:v>2.8891068925130211E-2</c:v>
                </c:pt>
                <c:pt idx="33">
                  <c:v>3.9056445028416764E-2</c:v>
                </c:pt>
                <c:pt idx="34">
                  <c:v>5.3368224542254421E-2</c:v>
                </c:pt>
                <c:pt idx="35">
                  <c:v>7.4635261389919716E-2</c:v>
                </c:pt>
                <c:pt idx="36">
                  <c:v>0.11048158764887757</c:v>
                </c:pt>
                <c:pt idx="37">
                  <c:v>0.14940427772856688</c:v>
                </c:pt>
                <c:pt idx="38">
                  <c:v>0.19929487360390746</c:v>
                </c:pt>
                <c:pt idx="39">
                  <c:v>0.3001461049444083</c:v>
                </c:pt>
                <c:pt idx="40">
                  <c:v>0.37478136633432801</c:v>
                </c:pt>
                <c:pt idx="41">
                  <c:v>0.46359465228935792</c:v>
                </c:pt>
                <c:pt idx="42">
                  <c:v>0.59494201193971841</c:v>
                </c:pt>
                <c:pt idx="43">
                  <c:v>0.78300146985051977</c:v>
                </c:pt>
                <c:pt idx="44">
                  <c:v>1.0201489939442969</c:v>
                </c:pt>
                <c:pt idx="45">
                  <c:v>1.30638458422105</c:v>
                </c:pt>
                <c:pt idx="46">
                  <c:v>1.6430457901680531</c:v>
                </c:pt>
                <c:pt idx="47">
                  <c:v>2.0273237578620309</c:v>
                </c:pt>
                <c:pt idx="48">
                  <c:v>2.5038926401779515</c:v>
                </c:pt>
                <c:pt idx="49">
                  <c:v>3.2180103114338325</c:v>
                </c:pt>
                <c:pt idx="50">
                  <c:v>3.730960539803621</c:v>
                </c:pt>
                <c:pt idx="51">
                  <c:v>5.2544294058093293</c:v>
                </c:pt>
                <c:pt idx="52">
                  <c:v>6.3327618024500687</c:v>
                </c:pt>
                <c:pt idx="53">
                  <c:v>7.4981686707123814</c:v>
                </c:pt>
                <c:pt idx="54">
                  <c:v>8.9494098644052649</c:v>
                </c:pt>
                <c:pt idx="55">
                  <c:v>10.462178334512778</c:v>
                </c:pt>
                <c:pt idx="56">
                  <c:v>12.298767535489459</c:v>
                </c:pt>
                <c:pt idx="57">
                  <c:v>14.864321207030766</c:v>
                </c:pt>
                <c:pt idx="58">
                  <c:v>17.571387614325719</c:v>
                </c:pt>
                <c:pt idx="59">
                  <c:v>20.445781462478724</c:v>
                </c:pt>
                <c:pt idx="60">
                  <c:v>23.103091028847064</c:v>
                </c:pt>
                <c:pt idx="61">
                  <c:v>26.667660412433733</c:v>
                </c:pt>
                <c:pt idx="62">
                  <c:v>29.916166852177422</c:v>
                </c:pt>
                <c:pt idx="63">
                  <c:v>34.032609154213567</c:v>
                </c:pt>
                <c:pt idx="64">
                  <c:v>38.888850077661267</c:v>
                </c:pt>
                <c:pt idx="65">
                  <c:v>43.825343970345436</c:v>
                </c:pt>
                <c:pt idx="66">
                  <c:v>48.841555812471164</c:v>
                </c:pt>
                <c:pt idx="67">
                  <c:v>52.926699456505091</c:v>
                </c:pt>
                <c:pt idx="68">
                  <c:v>57.3518481802042</c:v>
                </c:pt>
                <c:pt idx="69">
                  <c:v>62.455535758797687</c:v>
                </c:pt>
                <c:pt idx="70">
                  <c:v>67.525383335363131</c:v>
                </c:pt>
                <c:pt idx="71">
                  <c:v>72.45920212907275</c:v>
                </c:pt>
                <c:pt idx="72">
                  <c:v>77.593653345873562</c:v>
                </c:pt>
                <c:pt idx="73">
                  <c:v>82.288050781361022</c:v>
                </c:pt>
                <c:pt idx="74">
                  <c:v>86.160390301969571</c:v>
                </c:pt>
                <c:pt idx="75">
                  <c:v>90.177586432049949</c:v>
                </c:pt>
                <c:pt idx="76">
                  <c:v>94.518870802896942</c:v>
                </c:pt>
                <c:pt idx="77">
                  <c:v>99.343411803496224</c:v>
                </c:pt>
                <c:pt idx="78">
                  <c:v>104.06148386490847</c:v>
                </c:pt>
                <c:pt idx="79">
                  <c:v>108.87224810578883</c:v>
                </c:pt>
                <c:pt idx="80">
                  <c:v>113.01290005354464</c:v>
                </c:pt>
                <c:pt idx="81">
                  <c:v>120.02379944604291</c:v>
                </c:pt>
                <c:pt idx="82">
                  <c:v>123.48216740033999</c:v>
                </c:pt>
                <c:pt idx="83">
                  <c:v>126.84543558609182</c:v>
                </c:pt>
                <c:pt idx="84">
                  <c:v>131.0311629515688</c:v>
                </c:pt>
                <c:pt idx="85">
                  <c:v>136.85953484236765</c:v>
                </c:pt>
                <c:pt idx="86">
                  <c:v>140.99697667135399</c:v>
                </c:pt>
                <c:pt idx="87">
                  <c:v>143.84542205945385</c:v>
                </c:pt>
                <c:pt idx="88">
                  <c:v>147.96360317582347</c:v>
                </c:pt>
                <c:pt idx="89">
                  <c:v>151.03715814263165</c:v>
                </c:pt>
                <c:pt idx="90">
                  <c:v>154.39520988538314</c:v>
                </c:pt>
                <c:pt idx="91">
                  <c:v>157.3338061089253</c:v>
                </c:pt>
                <c:pt idx="92">
                  <c:v>160.88112110412612</c:v>
                </c:pt>
                <c:pt idx="93">
                  <c:v>162.34761036197395</c:v>
                </c:pt>
                <c:pt idx="94">
                  <c:v>165.09854839245151</c:v>
                </c:pt>
                <c:pt idx="95">
                  <c:v>167.34817287509856</c:v>
                </c:pt>
                <c:pt idx="96">
                  <c:v>169.8568806934307</c:v>
                </c:pt>
                <c:pt idx="97">
                  <c:v>172.35555689060828</c:v>
                </c:pt>
                <c:pt idx="98">
                  <c:v>174.52760350299343</c:v>
                </c:pt>
                <c:pt idx="99">
                  <c:v>176.78819589143615</c:v>
                </c:pt>
                <c:pt idx="100">
                  <c:v>178.87035917827643</c:v>
                </c:pt>
                <c:pt idx="101">
                  <c:v>180.74627233417897</c:v>
                </c:pt>
                <c:pt idx="102">
                  <c:v>182.22346198792496</c:v>
                </c:pt>
                <c:pt idx="103">
                  <c:v>183.70279172085063</c:v>
                </c:pt>
                <c:pt idx="104">
                  <c:v>185.46487941538612</c:v>
                </c:pt>
                <c:pt idx="105">
                  <c:v>187.7520890386256</c:v>
                </c:pt>
                <c:pt idx="106">
                  <c:v>189.69434464909696</c:v>
                </c:pt>
                <c:pt idx="107">
                  <c:v>191.59219361659081</c:v>
                </c:pt>
                <c:pt idx="108">
                  <c:v>192.98685646697197</c:v>
                </c:pt>
                <c:pt idx="109">
                  <c:v>194.26689132629375</c:v>
                </c:pt>
                <c:pt idx="110">
                  <c:v>195.92772652464254</c:v>
                </c:pt>
                <c:pt idx="111">
                  <c:v>197.52917452575636</c:v>
                </c:pt>
                <c:pt idx="112">
                  <c:v>198.92905381913789</c:v>
                </c:pt>
                <c:pt idx="113">
                  <c:v>200.40544094319154</c:v>
                </c:pt>
                <c:pt idx="114">
                  <c:v>201.82672102836949</c:v>
                </c:pt>
                <c:pt idx="115">
                  <c:v>202.98677769868269</c:v>
                </c:pt>
                <c:pt idx="116">
                  <c:v>203.97429048513746</c:v>
                </c:pt>
                <c:pt idx="117">
                  <c:v>205.06292201283023</c:v>
                </c:pt>
                <c:pt idx="118">
                  <c:v>206.43685284615864</c:v>
                </c:pt>
                <c:pt idx="119">
                  <c:v>207.72076659899349</c:v>
                </c:pt>
                <c:pt idx="120">
                  <c:v>208.89312872458964</c:v>
                </c:pt>
                <c:pt idx="121">
                  <c:v>210.20593354634957</c:v>
                </c:pt>
                <c:pt idx="122">
                  <c:v>211.19170751847091</c:v>
                </c:pt>
                <c:pt idx="123">
                  <c:v>212.0421214824801</c:v>
                </c:pt>
                <c:pt idx="124">
                  <c:v>212.80051204176476</c:v>
                </c:pt>
                <c:pt idx="125">
                  <c:v>213.73973929172894</c:v>
                </c:pt>
                <c:pt idx="126">
                  <c:v>214.68351420994986</c:v>
                </c:pt>
                <c:pt idx="127">
                  <c:v>216.32134355711756</c:v>
                </c:pt>
                <c:pt idx="128">
                  <c:v>217.42963706227323</c:v>
                </c:pt>
                <c:pt idx="129">
                  <c:v>218.52669515173582</c:v>
                </c:pt>
                <c:pt idx="130">
                  <c:v>219.27411780522485</c:v>
                </c:pt>
                <c:pt idx="131">
                  <c:v>219.96415958570975</c:v>
                </c:pt>
                <c:pt idx="132">
                  <c:v>220.62945670068015</c:v>
                </c:pt>
                <c:pt idx="133">
                  <c:v>221.68826087480667</c:v>
                </c:pt>
                <c:pt idx="134">
                  <c:v>222.64942393636215</c:v>
                </c:pt>
                <c:pt idx="135">
                  <c:v>223.64362447025334</c:v>
                </c:pt>
                <c:pt idx="136">
                  <c:v>224.58231670042261</c:v>
                </c:pt>
                <c:pt idx="137">
                  <c:v>225.39795437776263</c:v>
                </c:pt>
                <c:pt idx="138">
                  <c:v>226.15741497663714</c:v>
                </c:pt>
                <c:pt idx="139">
                  <c:v>227.03203858636593</c:v>
                </c:pt>
                <c:pt idx="140">
                  <c:v>227.85891167939903</c:v>
                </c:pt>
                <c:pt idx="141">
                  <c:v>228.82141229044183</c:v>
                </c:pt>
                <c:pt idx="142">
                  <c:v>229.85881567277195</c:v>
                </c:pt>
                <c:pt idx="143">
                  <c:v>230.8147622913271</c:v>
                </c:pt>
                <c:pt idx="144">
                  <c:v>231.66878763895187</c:v>
                </c:pt>
                <c:pt idx="145">
                  <c:v>232.49392191765153</c:v>
                </c:pt>
                <c:pt idx="146">
                  <c:v>233.42686268502553</c:v>
                </c:pt>
                <c:pt idx="147">
                  <c:v>234.43417120389202</c:v>
                </c:pt>
                <c:pt idx="148">
                  <c:v>235.56226044145933</c:v>
                </c:pt>
                <c:pt idx="149">
                  <c:v>236.61504564289316</c:v>
                </c:pt>
                <c:pt idx="150">
                  <c:v>237.40834624379568</c:v>
                </c:pt>
                <c:pt idx="151">
                  <c:v>238.0748471533046</c:v>
                </c:pt>
                <c:pt idx="152">
                  <c:v>238.75191470376296</c:v>
                </c:pt>
                <c:pt idx="153">
                  <c:v>239.77460504173311</c:v>
                </c:pt>
                <c:pt idx="154">
                  <c:v>240.70232936610671</c:v>
                </c:pt>
                <c:pt idx="155">
                  <c:v>241.59220103999044</c:v>
                </c:pt>
                <c:pt idx="156">
                  <c:v>242.67066719157992</c:v>
                </c:pt>
                <c:pt idx="157">
                  <c:v>243.35000857616669</c:v>
                </c:pt>
                <c:pt idx="158">
                  <c:v>243.84209303253499</c:v>
                </c:pt>
                <c:pt idx="159">
                  <c:v>244.9743286735129</c:v>
                </c:pt>
                <c:pt idx="160">
                  <c:v>245.66918563215202</c:v>
                </c:pt>
                <c:pt idx="161">
                  <c:v>246.49030726238988</c:v>
                </c:pt>
                <c:pt idx="162">
                  <c:v>247.25204169539273</c:v>
                </c:pt>
                <c:pt idx="163">
                  <c:v>248.06152664509128</c:v>
                </c:pt>
                <c:pt idx="164">
                  <c:v>248.59815149938584</c:v>
                </c:pt>
                <c:pt idx="165">
                  <c:v>249.11645192570472</c:v>
                </c:pt>
                <c:pt idx="166">
                  <c:v>250.12643554354571</c:v>
                </c:pt>
                <c:pt idx="167">
                  <c:v>250.72913534251165</c:v>
                </c:pt>
                <c:pt idx="168">
                  <c:v>251.37236289094196</c:v>
                </c:pt>
                <c:pt idx="169">
                  <c:v>252.20445242697545</c:v>
                </c:pt>
                <c:pt idx="170">
                  <c:v>252.99935808726272</c:v>
                </c:pt>
                <c:pt idx="171">
                  <c:v>253.56955543368787</c:v>
                </c:pt>
                <c:pt idx="172">
                  <c:v>254.0938748326995</c:v>
                </c:pt>
                <c:pt idx="173">
                  <c:v>255.12726556656779</c:v>
                </c:pt>
                <c:pt idx="174">
                  <c:v>255.80379809723124</c:v>
                </c:pt>
                <c:pt idx="175">
                  <c:v>256.64618676431678</c:v>
                </c:pt>
                <c:pt idx="176">
                  <c:v>257.56454824227944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1.1793842744291577E-2</c:v>
                      </c:pt>
                      <c:pt idx="13">
                        <c:v>1.1793842744291577E-2</c:v>
                      </c:pt>
                      <c:pt idx="14">
                        <c:v>1.3268073087328025E-2</c:v>
                      </c:pt>
                      <c:pt idx="15">
                        <c:v>1.3268073087328025E-2</c:v>
                      </c:pt>
                      <c:pt idx="16">
                        <c:v>1.3268073087328025E-2</c:v>
                      </c:pt>
                      <c:pt idx="17">
                        <c:v>1.9164994459473814E-2</c:v>
                      </c:pt>
                      <c:pt idx="18">
                        <c:v>2.0639224802510261E-2</c:v>
                      </c:pt>
                      <c:pt idx="19">
                        <c:v>2.0639224802510261E-2</c:v>
                      </c:pt>
                      <c:pt idx="20">
                        <c:v>2.2113455145546707E-2</c:v>
                      </c:pt>
                      <c:pt idx="21">
                        <c:v>2.3587685488583154E-2</c:v>
                      </c:pt>
                      <c:pt idx="22">
                        <c:v>2.5061915831619604E-2</c:v>
                      </c:pt>
                      <c:pt idx="23">
                        <c:v>2.653614617465605E-2</c:v>
                      </c:pt>
                      <c:pt idx="24">
                        <c:v>2.653614617465605E-2</c:v>
                      </c:pt>
                      <c:pt idx="25">
                        <c:v>2.653614617465605E-2</c:v>
                      </c:pt>
                      <c:pt idx="26">
                        <c:v>2.80103765176925E-2</c:v>
                      </c:pt>
                      <c:pt idx="27">
                        <c:v>2.80103765176925E-2</c:v>
                      </c:pt>
                      <c:pt idx="28">
                        <c:v>2.9484606860728943E-2</c:v>
                      </c:pt>
                      <c:pt idx="29">
                        <c:v>3.2433067546801836E-2</c:v>
                      </c:pt>
                      <c:pt idx="30">
                        <c:v>3.3907297889838289E-2</c:v>
                      </c:pt>
                      <c:pt idx="31">
                        <c:v>3.3907297889838289E-2</c:v>
                      </c:pt>
                      <c:pt idx="32">
                        <c:v>4.1278449605020522E-2</c:v>
                      </c:pt>
                      <c:pt idx="33">
                        <c:v>4.4226910291093414E-2</c:v>
                      </c:pt>
                      <c:pt idx="34">
                        <c:v>5.0123831663239207E-2</c:v>
                      </c:pt>
                      <c:pt idx="35">
                        <c:v>5.4546522692348547E-2</c:v>
                      </c:pt>
                      <c:pt idx="36">
                        <c:v>6.4866135093603672E-2</c:v>
                      </c:pt>
                      <c:pt idx="37">
                        <c:v>8.2556899210041043E-2</c:v>
                      </c:pt>
                      <c:pt idx="38">
                        <c:v>8.9928050925223282E-2</c:v>
                      </c:pt>
                      <c:pt idx="39">
                        <c:v>0.13857765224542604</c:v>
                      </c:pt>
                      <c:pt idx="40">
                        <c:v>0.19754686596688392</c:v>
                      </c:pt>
                      <c:pt idx="41">
                        <c:v>0.27862953483388853</c:v>
                      </c:pt>
                      <c:pt idx="42">
                        <c:v>0.36266066438696598</c:v>
                      </c:pt>
                      <c:pt idx="43">
                        <c:v>0.43489795119575192</c:v>
                      </c:pt>
                      <c:pt idx="44">
                        <c:v>0.55136214829563124</c:v>
                      </c:pt>
                      <c:pt idx="45">
                        <c:v>0.63244481716263579</c:v>
                      </c:pt>
                      <c:pt idx="46">
                        <c:v>0.71205325568660405</c:v>
                      </c:pt>
                      <c:pt idx="47">
                        <c:v>0.92876511611296175</c:v>
                      </c:pt>
                      <c:pt idx="48">
                        <c:v>1.3105907749594017</c:v>
                      </c:pt>
                      <c:pt idx="49">
                        <c:v>1.9179736762904178</c:v>
                      </c:pt>
                      <c:pt idx="50">
                        <c:v>2.6388723140352406</c:v>
                      </c:pt>
                      <c:pt idx="51">
                        <c:v>3.3465028786927351</c:v>
                      </c:pt>
                      <c:pt idx="52">
                        <c:v>3.8831227235580017</c:v>
                      </c:pt>
                      <c:pt idx="53">
                        <c:v>4.5362067655231479</c:v>
                      </c:pt>
                      <c:pt idx="54">
                        <c:v>5.4428584264905631</c:v>
                      </c:pt>
                      <c:pt idx="55">
                        <c:v>6.5780157906286272</c:v>
                      </c:pt>
                      <c:pt idx="56">
                        <c:v>8.0596172853802575</c:v>
                      </c:pt>
                      <c:pt idx="57">
                        <c:v>9.6311468310571087</c:v>
                      </c:pt>
                      <c:pt idx="58">
                        <c:v>11.485728602596959</c:v>
                      </c:pt>
                      <c:pt idx="59">
                        <c:v>13.276918469386242</c:v>
                      </c:pt>
                      <c:pt idx="60">
                        <c:v>15.324624415863868</c:v>
                      </c:pt>
                      <c:pt idx="61">
                        <c:v>18.787591491656482</c:v>
                      </c:pt>
                      <c:pt idx="62">
                        <c:v>22.299208168769301</c:v>
                      </c:pt>
                      <c:pt idx="63">
                        <c:v>26.304692010799329</c:v>
                      </c:pt>
                      <c:pt idx="64">
                        <c:v>30.914610293474297</c:v>
                      </c:pt>
                      <c:pt idx="65">
                        <c:v>35.704384677999712</c:v>
                      </c:pt>
                      <c:pt idx="66">
                        <c:v>39.895621543252332</c:v>
                      </c:pt>
                      <c:pt idx="67">
                        <c:v>44.159095695313738</c:v>
                      </c:pt>
                      <c:pt idx="68">
                        <c:v>50.538090389632451</c:v>
                      </c:pt>
                      <c:pt idx="69">
                        <c:v>57.222250764959696</c:v>
                      </c:pt>
                      <c:pt idx="70">
                        <c:v>64.565392103624248</c:v>
                      </c:pt>
                      <c:pt idx="71">
                        <c:v>71.830399234107858</c:v>
                      </c:pt>
                      <c:pt idx="72">
                        <c:v>79.173540572772396</c:v>
                      </c:pt>
                      <c:pt idx="73">
                        <c:v>85.176606529616805</c:v>
                      </c:pt>
                      <c:pt idx="74">
                        <c:v>90.55754728169984</c:v>
                      </c:pt>
                      <c:pt idx="75">
                        <c:v>98.394555785281597</c:v>
                      </c:pt>
                      <c:pt idx="76">
                        <c:v>106.48218344717954</c:v>
                      </c:pt>
                      <c:pt idx="77">
                        <c:v>114.0892120172476</c:v>
                      </c:pt>
                      <c:pt idx="78">
                        <c:v>121.32178608018442</c:v>
                      </c:pt>
                      <c:pt idx="79">
                        <c:v>127.7597499882246</c:v>
                      </c:pt>
                      <c:pt idx="80">
                        <c:v>133.08614421761527</c:v>
                      </c:pt>
                      <c:pt idx="81">
                        <c:v>138.30344540162127</c:v>
                      </c:pt>
                      <c:pt idx="82">
                        <c:v>144.50258399408952</c:v>
                      </c:pt>
                      <c:pt idx="83">
                        <c:v>150.90369214355377</c:v>
                      </c:pt>
                      <c:pt idx="84">
                        <c:v>158.42226689303965</c:v>
                      </c:pt>
                      <c:pt idx="85">
                        <c:v>166.29907961588339</c:v>
                      </c:pt>
                      <c:pt idx="86">
                        <c:v>173.65548902763527</c:v>
                      </c:pt>
                      <c:pt idx="87">
                        <c:v>180.63744393225588</c:v>
                      </c:pt>
                      <c:pt idx="88">
                        <c:v>186.32797305637655</c:v>
                      </c:pt>
                      <c:pt idx="89">
                        <c:v>193.50157790559192</c:v>
                      </c:pt>
                      <c:pt idx="90">
                        <c:v>200.54102779359096</c:v>
                      </c:pt>
                      <c:pt idx="91">
                        <c:v>208.65666583200658</c:v>
                      </c:pt>
                      <c:pt idx="92">
                        <c:v>216.27401401447594</c:v>
                      </c:pt>
                      <c:pt idx="93">
                        <c:v>223.61568112279741</c:v>
                      </c:pt>
                      <c:pt idx="94">
                        <c:v>229.16468413398658</c:v>
                      </c:pt>
                      <c:pt idx="95">
                        <c:v>234.28468611535217</c:v>
                      </c:pt>
                      <c:pt idx="96">
                        <c:v>241.21946564899565</c:v>
                      </c:pt>
                      <c:pt idx="97">
                        <c:v>248.18815248052891</c:v>
                      </c:pt>
                      <c:pt idx="98">
                        <c:v>256.22270785007754</c:v>
                      </c:pt>
                      <c:pt idx="99">
                        <c:v>263.54078727291051</c:v>
                      </c:pt>
                      <c:pt idx="100">
                        <c:v>270.51389679547287</c:v>
                      </c:pt>
                      <c:pt idx="101">
                        <c:v>275.2756608034806</c:v>
                      </c:pt>
                      <c:pt idx="102">
                        <c:v>279.66444453470012</c:v>
                      </c:pt>
                      <c:pt idx="103">
                        <c:v>284.65176578519242</c:v>
                      </c:pt>
                      <c:pt idx="104">
                        <c:v>290.09020152065386</c:v>
                      </c:pt>
                      <c:pt idx="105">
                        <c:v>295.74534911654166</c:v>
                      </c:pt>
                      <c:pt idx="106">
                        <c:v>301.30467174013211</c:v>
                      </c:pt>
                      <c:pt idx="107">
                        <c:v>305.80402274707939</c:v>
                      </c:pt>
                      <c:pt idx="108">
                        <c:v>308.9736179846077</c:v>
                      </c:pt>
                      <c:pt idx="109">
                        <c:v>312.39678084113837</c:v>
                      </c:pt>
                      <c:pt idx="110">
                        <c:v>317.68779354229616</c:v>
                      </c:pt>
                      <c:pt idx="111">
                        <c:v>322.69280555690489</c:v>
                      </c:pt>
                      <c:pt idx="112">
                        <c:v>327.5577656889252</c:v>
                      </c:pt>
                      <c:pt idx="113">
                        <c:v>331.41730072699454</c:v>
                      </c:pt>
                      <c:pt idx="114">
                        <c:v>335.13383542178946</c:v>
                      </c:pt>
                      <c:pt idx="115">
                        <c:v>338.18844069256102</c:v>
                      </c:pt>
                      <c:pt idx="116">
                        <c:v>340.88038529894555</c:v>
                      </c:pt>
                      <c:pt idx="117">
                        <c:v>344.67947689295045</c:v>
                      </c:pt>
                      <c:pt idx="118">
                        <c:v>349.18767328195588</c:v>
                      </c:pt>
                      <c:pt idx="119">
                        <c:v>353.18578597227076</c:v>
                      </c:pt>
                      <c:pt idx="120">
                        <c:v>356.95097026838584</c:v>
                      </c:pt>
                      <c:pt idx="121">
                        <c:v>359.9598743985232</c:v>
                      </c:pt>
                      <c:pt idx="122">
                        <c:v>362.18301375582223</c:v>
                      </c:pt>
                      <c:pt idx="123">
                        <c:v>364.18059587063658</c:v>
                      </c:pt>
                      <c:pt idx="124">
                        <c:v>366.55852941395437</c:v>
                      </c:pt>
                      <c:pt idx="125">
                        <c:v>369.00427755305185</c:v>
                      </c:pt>
                      <c:pt idx="126">
                        <c:v>371.67116024360479</c:v>
                      </c:pt>
                      <c:pt idx="127">
                        <c:v>374.23042411911604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2.6963759376899059</c:v>
                      </c:pt>
                      <c:pt idx="57">
                        <c:v>4.2808785634042845</c:v>
                      </c:pt>
                      <c:pt idx="58">
                        <c:v>5.8901768408951085</c:v>
                      </c:pt>
                      <c:pt idx="59">
                        <c:v>7.8091183795942385</c:v>
                      </c:pt>
                      <c:pt idx="60">
                        <c:v>10.208853653958609</c:v>
                      </c:pt>
                      <c:pt idx="61">
                        <c:v>13.259625980453334</c:v>
                      </c:pt>
                      <c:pt idx="62">
                        <c:v>16.362711084476416</c:v>
                      </c:pt>
                      <c:pt idx="63">
                        <c:v>19.974107049916647</c:v>
                      </c:pt>
                      <c:pt idx="64">
                        <c:v>25.427940896745756</c:v>
                      </c:pt>
                      <c:pt idx="65">
                        <c:v>30.926830257168646</c:v>
                      </c:pt>
                      <c:pt idx="66">
                        <c:v>36.911956301207709</c:v>
                      </c:pt>
                      <c:pt idx="67">
                        <c:v>42.69841474503793</c:v>
                      </c:pt>
                      <c:pt idx="68">
                        <c:v>49.200318458417797</c:v>
                      </c:pt>
                      <c:pt idx="69">
                        <c:v>57.067494949488598</c:v>
                      </c:pt>
                      <c:pt idx="70">
                        <c:v>64.772592546020661</c:v>
                      </c:pt>
                      <c:pt idx="71">
                        <c:v>73.966638793128624</c:v>
                      </c:pt>
                      <c:pt idx="72">
                        <c:v>83.623940388059935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111.04067398887506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159.65043259461726</c:v>
                      </c:pt>
                      <c:pt idx="81">
                        <c:v>168.28445997477422</c:v>
                      </c:pt>
                      <c:pt idx="82">
                        <c:v>175.9321042318243</c:v>
                      </c:pt>
                      <c:pt idx="83">
                        <c:v>184.11618124803798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220.84368209090871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244.72643054158564</c:v>
                      </c:pt>
                      <c:pt idx="91">
                        <c:v>253.22468660896675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292.86628130756446</c:v>
                      </c:pt>
                      <c:pt idx="96">
                        <c:v>299.65938273631895</c:v>
                      </c:pt>
                      <c:pt idx="97">
                        <c:v>307.0784231794301</c:v>
                      </c:pt>
                      <c:pt idx="98">
                        <c:v>315.40008582440328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389.65066506897199</c:v>
                      </c:pt>
                      <c:pt idx="108">
                        <c:v>397.431963936817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415.8267089229729</c:v>
                      </c:pt>
                      <c:pt idx="112">
                        <c:v>422.16411465383584</c:v>
                      </c:pt>
                      <c:pt idx="113">
                        <c:v>430.51510874054469</c:v>
                      </c:pt>
                      <c:pt idx="114">
                        <c:v>438.16547447157018</c:v>
                      </c:pt>
                      <c:pt idx="115">
                        <c:v>445.75566538913824</c:v>
                      </c:pt>
                      <c:pt idx="116">
                        <c:v>451.50220888132839</c:v>
                      </c:pt>
                      <c:pt idx="117">
                        <c:v>458.08484965598029</c:v>
                      </c:pt>
                      <c:pt idx="118">
                        <c:v>464.26834091423092</c:v>
                      </c:pt>
                      <c:pt idx="119">
                        <c:v>471.46724435132671</c:v>
                      </c:pt>
                      <c:pt idx="120">
                        <c:v>479.13424131220233</c:v>
                      </c:pt>
                      <c:pt idx="121">
                        <c:v>486.43414167238763</c:v>
                      </c:pt>
                      <c:pt idx="122">
                        <c:v>493.03311129089229</c:v>
                      </c:pt>
                      <c:pt idx="123">
                        <c:v>499.32667105215057</c:v>
                      </c:pt>
                      <c:pt idx="124">
                        <c:v>505.06928352637618</c:v>
                      </c:pt>
                      <c:pt idx="125">
                        <c:v>510.7792383128961</c:v>
                      </c:pt>
                      <c:pt idx="126">
                        <c:v>516.30745911505448</c:v>
                      </c:pt>
                      <c:pt idx="127">
                        <c:v>523.20639564285489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'By Population Size'!$C$6:$FZ$6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64.565392103624248</c:v>
                </c:pt>
                <c:pt idx="71">
                  <c:v>71.830399234107858</c:v>
                </c:pt>
                <c:pt idx="72">
                  <c:v>79.173540572772396</c:v>
                </c:pt>
                <c:pt idx="73">
                  <c:v>85.176606529616805</c:v>
                </c:pt>
                <c:pt idx="74">
                  <c:v>90.55754728169984</c:v>
                </c:pt>
                <c:pt idx="75">
                  <c:v>98.394555785281597</c:v>
                </c:pt>
                <c:pt idx="76">
                  <c:v>106.48218344717954</c:v>
                </c:pt>
                <c:pt idx="77">
                  <c:v>114.0892120172476</c:v>
                </c:pt>
                <c:pt idx="78">
                  <c:v>121.32178608018442</c:v>
                </c:pt>
                <c:pt idx="79">
                  <c:v>127.7597499882246</c:v>
                </c:pt>
                <c:pt idx="80">
                  <c:v>133.08614421761527</c:v>
                </c:pt>
                <c:pt idx="81">
                  <c:v>138.30344540162127</c:v>
                </c:pt>
                <c:pt idx="82">
                  <c:v>144.50258399408952</c:v>
                </c:pt>
                <c:pt idx="83">
                  <c:v>150.90369214355377</c:v>
                </c:pt>
                <c:pt idx="84">
                  <c:v>158.42226689303965</c:v>
                </c:pt>
                <c:pt idx="85">
                  <c:v>166.29907961588339</c:v>
                </c:pt>
                <c:pt idx="86">
                  <c:v>173.65548902763527</c:v>
                </c:pt>
                <c:pt idx="87">
                  <c:v>180.63744393225588</c:v>
                </c:pt>
                <c:pt idx="88">
                  <c:v>186.32797305637655</c:v>
                </c:pt>
                <c:pt idx="89">
                  <c:v>193.50157790559192</c:v>
                </c:pt>
                <c:pt idx="90">
                  <c:v>200.54102779359096</c:v>
                </c:pt>
                <c:pt idx="91">
                  <c:v>208.65666583200658</c:v>
                </c:pt>
                <c:pt idx="92">
                  <c:v>216.27401401447594</c:v>
                </c:pt>
                <c:pt idx="93">
                  <c:v>223.61568112279741</c:v>
                </c:pt>
                <c:pt idx="94">
                  <c:v>229.16468413398658</c:v>
                </c:pt>
                <c:pt idx="95">
                  <c:v>234.28468611535217</c:v>
                </c:pt>
                <c:pt idx="96">
                  <c:v>241.21946564899565</c:v>
                </c:pt>
                <c:pt idx="97">
                  <c:v>248.18815248052891</c:v>
                </c:pt>
                <c:pt idx="98">
                  <c:v>256.22270785007754</c:v>
                </c:pt>
                <c:pt idx="99">
                  <c:v>263.54078727291051</c:v>
                </c:pt>
                <c:pt idx="100">
                  <c:v>270.51389679547287</c:v>
                </c:pt>
                <c:pt idx="101">
                  <c:v>275.2756608034806</c:v>
                </c:pt>
                <c:pt idx="102">
                  <c:v>279.66444453470012</c:v>
                </c:pt>
                <c:pt idx="103">
                  <c:v>284.65176578519242</c:v>
                </c:pt>
                <c:pt idx="104">
                  <c:v>290.09020152065386</c:v>
                </c:pt>
                <c:pt idx="105">
                  <c:v>295.74534911654166</c:v>
                </c:pt>
                <c:pt idx="106">
                  <c:v>301.30467174013211</c:v>
                </c:pt>
                <c:pt idx="107">
                  <c:v>305.80402274707939</c:v>
                </c:pt>
                <c:pt idx="108">
                  <c:v>308.9736179846077</c:v>
                </c:pt>
                <c:pt idx="109">
                  <c:v>312.39678084113837</c:v>
                </c:pt>
                <c:pt idx="110">
                  <c:v>317.68779354229616</c:v>
                </c:pt>
                <c:pt idx="111">
                  <c:v>322.69280555690489</c:v>
                </c:pt>
                <c:pt idx="112">
                  <c:v>327.5577656889252</c:v>
                </c:pt>
                <c:pt idx="113">
                  <c:v>331.41730072699454</c:v>
                </c:pt>
                <c:pt idx="114">
                  <c:v>335.13383542178946</c:v>
                </c:pt>
                <c:pt idx="115">
                  <c:v>338.18844069256102</c:v>
                </c:pt>
                <c:pt idx="116">
                  <c:v>340.88038529894555</c:v>
                </c:pt>
                <c:pt idx="117">
                  <c:v>344.67947689295045</c:v>
                </c:pt>
                <c:pt idx="118">
                  <c:v>349.18767328195588</c:v>
                </c:pt>
                <c:pt idx="119">
                  <c:v>353.18578597227076</c:v>
                </c:pt>
                <c:pt idx="120">
                  <c:v>356.95097026838584</c:v>
                </c:pt>
                <c:pt idx="121">
                  <c:v>359.9598743985232</c:v>
                </c:pt>
                <c:pt idx="122">
                  <c:v>362.18301375582223</c:v>
                </c:pt>
                <c:pt idx="123">
                  <c:v>364.18059587063658</c:v>
                </c:pt>
                <c:pt idx="124">
                  <c:v>366.55852941395437</c:v>
                </c:pt>
                <c:pt idx="125">
                  <c:v>369.00427755305185</c:v>
                </c:pt>
                <c:pt idx="126">
                  <c:v>371.67116024360479</c:v>
                </c:pt>
                <c:pt idx="127">
                  <c:v>374.23042411911604</c:v>
                </c:pt>
                <c:pt idx="128">
                  <c:v>376.45356347641501</c:v>
                </c:pt>
                <c:pt idx="129">
                  <c:v>378.08553646615638</c:v>
                </c:pt>
                <c:pt idx="130">
                  <c:v>379.66296293320534</c:v>
                </c:pt>
                <c:pt idx="131">
                  <c:v>381.79175154855</c:v>
                </c:pt>
                <c:pt idx="132">
                  <c:v>383.95887015281357</c:v>
                </c:pt>
                <c:pt idx="133">
                  <c:v>385.94760688556971</c:v>
                </c:pt>
                <c:pt idx="134">
                  <c:v>387.77270405024888</c:v>
                </c:pt>
                <c:pt idx="135">
                  <c:v>389.4090997310193</c:v>
                </c:pt>
                <c:pt idx="136">
                  <c:v>390.57963862339022</c:v>
                </c:pt>
                <c:pt idx="137">
                  <c:v>391.63813600969036</c:v>
                </c:pt>
                <c:pt idx="138">
                  <c:v>393.25094400497233</c:v>
                </c:pt>
                <c:pt idx="139">
                  <c:v>394.95957697255153</c:v>
                </c:pt>
                <c:pt idx="140">
                  <c:v>396.70801415939269</c:v>
                </c:pt>
                <c:pt idx="141">
                  <c:v>398.19256411483042</c:v>
                </c:pt>
                <c:pt idx="142">
                  <c:v>399.74640289639086</c:v>
                </c:pt>
                <c:pt idx="143">
                  <c:v>401.05551944100722</c:v>
                </c:pt>
                <c:pt idx="144">
                  <c:v>402.24522332783766</c:v>
                </c:pt>
                <c:pt idx="145">
                  <c:v>403.76515481150824</c:v>
                </c:pt>
                <c:pt idx="146">
                  <c:v>405.36174627301676</c:v>
                </c:pt>
                <c:pt idx="147">
                  <c:v>406.83450238571015</c:v>
                </c:pt>
                <c:pt idx="148">
                  <c:v>408.33821733560723</c:v>
                </c:pt>
                <c:pt idx="149">
                  <c:v>409.78885999315514</c:v>
                </c:pt>
                <c:pt idx="150">
                  <c:v>410.77069740161744</c:v>
                </c:pt>
                <c:pt idx="151">
                  <c:v>411.69061713567214</c:v>
                </c:pt>
                <c:pt idx="152">
                  <c:v>413.0056306016607</c:v>
                </c:pt>
                <c:pt idx="153">
                  <c:v>414.30590176421885</c:v>
                </c:pt>
                <c:pt idx="154">
                  <c:v>415.45137874075812</c:v>
                </c:pt>
                <c:pt idx="155">
                  <c:v>416.47891728985456</c:v>
                </c:pt>
                <c:pt idx="156">
                  <c:v>417.42095047905485</c:v>
                </c:pt>
                <c:pt idx="157">
                  <c:v>418.35561251653996</c:v>
                </c:pt>
                <c:pt idx="158">
                  <c:v>418.95562426615578</c:v>
                </c:pt>
                <c:pt idx="159">
                  <c:v>419.8696470788384</c:v>
                </c:pt>
                <c:pt idx="160">
                  <c:v>420.46523613742517</c:v>
                </c:pt>
                <c:pt idx="161">
                  <c:v>420.55811264903639</c:v>
                </c:pt>
                <c:pt idx="162">
                  <c:v>420.56695803109466</c:v>
                </c:pt>
                <c:pt idx="163">
                  <c:v>421.30702166329894</c:v>
                </c:pt>
                <c:pt idx="164">
                  <c:v>422.22841562769668</c:v>
                </c:pt>
                <c:pt idx="165">
                  <c:v>422.99354117573262</c:v>
                </c:pt>
                <c:pt idx="166">
                  <c:v>423.52278986888268</c:v>
                </c:pt>
                <c:pt idx="167">
                  <c:v>424.38374038921597</c:v>
                </c:pt>
                <c:pt idx="168">
                  <c:v>425.32282511773013</c:v>
                </c:pt>
                <c:pt idx="169">
                  <c:v>426.27075522830256</c:v>
                </c:pt>
                <c:pt idx="170">
                  <c:v>427.04472615839671</c:v>
                </c:pt>
                <c:pt idx="171">
                  <c:v>428.26244042174488</c:v>
                </c:pt>
                <c:pt idx="172">
                  <c:v>429.22069014471856</c:v>
                </c:pt>
                <c:pt idx="173">
                  <c:v>430.01235183892908</c:v>
                </c:pt>
                <c:pt idx="174">
                  <c:v>431.84039746429431</c:v>
                </c:pt>
                <c:pt idx="175">
                  <c:v>432.63353338884792</c:v>
                </c:pt>
                <c:pt idx="176">
                  <c:v>433.58736042079255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'By Population Size'!$C$7:$FZ$7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'By Population Size'!$C$8:$FZ$8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'By Population Size'!$C$9:$FZ$9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'By Population Size'!$C$10:$FZ$10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  <c:pt idx="174">
                  <c:v>506.24574200986194</c:v>
                </c:pt>
                <c:pt idx="175">
                  <c:v>510.6381246672222</c:v>
                </c:pt>
                <c:pt idx="176">
                  <c:v>515.03393352010301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'By Population Size'!$C$11:$FZ$11</c:f>
              <c:numCache>
                <c:formatCode>0</c:formatCode>
                <c:ptCount val="18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'By Population Size'!$C$12:$FZ$12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0.25513166748614879</c:v>
                      </c:pt>
                      <c:pt idx="13">
                        <c:v>0.3065890576549497</c:v>
                      </c:pt>
                      <c:pt idx="14">
                        <c:v>0.35463391584047926</c:v>
                      </c:pt>
                      <c:pt idx="15">
                        <c:v>0.39516094040872707</c:v>
                      </c:pt>
                      <c:pt idx="16">
                        <c:v>0.4412557803181017</c:v>
                      </c:pt>
                      <c:pt idx="17">
                        <c:v>0.47633045115367922</c:v>
                      </c:pt>
                      <c:pt idx="18">
                        <c:v>0.51520252600071659</c:v>
                      </c:pt>
                      <c:pt idx="19">
                        <c:v>0.54867356338550866</c:v>
                      </c:pt>
                      <c:pt idx="20">
                        <c:v>0.57487051943753853</c:v>
                      </c:pt>
                      <c:pt idx="21">
                        <c:v>0.58023306969696475</c:v>
                      </c:pt>
                      <c:pt idx="22">
                        <c:v>0.7746319311349702</c:v>
                      </c:pt>
                      <c:pt idx="23">
                        <c:v>0.85836725540117875</c:v>
                      </c:pt>
                      <c:pt idx="24">
                        <c:v>0.88584711821383699</c:v>
                      </c:pt>
                      <c:pt idx="25">
                        <c:v>0.91386580186595878</c:v>
                      </c:pt>
                      <c:pt idx="26">
                        <c:v>0.93997295444474471</c:v>
                      </c:pt>
                      <c:pt idx="27">
                        <c:v>0.96411725967976913</c:v>
                      </c:pt>
                      <c:pt idx="28">
                        <c:v>0.97053179348291063</c:v>
                      </c:pt>
                      <c:pt idx="29">
                        <c:v>0.97771607134242899</c:v>
                      </c:pt>
                      <c:pt idx="30">
                        <c:v>0.98578555486678099</c:v>
                      </c:pt>
                      <c:pt idx="31">
                        <c:v>1.0083775429214452</c:v>
                      </c:pt>
                      <c:pt idx="32">
                        <c:v>1.0132269304766202</c:v>
                      </c:pt>
                      <c:pt idx="33">
                        <c:v>1.0204625246065637</c:v>
                      </c:pt>
                      <c:pt idx="34">
                        <c:v>1.0314057192747232</c:v>
                      </c:pt>
                      <c:pt idx="35">
                        <c:v>1.0439397183260615</c:v>
                      </c:pt>
                      <c:pt idx="36">
                        <c:v>1.0614385665410315</c:v>
                      </c:pt>
                      <c:pt idx="37">
                        <c:v>1.079104192634883</c:v>
                      </c:pt>
                      <c:pt idx="38">
                        <c:v>1.1034152757487892</c:v>
                      </c:pt>
                      <c:pt idx="39">
                        <c:v>1.1339099694489239</c:v>
                      </c:pt>
                      <c:pt idx="40">
                        <c:v>1.1592345489037263</c:v>
                      </c:pt>
                      <c:pt idx="41">
                        <c:v>1.1923078851927238</c:v>
                      </c:pt>
                      <c:pt idx="42">
                        <c:v>1.2218019116195682</c:v>
                      </c:pt>
                      <c:pt idx="43">
                        <c:v>1.257607839308704</c:v>
                      </c:pt>
                      <c:pt idx="44">
                        <c:v>1.3081928528802775</c:v>
                      </c:pt>
                      <c:pt idx="45">
                        <c:v>1.3599966278744482</c:v>
                      </c:pt>
                      <c:pt idx="46">
                        <c:v>1.4106842739868719</c:v>
                      </c:pt>
                      <c:pt idx="47">
                        <c:v>1.4607176376513753</c:v>
                      </c:pt>
                      <c:pt idx="48">
                        <c:v>1.5251708733053408</c:v>
                      </c:pt>
                      <c:pt idx="49">
                        <c:v>1.6234800183722873</c:v>
                      </c:pt>
                      <c:pt idx="50">
                        <c:v>1.697247157108414</c:v>
                      </c:pt>
                      <c:pt idx="51">
                        <c:v>1.8820755341121322</c:v>
                      </c:pt>
                      <c:pt idx="52">
                        <c:v>2.0243627229334167</c:v>
                      </c:pt>
                      <c:pt idx="53">
                        <c:v>2.1673555104730458</c:v>
                      </c:pt>
                      <c:pt idx="54">
                        <c:v>2.3553783253107285</c:v>
                      </c:pt>
                      <c:pt idx="55">
                        <c:v>2.5585522689914315</c:v>
                      </c:pt>
                      <c:pt idx="56">
                        <c:v>2.8099250196689396</c:v>
                      </c:pt>
                      <c:pt idx="57">
                        <c:v>3.1681254163039649</c:v>
                      </c:pt>
                      <c:pt idx="58">
                        <c:v>3.5476733814358465</c:v>
                      </c:pt>
                      <c:pt idx="59">
                        <c:v>3.962154897659635</c:v>
                      </c:pt>
                      <c:pt idx="60">
                        <c:v>4.3908125335883676</c:v>
                      </c:pt>
                      <c:pt idx="61">
                        <c:v>4.9317501692072874</c:v>
                      </c:pt>
                      <c:pt idx="62">
                        <c:v>5.459525181462161</c:v>
                      </c:pt>
                      <c:pt idx="63">
                        <c:v>6.111459910010641</c:v>
                      </c:pt>
                      <c:pt idx="64">
                        <c:v>6.9191780065022144</c:v>
                      </c:pt>
                      <c:pt idx="65">
                        <c:v>7.7453699603468369</c:v>
                      </c:pt>
                      <c:pt idx="66">
                        <c:v>8.6127175630724135</c:v>
                      </c:pt>
                      <c:pt idx="67">
                        <c:v>9.3770349238519319</c:v>
                      </c:pt>
                      <c:pt idx="68">
                        <c:v>10.206293024854455</c:v>
                      </c:pt>
                      <c:pt idx="69">
                        <c:v>11.186639055056171</c:v>
                      </c:pt>
                      <c:pt idx="70">
                        <c:v>12.164483417074663</c:v>
                      </c:pt>
                      <c:pt idx="71">
                        <c:v>13.208782349293701</c:v>
                      </c:pt>
                      <c:pt idx="72">
                        <c:v>14.275570637026552</c:v>
                      </c:pt>
                      <c:pt idx="73">
                        <c:v>15.306719774949151</c:v>
                      </c:pt>
                      <c:pt idx="74">
                        <c:v>16.226794845536549</c:v>
                      </c:pt>
                      <c:pt idx="75">
                        <c:v>17.159108846620342</c:v>
                      </c:pt>
                      <c:pt idx="76">
                        <c:v>18.145317760718132</c:v>
                      </c:pt>
                      <c:pt idx="77">
                        <c:v>19.220072899434484</c:v>
                      </c:pt>
                      <c:pt idx="78">
                        <c:v>20.331390880828742</c:v>
                      </c:pt>
                      <c:pt idx="79">
                        <c:v>21.455961289060294</c:v>
                      </c:pt>
                      <c:pt idx="80">
                        <c:v>22.440207355814323</c:v>
                      </c:pt>
                      <c:pt idx="81">
                        <c:v>23.681830176885597</c:v>
                      </c:pt>
                      <c:pt idx="82">
                        <c:v>24.574656307877248</c:v>
                      </c:pt>
                      <c:pt idx="83">
                        <c:v>25.471754518381797</c:v>
                      </c:pt>
                      <c:pt idx="84">
                        <c:v>26.508715223930043</c:v>
                      </c:pt>
                      <c:pt idx="85">
                        <c:v>27.749440010268881</c:v>
                      </c:pt>
                      <c:pt idx="86">
                        <c:v>28.874857136962444</c:v>
                      </c:pt>
                      <c:pt idx="87">
                        <c:v>29.815817929612869</c:v>
                      </c:pt>
                      <c:pt idx="88">
                        <c:v>30.85121348891315</c:v>
                      </c:pt>
                      <c:pt idx="89">
                        <c:v>31.792084478090334</c:v>
                      </c:pt>
                      <c:pt idx="90">
                        <c:v>32.757471815463127</c:v>
                      </c:pt>
                      <c:pt idx="91">
                        <c:v>33.742821182031292</c:v>
                      </c:pt>
                      <c:pt idx="92">
                        <c:v>34.884774976869352</c:v>
                      </c:pt>
                      <c:pt idx="93">
                        <c:v>36.000134114559593</c:v>
                      </c:pt>
                      <c:pt idx="94">
                        <c:v>37.079328110667724</c:v>
                      </c:pt>
                      <c:pt idx="95">
                        <c:v>38.015170105343245</c:v>
                      </c:pt>
                      <c:pt idx="96">
                        <c:v>38.896578366165308</c:v>
                      </c:pt>
                      <c:pt idx="97">
                        <c:v>39.8625943278508</c:v>
                      </c:pt>
                      <c:pt idx="98">
                        <c:v>40.851022670644483</c:v>
                      </c:pt>
                      <c:pt idx="99">
                        <c:v>41.924571877005839</c:v>
                      </c:pt>
                      <c:pt idx="100">
                        <c:v>43.041316553997561</c:v>
                      </c:pt>
                      <c:pt idx="101">
                        <c:v>44.075172625185083</c:v>
                      </c:pt>
                      <c:pt idx="102">
                        <c:v>45.071170117866465</c:v>
                      </c:pt>
                      <c:pt idx="103">
                        <c:v>46.047167094149657</c:v>
                      </c:pt>
                      <c:pt idx="104">
                        <c:v>47.073351382908619</c:v>
                      </c:pt>
                      <c:pt idx="105">
                        <c:v>48.228249706961421</c:v>
                      </c:pt>
                      <c:pt idx="106">
                        <c:v>49.371140023734746</c:v>
                      </c:pt>
                      <c:pt idx="107">
                        <c:v>50.545217803858939</c:v>
                      </c:pt>
                      <c:pt idx="108">
                        <c:v>51.618176873110414</c:v>
                      </c:pt>
                      <c:pt idx="109">
                        <c:v>52.596341961819064</c:v>
                      </c:pt>
                      <c:pt idx="110">
                        <c:v>53.574442905189677</c:v>
                      </c:pt>
                      <c:pt idx="111">
                        <c:v>54.646940128007323</c:v>
                      </c:pt>
                      <c:pt idx="112">
                        <c:v>55.734229265775021</c:v>
                      </c:pt>
                      <c:pt idx="113">
                        <c:v>56.979995875683123</c:v>
                      </c:pt>
                      <c:pt idx="114">
                        <c:v>58.216063710480874</c:v>
                      </c:pt>
                      <c:pt idx="115">
                        <c:v>59.393938894616532</c:v>
                      </c:pt>
                      <c:pt idx="116">
                        <c:v>60.401136163318192</c:v>
                      </c:pt>
                      <c:pt idx="117">
                        <c:v>61.533737567871285</c:v>
                      </c:pt>
                      <c:pt idx="118">
                        <c:v>62.770767582739502</c:v>
                      </c:pt>
                      <c:pt idx="119">
                        <c:v>64.092520760079623</c:v>
                      </c:pt>
                      <c:pt idx="120">
                        <c:v>65.456686834926117</c:v>
                      </c:pt>
                      <c:pt idx="121">
                        <c:v>66.828114162037764</c:v>
                      </c:pt>
                      <c:pt idx="122">
                        <c:v>68.097973760910477</c:v>
                      </c:pt>
                      <c:pt idx="123">
                        <c:v>69.320917459547005</c:v>
                      </c:pt>
                      <c:pt idx="124">
                        <c:v>70.436571665792172</c:v>
                      </c:pt>
                      <c:pt idx="125">
                        <c:v>71.623542658860686</c:v>
                      </c:pt>
                      <c:pt idx="126">
                        <c:v>72.93980499526532</c:v>
                      </c:pt>
                      <c:pt idx="127">
                        <c:v>74.454776759823659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'By Population Size'!$C$15:$FZ$15</c:f>
              <c:numCache>
                <c:formatCode>0.0</c:formatCode>
                <c:ptCount val="18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7.4793464144629535E-2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0.10205523280798078</c:v>
                </c:pt>
                <c:pt idx="56">
                  <c:v>0.11356290645081657</c:v>
                </c:pt>
                <c:pt idx="57">
                  <c:v>0.12775185522336552</c:v>
                </c:pt>
                <c:pt idx="58">
                  <c:v>0.14671321714545169</c:v>
                </c:pt>
                <c:pt idx="59">
                  <c:v>0.16859960648177039</c:v>
                </c:pt>
                <c:pt idx="60">
                  <c:v>0.19038336327723882</c:v>
                </c:pt>
                <c:pt idx="61">
                  <c:v>0.2149766858784832</c:v>
                </c:pt>
                <c:pt idx="62">
                  <c:v>0.24409866934474547</c:v>
                </c:pt>
                <c:pt idx="63">
                  <c:v>0.27972499008739321</c:v>
                </c:pt>
                <c:pt idx="64">
                  <c:v>0.31830199637948597</c:v>
                </c:pt>
                <c:pt idx="65">
                  <c:v>0.36343465621838938</c:v>
                </c:pt>
                <c:pt idx="66">
                  <c:v>0.41063279594190427</c:v>
                </c:pt>
                <c:pt idx="67">
                  <c:v>0.45518814773852495</c:v>
                </c:pt>
                <c:pt idx="68">
                  <c:v>0.50860838525108709</c:v>
                </c:pt>
                <c:pt idx="69">
                  <c:v>0.5707523887359216</c:v>
                </c:pt>
                <c:pt idx="70">
                  <c:v>0.64200503022121713</c:v>
                </c:pt>
                <c:pt idx="71">
                  <c:v>0.72289230147883099</c:v>
                </c:pt>
                <c:pt idx="72">
                  <c:v>0.79967427110243439</c:v>
                </c:pt>
                <c:pt idx="73">
                  <c:v>0.87460885499073315</c:v>
                </c:pt>
                <c:pt idx="74">
                  <c:v>0.93902360344187963</c:v>
                </c:pt>
                <c:pt idx="75">
                  <c:v>1.0138427257217217</c:v>
                </c:pt>
                <c:pt idx="76">
                  <c:v>1.1152180179465696</c:v>
                </c:pt>
                <c:pt idx="77">
                  <c:v>1.2016217882748852</c:v>
                </c:pt>
                <c:pt idx="78">
                  <c:v>1.2994947450432177</c:v>
                </c:pt>
                <c:pt idx="79">
                  <c:v>1.3927877246761071</c:v>
                </c:pt>
                <c:pt idx="80">
                  <c:v>1.4706473359786383</c:v>
                </c:pt>
                <c:pt idx="81">
                  <c:v>1.5441707224302461</c:v>
                </c:pt>
                <c:pt idx="82">
                  <c:v>1.6178993739635539</c:v>
                </c:pt>
                <c:pt idx="83">
                  <c:v>1.7064071113793</c:v>
                </c:pt>
                <c:pt idx="84">
                  <c:v>1.8130423213227238</c:v>
                </c:pt>
                <c:pt idx="85">
                  <c:v>1.9064764206992826</c:v>
                </c:pt>
                <c:pt idx="86">
                  <c:v>2.0205396607867439</c:v>
                </c:pt>
                <c:pt idx="87">
                  <c:v>2.1033897793881193</c:v>
                </c:pt>
                <c:pt idx="88">
                  <c:v>2.1621853962277138</c:v>
                </c:pt>
                <c:pt idx="89">
                  <c:v>2.2320140112087121</c:v>
                </c:pt>
                <c:pt idx="90">
                  <c:v>2.323831648066879</c:v>
                </c:pt>
                <c:pt idx="91">
                  <c:v>2.41049199974732</c:v>
                </c:pt>
                <c:pt idx="92">
                  <c:v>2.4983711128503585</c:v>
                </c:pt>
                <c:pt idx="93">
                  <c:v>2.5839923100546907</c:v>
                </c:pt>
                <c:pt idx="94">
                  <c:v>2.6555528491625369</c:v>
                </c:pt>
                <c:pt idx="95">
                  <c:v>2.7053681186777339</c:v>
                </c:pt>
                <c:pt idx="96">
                  <c:v>2.7650104539793428</c:v>
                </c:pt>
                <c:pt idx="97">
                  <c:v>2.8479247179187492</c:v>
                </c:pt>
                <c:pt idx="98">
                  <c:v>2.9347518474780725</c:v>
                </c:pt>
                <c:pt idx="99">
                  <c:v>3.0112387485467313</c:v>
                </c:pt>
                <c:pt idx="100">
                  <c:v>3.0776548315444581</c:v>
                </c:pt>
                <c:pt idx="101">
                  <c:v>3.145969616547915</c:v>
                </c:pt>
                <c:pt idx="102">
                  <c:v>3.1902683869924098</c:v>
                </c:pt>
                <c:pt idx="103">
                  <c:v>3.2432267780711461</c:v>
                </c:pt>
                <c:pt idx="104">
                  <c:v>3.3185462339876324</c:v>
                </c:pt>
                <c:pt idx="105">
                  <c:v>3.4041032858539335</c:v>
                </c:pt>
                <c:pt idx="106">
                  <c:v>3.4734957125363182</c:v>
                </c:pt>
                <c:pt idx="107">
                  <c:v>3.5449279609681015</c:v>
                </c:pt>
                <c:pt idx="108">
                  <c:v>3.5996439343088982</c:v>
                </c:pt>
                <c:pt idx="109">
                  <c:v>3.645392389392903</c:v>
                </c:pt>
                <c:pt idx="110">
                  <c:v>3.6899477411895241</c:v>
                </c:pt>
                <c:pt idx="111">
                  <c:v>3.7611105792015755</c:v>
                </c:pt>
                <c:pt idx="112">
                  <c:v>3.8281809446472228</c:v>
                </c:pt>
                <c:pt idx="113">
                  <c:v>3.8957644727971212</c:v>
                </c:pt>
                <c:pt idx="114">
                  <c:v>3.9626680603638866</c:v>
                </c:pt>
                <c:pt idx="115">
                  <c:v>4.0161781013496931</c:v>
                </c:pt>
                <c:pt idx="116">
                  <c:v>4.0588860674110085</c:v>
                </c:pt>
                <c:pt idx="117">
                  <c:v>4.1011065289032862</c:v>
                </c:pt>
                <c:pt idx="118">
                  <c:v>4.1624807883317434</c:v>
                </c:pt>
                <c:pt idx="119">
                  <c:v>4.2251507835884352</c:v>
                </c:pt>
                <c:pt idx="120">
                  <c:v>4.2865507011521053</c:v>
                </c:pt>
                <c:pt idx="121">
                  <c:v>4.354339494383705</c:v>
                </c:pt>
                <c:pt idx="122">
                  <c:v>4.4055146450651677</c:v>
                </c:pt>
                <c:pt idx="123">
                  <c:v>4.4457979173488962</c:v>
                </c:pt>
                <c:pt idx="124">
                  <c:v>4.4609105589890969</c:v>
                </c:pt>
                <c:pt idx="125">
                  <c:v>4.5148311301383046</c:v>
                </c:pt>
                <c:pt idx="126">
                  <c:v>4.5817090595698575</c:v>
                </c:pt>
                <c:pt idx="127">
                  <c:v>4.6421596261306624</c:v>
                </c:pt>
                <c:pt idx="128">
                  <c:v>4.7028796031111995</c:v>
                </c:pt>
                <c:pt idx="129">
                  <c:v>4.7561843790153056</c:v>
                </c:pt>
                <c:pt idx="130">
                  <c:v>4.7929268286396995</c:v>
                </c:pt>
                <c:pt idx="131">
                  <c:v>4.832504502205083</c:v>
                </c:pt>
                <c:pt idx="132">
                  <c:v>4.8945202150138538</c:v>
                </c:pt>
                <c:pt idx="133">
                  <c:v>4.9660935831893065</c:v>
                </c:pt>
                <c:pt idx="134">
                  <c:v>5.0321504522940579</c:v>
                </c:pt>
                <c:pt idx="135">
                  <c:v>5.0940250453591602</c:v>
                </c:pt>
                <c:pt idx="136">
                  <c:v>5.1430449126827673</c:v>
                </c:pt>
                <c:pt idx="137">
                  <c:v>5.1783120195324388</c:v>
                </c:pt>
                <c:pt idx="138">
                  <c:v>5.2264979974616379</c:v>
                </c:pt>
                <c:pt idx="139">
                  <c:v>5.2888216078929604</c:v>
                </c:pt>
                <c:pt idx="140">
                  <c:v>5.3556610501216939</c:v>
                </c:pt>
                <c:pt idx="141">
                  <c:v>5.4170481386177585</c:v>
                </c:pt>
                <c:pt idx="142">
                  <c:v>5.4721746421219555</c:v>
                </c:pt>
                <c:pt idx="143">
                  <c:v>5.5267238375838712</c:v>
                </c:pt>
                <c:pt idx="144">
                  <c:v>5.5696498977944939</c:v>
                </c:pt>
                <c:pt idx="145">
                  <c:v>5.6146029506869093</c:v>
                </c:pt>
                <c:pt idx="146">
                  <c:v>5.7017379778687829</c:v>
                </c:pt>
                <c:pt idx="147">
                  <c:v>5.7693599932215003</c:v>
                </c:pt>
                <c:pt idx="148">
                  <c:v>5.833646450996584</c:v>
                </c:pt>
                <c:pt idx="149">
                  <c:v>5.9140718758203716</c:v>
                </c:pt>
                <c:pt idx="150">
                  <c:v>5.9688519944992002</c:v>
                </c:pt>
                <c:pt idx="151">
                  <c:v>6.0208995217778902</c:v>
                </c:pt>
                <c:pt idx="152">
                  <c:v>6.0667121221999265</c:v>
                </c:pt>
                <c:pt idx="153">
                  <c:v>6.1348986165273205</c:v>
                </c:pt>
                <c:pt idx="154">
                  <c:v>6.2012762123222283</c:v>
                </c:pt>
                <c:pt idx="155">
                  <c:v>6.2853194342109875</c:v>
                </c:pt>
                <c:pt idx="156">
                  <c:v>6.3474762667634286</c:v>
                </c:pt>
                <c:pt idx="157">
                  <c:v>6.4054379942086141</c:v>
                </c:pt>
                <c:pt idx="158">
                  <c:v>6.4459778478444685</c:v>
                </c:pt>
                <c:pt idx="159">
                  <c:v>6.4924832179172443</c:v>
                </c:pt>
                <c:pt idx="160">
                  <c:v>6.5590917369290649</c:v>
                </c:pt>
                <c:pt idx="161">
                  <c:v>6.6230702970815996</c:v>
                </c:pt>
                <c:pt idx="162">
                  <c:v>6.6886396616173105</c:v>
                </c:pt>
                <c:pt idx="163">
                  <c:v>6.7535547437051022</c:v>
                </c:pt>
                <c:pt idx="164">
                  <c:v>6.8094125040628581</c:v>
                </c:pt>
                <c:pt idx="165">
                  <c:v>6.8543142406848494</c:v>
                </c:pt>
                <c:pt idx="166">
                  <c:v>6.9027824581013846</c:v>
                </c:pt>
                <c:pt idx="167">
                  <c:v>6.9811039158377426</c:v>
                </c:pt>
                <c:pt idx="168">
                  <c:v>7.0491621194890737</c:v>
                </c:pt>
                <c:pt idx="169">
                  <c:v>7.1191575123489539</c:v>
                </c:pt>
                <c:pt idx="170">
                  <c:v>7.1870745962566156</c:v>
                </c:pt>
                <c:pt idx="171">
                  <c:v>7.2501936088795276</c:v>
                </c:pt>
                <c:pt idx="172">
                  <c:v>7.3013815886285967</c:v>
                </c:pt>
                <c:pt idx="173">
                  <c:v>7.3510942256029432</c:v>
                </c:pt>
                <c:pt idx="174">
                  <c:v>7.4234886541051974</c:v>
                </c:pt>
                <c:pt idx="175">
                  <c:v>7.4938689189932655</c:v>
                </c:pt>
                <c:pt idx="176">
                  <c:v>7.5680081006899753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'By Population Size'!$C$16:$FZ$16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  <c:pt idx="159">
                  <c:v>0.6925479950697454</c:v>
                </c:pt>
                <c:pt idx="160">
                  <c:v>0.71166718915341354</c:v>
                </c:pt>
                <c:pt idx="161">
                  <c:v>0.73093575194086036</c:v>
                </c:pt>
                <c:pt idx="162">
                  <c:v>0.74848657463485258</c:v>
                </c:pt>
                <c:pt idx="163">
                  <c:v>0.76596271297695551</c:v>
                </c:pt>
                <c:pt idx="164">
                  <c:v>0.78022742418781732</c:v>
                </c:pt>
                <c:pt idx="165">
                  <c:v>0.80039219919793603</c:v>
                </c:pt>
                <c:pt idx="166">
                  <c:v>0.81876454976271085</c:v>
                </c:pt>
                <c:pt idx="167">
                  <c:v>0.8455015477390907</c:v>
                </c:pt>
                <c:pt idx="168">
                  <c:v>0.86402326700764409</c:v>
                </c:pt>
                <c:pt idx="169">
                  <c:v>0.88022977136762859</c:v>
                </c:pt>
                <c:pt idx="170">
                  <c:v>0.90285912999009499</c:v>
                </c:pt>
                <c:pt idx="171">
                  <c:v>0.91891626564630069</c:v>
                </c:pt>
                <c:pt idx="172">
                  <c:v>0.93766203797052228</c:v>
                </c:pt>
                <c:pt idx="173">
                  <c:v>0.95371917362672798</c:v>
                </c:pt>
                <c:pt idx="174">
                  <c:v>0.97575105743407997</c:v>
                </c:pt>
                <c:pt idx="175">
                  <c:v>0.99225629920162162</c:v>
                </c:pt>
                <c:pt idx="176">
                  <c:v>1.0187692441223333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Size'!$C$17:$FZ$17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1.035926295390311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10.788770718688424</c:v>
                </c:pt>
                <c:pt idx="128">
                  <c:v>11.198312176570205</c:v>
                </c:pt>
                <c:pt idx="129">
                  <c:v>11.568385353363608</c:v>
                </c:pt>
                <c:pt idx="130">
                  <c:v>11.77942457400677</c:v>
                </c:pt>
                <c:pt idx="131">
                  <c:v>12.050130549001191</c:v>
                </c:pt>
                <c:pt idx="132">
                  <c:v>12.550449053386247</c:v>
                </c:pt>
                <c:pt idx="133">
                  <c:v>13.205622519453359</c:v>
                </c:pt>
                <c:pt idx="134">
                  <c:v>13.8138983809331</c:v>
                </c:pt>
                <c:pt idx="135">
                  <c:v>14.304465898225734</c:v>
                </c:pt>
                <c:pt idx="136">
                  <c:v>14.682432731236812</c:v>
                </c:pt>
                <c:pt idx="137">
                  <c:v>14.940369556467346</c:v>
                </c:pt>
                <c:pt idx="138">
                  <c:v>15.396112119858465</c:v>
                </c:pt>
                <c:pt idx="139">
                  <c:v>15.904092114101855</c:v>
                </c:pt>
                <c:pt idx="140">
                  <c:v>16.493562500474781</c:v>
                </c:pt>
                <c:pt idx="141">
                  <c:v>17.034974450463618</c:v>
                </c:pt>
                <c:pt idx="142">
                  <c:v>17.471215039669893</c:v>
                </c:pt>
                <c:pt idx="143">
                  <c:v>17.926957603061012</c:v>
                </c:pt>
                <c:pt idx="144">
                  <c:v>18.304460103353406</c:v>
                </c:pt>
                <c:pt idx="145">
                  <c:v>18.659674633148828</c:v>
                </c:pt>
                <c:pt idx="146">
                  <c:v>19.210373237511405</c:v>
                </c:pt>
                <c:pt idx="147">
                  <c:v>19.832579080551753</c:v>
                </c:pt>
                <c:pt idx="148">
                  <c:v>20.429014457704984</c:v>
                </c:pt>
                <c:pt idx="149">
                  <c:v>21.025682001217554</c:v>
                </c:pt>
                <c:pt idx="150">
                  <c:v>21.492568549857161</c:v>
                </c:pt>
                <c:pt idx="151">
                  <c:v>22.046517483250543</c:v>
                </c:pt>
                <c:pt idx="152">
                  <c:v>22.480900741582069</c:v>
                </c:pt>
                <c:pt idx="153">
                  <c:v>23.093355597529996</c:v>
                </c:pt>
                <c:pt idx="154">
                  <c:v>23.711150279742817</c:v>
                </c:pt>
                <c:pt idx="155">
                  <c:v>24.293191342616758</c:v>
                </c:pt>
                <c:pt idx="156">
                  <c:v>24.864088420242211</c:v>
                </c:pt>
                <c:pt idx="157">
                  <c:v>25.444039985882057</c:v>
                </c:pt>
                <c:pt idx="158">
                  <c:v>25.813880996316115</c:v>
                </c:pt>
                <c:pt idx="159">
                  <c:v>26.19834848738881</c:v>
                </c:pt>
                <c:pt idx="160">
                  <c:v>26.781550382059464</c:v>
                </c:pt>
                <c:pt idx="161">
                  <c:v>27.345482468904613</c:v>
                </c:pt>
                <c:pt idx="162">
                  <c:v>27.977671465396728</c:v>
                </c:pt>
                <c:pt idx="163">
                  <c:v>28.607770964654751</c:v>
                </c:pt>
                <c:pt idx="164">
                  <c:v>29.155915739064554</c:v>
                </c:pt>
                <c:pt idx="165">
                  <c:v>29.507647773469824</c:v>
                </c:pt>
                <c:pt idx="166">
                  <c:v>29.909527741493271</c:v>
                </c:pt>
                <c:pt idx="167">
                  <c:v>30.556343218624022</c:v>
                </c:pt>
                <c:pt idx="168">
                  <c:v>31.177620396226995</c:v>
                </c:pt>
                <c:pt idx="169">
                  <c:v>31.786128424066082</c:v>
                </c:pt>
                <c:pt idx="170">
                  <c:v>32.399744111810726</c:v>
                </c:pt>
                <c:pt idx="171">
                  <c:v>32.953460878844766</c:v>
                </c:pt>
                <c:pt idx="172">
                  <c:v>33.325159220153573</c:v>
                </c:pt>
                <c:pt idx="173">
                  <c:v>33.759078145766409</c:v>
                </c:pt>
                <c:pt idx="174">
                  <c:v>34.409608284646659</c:v>
                </c:pt>
                <c:pt idx="175">
                  <c:v>35.003257665487759</c:v>
                </c:pt>
                <c:pt idx="176">
                  <c:v>35.640322155526086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Size'!$C$18:$FZ$18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1.3375494872745468E-4</c:v>
                </c:pt>
                <c:pt idx="30">
                  <c:v>2.6750989745490935E-4</c:v>
                </c:pt>
                <c:pt idx="31">
                  <c:v>4.0126484618236406E-4</c:v>
                </c:pt>
                <c:pt idx="32">
                  <c:v>5.3501979490981871E-4</c:v>
                </c:pt>
                <c:pt idx="33">
                  <c:v>1.0700395898196374E-3</c:v>
                </c:pt>
                <c:pt idx="34">
                  <c:v>1.4713044360020015E-3</c:v>
                </c:pt>
                <c:pt idx="35">
                  <c:v>1.8725692821843656E-3</c:v>
                </c:pt>
                <c:pt idx="36">
                  <c:v>2.5413440258216392E-3</c:v>
                </c:pt>
                <c:pt idx="37">
                  <c:v>3.0763638207314575E-3</c:v>
                </c:pt>
                <c:pt idx="38">
                  <c:v>4.1464034105510956E-3</c:v>
                </c:pt>
                <c:pt idx="39">
                  <c:v>4.8151781541883685E-3</c:v>
                </c:pt>
                <c:pt idx="40">
                  <c:v>7.3565221800100077E-3</c:v>
                </c:pt>
                <c:pt idx="41">
                  <c:v>1.1369170641833648E-2</c:v>
                </c:pt>
                <c:pt idx="42">
                  <c:v>1.5248064154929835E-2</c:v>
                </c:pt>
                <c:pt idx="43">
                  <c:v>2.1267036847665295E-2</c:v>
                </c:pt>
                <c:pt idx="44">
                  <c:v>2.8757313976402757E-2</c:v>
                </c:pt>
                <c:pt idx="45">
                  <c:v>3.4642531720410763E-2</c:v>
                </c:pt>
                <c:pt idx="46">
                  <c:v>5.4839528978256419E-2</c:v>
                </c:pt>
                <c:pt idx="47">
                  <c:v>6.9686328287003899E-2</c:v>
                </c:pt>
                <c:pt idx="48">
                  <c:v>9.5902298237585004E-2</c:v>
                </c:pt>
                <c:pt idx="49">
                  <c:v>0.12800348593217414</c:v>
                </c:pt>
                <c:pt idx="50">
                  <c:v>0.15408570093402779</c:v>
                </c:pt>
                <c:pt idx="51">
                  <c:v>0.20477882650173312</c:v>
                </c:pt>
                <c:pt idx="52">
                  <c:v>0.24289898688905767</c:v>
                </c:pt>
                <c:pt idx="53">
                  <c:v>0.30870642166296541</c:v>
                </c:pt>
                <c:pt idx="54">
                  <c:v>0.3757176509754202</c:v>
                </c:pt>
                <c:pt idx="55">
                  <c:v>0.45623813010934788</c:v>
                </c:pt>
                <c:pt idx="56">
                  <c:v>0.54170754234619145</c:v>
                </c:pt>
                <c:pt idx="57">
                  <c:v>0.65392794432852597</c:v>
                </c:pt>
                <c:pt idx="58">
                  <c:v>0.8120262937243774</c:v>
                </c:pt>
                <c:pt idx="59">
                  <c:v>1.0035633803020925</c:v>
                </c:pt>
                <c:pt idx="60">
                  <c:v>1.1799861576736053</c:v>
                </c:pt>
                <c:pt idx="61">
                  <c:v>1.3867713084062501</c:v>
                </c:pt>
                <c:pt idx="62">
                  <c:v>1.6303390700389451</c:v>
                </c:pt>
                <c:pt idx="63">
                  <c:v>1.928612605701169</c:v>
                </c:pt>
                <c:pt idx="64">
                  <c:v>2.2355802130306777</c:v>
                </c:pt>
                <c:pt idx="65">
                  <c:v>2.5936422107740738</c:v>
                </c:pt>
                <c:pt idx="66">
                  <c:v>2.9583919559538425</c:v>
                </c:pt>
                <c:pt idx="67">
                  <c:v>3.2978620158241228</c:v>
                </c:pt>
                <c:pt idx="68">
                  <c:v>3.703005755519583</c:v>
                </c:pt>
                <c:pt idx="69">
                  <c:v>4.134900484960534</c:v>
                </c:pt>
                <c:pt idx="70">
                  <c:v>4.6550734805616054</c:v>
                </c:pt>
                <c:pt idx="71">
                  <c:v>5.2165767553194602</c:v>
                </c:pt>
                <c:pt idx="72">
                  <c:v>5.7800863543082261</c:v>
                </c:pt>
                <c:pt idx="73">
                  <c:v>6.31590867891041</c:v>
                </c:pt>
                <c:pt idx="74">
                  <c:v>6.7301477551193374</c:v>
                </c:pt>
                <c:pt idx="75">
                  <c:v>7.2068503923839859</c:v>
                </c:pt>
                <c:pt idx="76">
                  <c:v>7.8809753339703574</c:v>
                </c:pt>
                <c:pt idx="77">
                  <c:v>8.4153263541365391</c:v>
                </c:pt>
                <c:pt idx="78">
                  <c:v>9.0606939817465086</c:v>
                </c:pt>
                <c:pt idx="79">
                  <c:v>9.6600499069942316</c:v>
                </c:pt>
                <c:pt idx="80">
                  <c:v>10.110269064410843</c:v>
                </c:pt>
                <c:pt idx="81">
                  <c:v>10.544838892826345</c:v>
                </c:pt>
                <c:pt idx="82">
                  <c:v>10.984223899396033</c:v>
                </c:pt>
                <c:pt idx="83">
                  <c:v>11.466544244507235</c:v>
                </c:pt>
                <c:pt idx="84">
                  <c:v>12.137057802477965</c:v>
                </c:pt>
                <c:pt idx="85">
                  <c:v>12.702038705902734</c:v>
                </c:pt>
                <c:pt idx="86">
                  <c:v>13.253777869403486</c:v>
                </c:pt>
                <c:pt idx="87">
                  <c:v>13.68808018792153</c:v>
                </c:pt>
                <c:pt idx="88">
                  <c:v>14.022467559740166</c:v>
                </c:pt>
                <c:pt idx="89">
                  <c:v>14.403134143818502</c:v>
                </c:pt>
                <c:pt idx="90">
                  <c:v>14.901371327828272</c:v>
                </c:pt>
                <c:pt idx="91">
                  <c:v>15.354265584219434</c:v>
                </c:pt>
                <c:pt idx="92">
                  <c:v>15.783217704788379</c:v>
                </c:pt>
                <c:pt idx="93">
                  <c:v>16.226481604871164</c:v>
                </c:pt>
                <c:pt idx="94">
                  <c:v>16.600192931615673</c:v>
                </c:pt>
                <c:pt idx="95">
                  <c:v>16.836404171068356</c:v>
                </c:pt>
                <c:pt idx="96">
                  <c:v>17.115283239165102</c:v>
                </c:pt>
                <c:pt idx="97">
                  <c:v>17.477224130421593</c:v>
                </c:pt>
                <c:pt idx="98">
                  <c:v>17.854680595730471</c:v>
                </c:pt>
                <c:pt idx="99">
                  <c:v>18.152017846751605</c:v>
                </c:pt>
                <c:pt idx="100">
                  <c:v>18.395719363333022</c:v>
                </c:pt>
                <c:pt idx="101">
                  <c:v>18.697604282610889</c:v>
                </c:pt>
                <c:pt idx="102">
                  <c:v>18.851556228596191</c:v>
                </c:pt>
                <c:pt idx="103">
                  <c:v>19.048176003225549</c:v>
                </c:pt>
                <c:pt idx="104">
                  <c:v>19.299367796935709</c:v>
                </c:pt>
                <c:pt idx="105">
                  <c:v>19.627602441112884</c:v>
                </c:pt>
                <c:pt idx="106">
                  <c:v>19.861807356334655</c:v>
                </c:pt>
                <c:pt idx="107">
                  <c:v>20.120355672224825</c:v>
                </c:pt>
                <c:pt idx="108">
                  <c:v>20.273505088517762</c:v>
                </c:pt>
                <c:pt idx="109">
                  <c:v>20.392011973090284</c:v>
                </c:pt>
                <c:pt idx="110">
                  <c:v>20.538741151844302</c:v>
                </c:pt>
                <c:pt idx="111">
                  <c:v>20.771073497783892</c:v>
                </c:pt>
                <c:pt idx="112">
                  <c:v>20.973177225311076</c:v>
                </c:pt>
                <c:pt idx="113">
                  <c:v>21.183038739864454</c:v>
                </c:pt>
                <c:pt idx="114">
                  <c:v>21.348493611440315</c:v>
                </c:pt>
                <c:pt idx="115">
                  <c:v>21.480375990885584</c:v>
                </c:pt>
                <c:pt idx="116">
                  <c:v>21.6256338652036</c:v>
                </c:pt>
                <c:pt idx="117">
                  <c:v>21.723676242620826</c:v>
                </c:pt>
                <c:pt idx="118">
                  <c:v>21.83589664460316</c:v>
                </c:pt>
                <c:pt idx="119">
                  <c:v>21.978211910049172</c:v>
                </c:pt>
                <c:pt idx="120">
                  <c:v>22.097387569365331</c:v>
                </c:pt>
                <c:pt idx="121">
                  <c:v>22.291599754917598</c:v>
                </c:pt>
                <c:pt idx="122">
                  <c:v>22.390444662027186</c:v>
                </c:pt>
                <c:pt idx="123">
                  <c:v>22.491830913162598</c:v>
                </c:pt>
                <c:pt idx="124">
                  <c:v>22.300427581533611</c:v>
                </c:pt>
                <c:pt idx="125">
                  <c:v>22.417329406721407</c:v>
                </c:pt>
                <c:pt idx="126">
                  <c:v>22.540250204601936</c:v>
                </c:pt>
                <c:pt idx="127">
                  <c:v>22.648725468019901</c:v>
                </c:pt>
                <c:pt idx="128">
                  <c:v>22.753723102770955</c:v>
                </c:pt>
                <c:pt idx="129">
                  <c:v>22.833039787366332</c:v>
                </c:pt>
                <c:pt idx="130">
                  <c:v>22.875306351164209</c:v>
                </c:pt>
                <c:pt idx="131">
                  <c:v>22.917305405064631</c:v>
                </c:pt>
                <c:pt idx="132">
                  <c:v>23.006386200917117</c:v>
                </c:pt>
                <c:pt idx="133">
                  <c:v>23.104294823385612</c:v>
                </c:pt>
                <c:pt idx="134">
                  <c:v>23.166223364646424</c:v>
                </c:pt>
                <c:pt idx="135">
                  <c:v>23.259985583704371</c:v>
                </c:pt>
                <c:pt idx="136">
                  <c:v>23.318035231452082</c:v>
                </c:pt>
                <c:pt idx="137">
                  <c:v>23.348665114710673</c:v>
                </c:pt>
                <c:pt idx="138">
                  <c:v>23.389059109226363</c:v>
                </c:pt>
                <c:pt idx="139">
                  <c:v>23.473057217027204</c:v>
                </c:pt>
                <c:pt idx="140">
                  <c:v>23.543679829955302</c:v>
                </c:pt>
                <c:pt idx="141">
                  <c:v>23.588755247676453</c:v>
                </c:pt>
                <c:pt idx="142">
                  <c:v>23.643059756859799</c:v>
                </c:pt>
                <c:pt idx="143">
                  <c:v>23.694822922017323</c:v>
                </c:pt>
                <c:pt idx="144">
                  <c:v>23.715019919275168</c:v>
                </c:pt>
                <c:pt idx="145">
                  <c:v>23.738293280353748</c:v>
                </c:pt>
                <c:pt idx="146">
                  <c:v>23.808648383384387</c:v>
                </c:pt>
                <c:pt idx="147">
                  <c:v>23.871914474132474</c:v>
                </c:pt>
                <c:pt idx="148">
                  <c:v>23.920200010623084</c:v>
                </c:pt>
                <c:pt idx="149">
                  <c:v>24.127921445996822</c:v>
                </c:pt>
                <c:pt idx="150">
                  <c:v>24.165640341537962</c:v>
                </c:pt>
                <c:pt idx="151">
                  <c:v>24.182627220026351</c:v>
                </c:pt>
                <c:pt idx="152">
                  <c:v>24.199881608412195</c:v>
                </c:pt>
                <c:pt idx="153">
                  <c:v>24.2535173428519</c:v>
                </c:pt>
                <c:pt idx="154">
                  <c:v>24.291503748290502</c:v>
                </c:pt>
                <c:pt idx="155">
                  <c:v>24.333235292293466</c:v>
                </c:pt>
                <c:pt idx="156">
                  <c:v>24.38767355642554</c:v>
                </c:pt>
                <c:pt idx="157">
                  <c:v>24.409475613068114</c:v>
                </c:pt>
                <c:pt idx="158">
                  <c:v>24.423519882684499</c:v>
                </c:pt>
                <c:pt idx="159">
                  <c:v>24.443984389839798</c:v>
                </c:pt>
                <c:pt idx="160">
                  <c:v>24.489461072407131</c:v>
                </c:pt>
                <c:pt idx="161">
                  <c:v>24.533600205487193</c:v>
                </c:pt>
                <c:pt idx="162">
                  <c:v>24.569179021848697</c:v>
                </c:pt>
                <c:pt idx="163">
                  <c:v>24.606229142646203</c:v>
                </c:pt>
                <c:pt idx="164">
                  <c:v>24.627362424545137</c:v>
                </c:pt>
                <c:pt idx="165">
                  <c:v>24.637661555597152</c:v>
                </c:pt>
                <c:pt idx="166">
                  <c:v>24.652508354905898</c:v>
                </c:pt>
                <c:pt idx="167">
                  <c:v>24.691163535088133</c:v>
                </c:pt>
                <c:pt idx="168">
                  <c:v>24.724869782167453</c:v>
                </c:pt>
                <c:pt idx="169">
                  <c:v>24.757372234708221</c:v>
                </c:pt>
                <c:pt idx="170">
                  <c:v>24.780913105684256</c:v>
                </c:pt>
                <c:pt idx="171">
                  <c:v>24.809804174609386</c:v>
                </c:pt>
                <c:pt idx="172">
                  <c:v>24.819568285866488</c:v>
                </c:pt>
                <c:pt idx="173">
                  <c:v>24.833612555482873</c:v>
                </c:pt>
                <c:pt idx="174">
                  <c:v>24.863974928844005</c:v>
                </c:pt>
                <c:pt idx="175">
                  <c:v>24.899955010051691</c:v>
                </c:pt>
                <c:pt idx="176">
                  <c:v>24.926170980002272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Size'!$A$19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Size'!$C$19:$DZ$19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1.0260643187533673</c:v>
                      </c:pt>
                      <c:pt idx="64">
                        <c:v>1.2973227018720734</c:v>
                      </c:pt>
                      <c:pt idx="65">
                        <c:v>1.7160041192944246</c:v>
                      </c:pt>
                      <c:pt idx="66">
                        <c:v>2.1494278401471401</c:v>
                      </c:pt>
                      <c:pt idx="67">
                        <c:v>2.466387363899976</c:v>
                      </c:pt>
                      <c:pt idx="68">
                        <c:v>3.0177495121956075</c:v>
                      </c:pt>
                      <c:pt idx="69">
                        <c:v>3.5823797335785668</c:v>
                      </c:pt>
                      <c:pt idx="70">
                        <c:v>4.5745367544420956</c:v>
                      </c:pt>
                      <c:pt idx="71">
                        <c:v>5.535734938101859</c:v>
                      </c:pt>
                      <c:pt idx="72">
                        <c:v>6.5898096333729184</c:v>
                      </c:pt>
                      <c:pt idx="73">
                        <c:v>7.7116989244236542</c:v>
                      </c:pt>
                      <c:pt idx="74">
                        <c:v>8.6640517260251997</c:v>
                      </c:pt>
                      <c:pt idx="75">
                        <c:v>9.5058372518990115</c:v>
                      </c:pt>
                      <c:pt idx="76">
                        <c:v>11.036088347970844</c:v>
                      </c:pt>
                      <c:pt idx="77">
                        <c:v>12.563390983356603</c:v>
                      </c:pt>
                      <c:pt idx="78">
                        <c:v>14.201260894470096</c:v>
                      </c:pt>
                      <c:pt idx="79">
                        <c:v>15.901048479991118</c:v>
                      </c:pt>
                      <c:pt idx="80">
                        <c:v>17.140876198484772</c:v>
                      </c:pt>
                      <c:pt idx="81">
                        <c:v>18.152198213807772</c:v>
                      </c:pt>
                      <c:pt idx="82">
                        <c:v>19.250499819369928</c:v>
                      </c:pt>
                      <c:pt idx="83">
                        <c:v>20.799915909901234</c:v>
                      </c:pt>
                      <c:pt idx="84">
                        <c:v>22.047114780110068</c:v>
                      </c:pt>
                      <c:pt idx="85">
                        <c:v>23.569994724466717</c:v>
                      </c:pt>
                      <c:pt idx="86">
                        <c:v>24.951348555891869</c:v>
                      </c:pt>
                      <c:pt idx="87">
                        <c:v>26.599538079406614</c:v>
                      </c:pt>
                      <c:pt idx="88">
                        <c:v>27.335179020581801</c:v>
                      </c:pt>
                      <c:pt idx="89">
                        <c:v>28.168119164397396</c:v>
                      </c:pt>
                      <c:pt idx="90">
                        <c:v>29.897391356779146</c:v>
                      </c:pt>
                      <c:pt idx="91">
                        <c:v>31.146064457331022</c:v>
                      </c:pt>
                      <c:pt idx="92">
                        <c:v>32.220778377404592</c:v>
                      </c:pt>
                      <c:pt idx="93">
                        <c:v>33.715647945243546</c:v>
                      </c:pt>
                      <c:pt idx="94">
                        <c:v>34.95989835476631</c:v>
                      </c:pt>
                      <c:pt idx="95">
                        <c:v>35.579075098841621</c:v>
                      </c:pt>
                      <c:pt idx="96">
                        <c:v>36.081787645817045</c:v>
                      </c:pt>
                      <c:pt idx="97">
                        <c:v>37.427759949009321</c:v>
                      </c:pt>
                      <c:pt idx="98">
                        <c:v>38.602721532409369</c:v>
                      </c:pt>
                      <c:pt idx="99">
                        <c:v>39.599301244302005</c:v>
                      </c:pt>
                      <c:pt idx="100">
                        <c:v>40.693180158835048</c:v>
                      </c:pt>
                      <c:pt idx="101">
                        <c:v>41.610151432203722</c:v>
                      </c:pt>
                      <c:pt idx="102">
                        <c:v>42.074533990260207</c:v>
                      </c:pt>
                      <c:pt idx="103">
                        <c:v>42.500586559397739</c:v>
                      </c:pt>
                      <c:pt idx="104">
                        <c:v>43.522228187121989</c:v>
                      </c:pt>
                      <c:pt idx="105">
                        <c:v>44.483426370781757</c:v>
                      </c:pt>
                      <c:pt idx="106">
                        <c:v>45.279510756021438</c:v>
                      </c:pt>
                      <c:pt idx="107">
                        <c:v>46.205327411448323</c:v>
                      </c:pt>
                      <c:pt idx="108">
                        <c:v>46.713936879795902</c:v>
                      </c:pt>
                      <c:pt idx="109">
                        <c:v>47.110504842072707</c:v>
                      </c:pt>
                      <c:pt idx="110">
                        <c:v>47.423041674796437</c:v>
                      </c:pt>
                      <c:pt idx="111">
                        <c:v>48.353281021252428</c:v>
                      </c:pt>
                      <c:pt idx="112">
                        <c:v>49.085973501741549</c:v>
                      </c:pt>
                      <c:pt idx="113">
                        <c:v>49.718418318904185</c:v>
                      </c:pt>
                      <c:pt idx="114">
                        <c:v>50.285997000973218</c:v>
                      </c:pt>
                      <c:pt idx="115">
                        <c:v>50.993627565630703</c:v>
                      </c:pt>
                      <c:pt idx="116">
                        <c:v>51.244246723946901</c:v>
                      </c:pt>
                      <c:pt idx="117">
                        <c:v>51.480123578832739</c:v>
                      </c:pt>
                      <c:pt idx="118">
                        <c:v>52.289476037159751</c:v>
                      </c:pt>
                      <c:pt idx="119">
                        <c:v>52.834941264083234</c:v>
                      </c:pt>
                      <c:pt idx="120">
                        <c:v>53.333231120029552</c:v>
                      </c:pt>
                      <c:pt idx="121">
                        <c:v>53.86100558283659</c:v>
                      </c:pt>
                      <c:pt idx="122">
                        <c:v>54.27821276991591</c:v>
                      </c:pt>
                      <c:pt idx="123">
                        <c:v>54.928348351194991</c:v>
                      </c:pt>
                      <c:pt idx="124">
                        <c:v>55.108204453045438</c:v>
                      </c:pt>
                      <c:pt idx="125">
                        <c:v>55.308699779698387</c:v>
                      </c:pt>
                      <c:pt idx="126">
                        <c:v>55.961783821663531</c:v>
                      </c:pt>
                      <c:pt idx="127">
                        <c:v>56.575063644366693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Size'!$A$24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Size'!$C$24:$DZ$24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9.9787379100332967E-3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1.7538387841876703E-2</c:v>
                      </c:pt>
                      <c:pt idx="53">
                        <c:v>2.1167019809161535E-2</c:v>
                      </c:pt>
                      <c:pt idx="54">
                        <c:v>2.9331441735552414E-2</c:v>
                      </c:pt>
                      <c:pt idx="55">
                        <c:v>3.9612565642859442E-2</c:v>
                      </c:pt>
                      <c:pt idx="56">
                        <c:v>5.6848567487462413E-2</c:v>
                      </c:pt>
                      <c:pt idx="57">
                        <c:v>8.0132289277540111E-2</c:v>
                      </c:pt>
                      <c:pt idx="58">
                        <c:v>0.10946373101309251</c:v>
                      </c:pt>
                      <c:pt idx="59">
                        <c:v>0.13788801475682372</c:v>
                      </c:pt>
                      <c:pt idx="60">
                        <c:v>0.18173398436151547</c:v>
                      </c:pt>
                      <c:pt idx="61">
                        <c:v>0.23707062186260919</c:v>
                      </c:pt>
                      <c:pt idx="62">
                        <c:v>0.3087361032164847</c:v>
                      </c:pt>
                      <c:pt idx="63">
                        <c:v>0.40308053436589036</c:v>
                      </c:pt>
                      <c:pt idx="64">
                        <c:v>0.5279659512399435</c:v>
                      </c:pt>
                      <c:pt idx="65">
                        <c:v>0.69548779372959335</c:v>
                      </c:pt>
                      <c:pt idx="66">
                        <c:v>0.88720051600114214</c:v>
                      </c:pt>
                      <c:pt idx="67">
                        <c:v>1.0767965362917749</c:v>
                      </c:pt>
                      <c:pt idx="68">
                        <c:v>1.3247530540562384</c:v>
                      </c:pt>
                      <c:pt idx="69">
                        <c:v>1.6948735147192915</c:v>
                      </c:pt>
                      <c:pt idx="70">
                        <c:v>2.0701345373359983</c:v>
                      </c:pt>
                      <c:pt idx="71">
                        <c:v>2.5497187290121439</c:v>
                      </c:pt>
                      <c:pt idx="72">
                        <c:v>2.9473563154271072</c:v>
                      </c:pt>
                      <c:pt idx="73">
                        <c:v>3.3356199359265841</c:v>
                      </c:pt>
                      <c:pt idx="74">
                        <c:v>3.770753386003491</c:v>
                      </c:pt>
                      <c:pt idx="75">
                        <c:v>4.2751332294560829</c:v>
                      </c:pt>
                      <c:pt idx="76">
                        <c:v>4.9733424971611395</c:v>
                      </c:pt>
                      <c:pt idx="77">
                        <c:v>5.6131912673923656</c:v>
                      </c:pt>
                      <c:pt idx="78">
                        <c:v>6.2406422117353682</c:v>
                      </c:pt>
                      <c:pt idx="79">
                        <c:v>6.8735361040292986</c:v>
                      </c:pt>
                      <c:pt idx="80">
                        <c:v>7.4922178544513631</c:v>
                      </c:pt>
                      <c:pt idx="81">
                        <c:v>8.0277434556231491</c:v>
                      </c:pt>
                      <c:pt idx="82">
                        <c:v>8.5805050586395399</c:v>
                      </c:pt>
                      <c:pt idx="83">
                        <c:v>9.3074409960856013</c:v>
                      </c:pt>
                      <c:pt idx="84">
                        <c:v>10.078222903136355</c:v>
                      </c:pt>
                      <c:pt idx="85">
                        <c:v>10.71716451537576</c:v>
                      </c:pt>
                      <c:pt idx="86">
                        <c:v>11.507601512249305</c:v>
                      </c:pt>
                      <c:pt idx="87">
                        <c:v>12.22909450174444</c:v>
                      </c:pt>
                      <c:pt idx="88">
                        <c:v>12.600726892393862</c:v>
                      </c:pt>
                      <c:pt idx="89">
                        <c:v>13.143509757500221</c:v>
                      </c:pt>
                      <c:pt idx="90">
                        <c:v>13.886472152801788</c:v>
                      </c:pt>
                      <c:pt idx="91">
                        <c:v>14.608872300288747</c:v>
                      </c:pt>
                      <c:pt idx="92">
                        <c:v>15.345786975644838</c:v>
                      </c:pt>
                      <c:pt idx="93">
                        <c:v>15.986240517870613</c:v>
                      </c:pt>
                      <c:pt idx="94">
                        <c:v>16.485177413372281</c:v>
                      </c:pt>
                      <c:pt idx="95">
                        <c:v>16.876162507847219</c:v>
                      </c:pt>
                      <c:pt idx="96">
                        <c:v>17.307062553962293</c:v>
                      </c:pt>
                      <c:pt idx="97">
                        <c:v>17.978057081912713</c:v>
                      </c:pt>
                      <c:pt idx="98">
                        <c:v>18.735836391080696</c:v>
                      </c:pt>
                      <c:pt idx="99">
                        <c:v>19.430114640821195</c:v>
                      </c:pt>
                      <c:pt idx="100">
                        <c:v>19.995274069725806</c:v>
                      </c:pt>
                      <c:pt idx="101">
                        <c:v>20.465786681483742</c:v>
                      </c:pt>
                      <c:pt idx="102">
                        <c:v>20.797201734495758</c:v>
                      </c:pt>
                      <c:pt idx="103">
                        <c:v>21.193025004927076</c:v>
                      </c:pt>
                      <c:pt idx="104">
                        <c:v>21.890629500637587</c:v>
                      </c:pt>
                      <c:pt idx="105">
                        <c:v>22.633894281936431</c:v>
                      </c:pt>
                      <c:pt idx="106">
                        <c:v>23.21417301070473</c:v>
                      </c:pt>
                      <c:pt idx="107">
                        <c:v>23.736393627996474</c:v>
                      </c:pt>
                      <c:pt idx="108">
                        <c:v>24.183622517964331</c:v>
                      </c:pt>
                      <c:pt idx="109">
                        <c:v>24.449419809567946</c:v>
                      </c:pt>
                      <c:pt idx="110">
                        <c:v>24.755736824806238</c:v>
                      </c:pt>
                      <c:pt idx="111">
                        <c:v>25.244090210403321</c:v>
                      </c:pt>
                      <c:pt idx="112">
                        <c:v>25.773568091629631</c:v>
                      </c:pt>
                      <c:pt idx="113">
                        <c:v>26.310000850793241</c:v>
                      </c:pt>
                      <c:pt idx="114">
                        <c:v>26.812263992264921</c:v>
                      </c:pt>
                      <c:pt idx="115">
                        <c:v>27.182082066930697</c:v>
                      </c:pt>
                      <c:pt idx="116">
                        <c:v>27.409476336880545</c:v>
                      </c:pt>
                      <c:pt idx="117">
                        <c:v>27.642313554781325</c:v>
                      </c:pt>
                      <c:pt idx="118">
                        <c:v>28.111314236552886</c:v>
                      </c:pt>
                      <c:pt idx="119">
                        <c:v>28.585455480278107</c:v>
                      </c:pt>
                      <c:pt idx="120">
                        <c:v>28.955273554943883</c:v>
                      </c:pt>
                      <c:pt idx="121">
                        <c:v>29.339001385484259</c:v>
                      </c:pt>
                      <c:pt idx="122">
                        <c:v>29.677976088428114</c:v>
                      </c:pt>
                      <c:pt idx="123">
                        <c:v>29.861826774770545</c:v>
                      </c:pt>
                      <c:pt idx="124">
                        <c:v>30.016950791371976</c:v>
                      </c:pt>
                      <c:pt idx="125">
                        <c:v>30.224085199504483</c:v>
                      </c:pt>
                      <c:pt idx="126">
                        <c:v>30.680385669390549</c:v>
                      </c:pt>
                      <c:pt idx="127">
                        <c:v>31.037805918168107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Size'!$A$19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'By Population Size'!$C$19:$FZ$19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1.0260643187533673</c:v>
                </c:pt>
                <c:pt idx="64">
                  <c:v>1.2973227018720734</c:v>
                </c:pt>
                <c:pt idx="65">
                  <c:v>1.7160041192944246</c:v>
                </c:pt>
                <c:pt idx="66">
                  <c:v>2.1494278401471401</c:v>
                </c:pt>
                <c:pt idx="67">
                  <c:v>2.466387363899976</c:v>
                </c:pt>
                <c:pt idx="68">
                  <c:v>3.0177495121956075</c:v>
                </c:pt>
                <c:pt idx="69">
                  <c:v>3.5823797335785668</c:v>
                </c:pt>
                <c:pt idx="70">
                  <c:v>4.5745367544420956</c:v>
                </c:pt>
                <c:pt idx="71">
                  <c:v>5.535734938101859</c:v>
                </c:pt>
                <c:pt idx="72">
                  <c:v>6.5898096333729184</c:v>
                </c:pt>
                <c:pt idx="73">
                  <c:v>7.7116989244236542</c:v>
                </c:pt>
                <c:pt idx="74">
                  <c:v>8.6640517260251997</c:v>
                </c:pt>
                <c:pt idx="75">
                  <c:v>9.5058372518990115</c:v>
                </c:pt>
                <c:pt idx="76">
                  <c:v>11.036088347970844</c:v>
                </c:pt>
                <c:pt idx="77">
                  <c:v>12.563390983356603</c:v>
                </c:pt>
                <c:pt idx="78">
                  <c:v>14.201260894470096</c:v>
                </c:pt>
                <c:pt idx="79">
                  <c:v>15.901048479991118</c:v>
                </c:pt>
                <c:pt idx="80">
                  <c:v>17.140876198484772</c:v>
                </c:pt>
                <c:pt idx="81">
                  <c:v>18.152198213807772</c:v>
                </c:pt>
                <c:pt idx="82">
                  <c:v>19.250499819369928</c:v>
                </c:pt>
                <c:pt idx="83">
                  <c:v>20.799915909901234</c:v>
                </c:pt>
                <c:pt idx="84">
                  <c:v>22.047114780110068</c:v>
                </c:pt>
                <c:pt idx="85">
                  <c:v>23.569994724466717</c:v>
                </c:pt>
                <c:pt idx="86">
                  <c:v>24.951348555891869</c:v>
                </c:pt>
                <c:pt idx="87">
                  <c:v>26.599538079406614</c:v>
                </c:pt>
                <c:pt idx="88">
                  <c:v>27.335179020581801</c:v>
                </c:pt>
                <c:pt idx="89">
                  <c:v>28.168119164397396</c:v>
                </c:pt>
                <c:pt idx="90">
                  <c:v>29.897391356779146</c:v>
                </c:pt>
                <c:pt idx="91">
                  <c:v>31.146064457331022</c:v>
                </c:pt>
                <c:pt idx="92">
                  <c:v>32.220778377404592</c:v>
                </c:pt>
                <c:pt idx="93">
                  <c:v>33.715647945243546</c:v>
                </c:pt>
                <c:pt idx="94">
                  <c:v>34.95989835476631</c:v>
                </c:pt>
                <c:pt idx="95">
                  <c:v>35.579075098841621</c:v>
                </c:pt>
                <c:pt idx="96">
                  <c:v>36.081787645817045</c:v>
                </c:pt>
                <c:pt idx="97">
                  <c:v>37.427759949009321</c:v>
                </c:pt>
                <c:pt idx="98">
                  <c:v>38.602721532409369</c:v>
                </c:pt>
                <c:pt idx="99">
                  <c:v>39.599301244302005</c:v>
                </c:pt>
                <c:pt idx="100">
                  <c:v>40.693180158835048</c:v>
                </c:pt>
                <c:pt idx="101">
                  <c:v>41.610151432203722</c:v>
                </c:pt>
                <c:pt idx="102">
                  <c:v>42.074533990260207</c:v>
                </c:pt>
                <c:pt idx="103">
                  <c:v>42.500586559397739</c:v>
                </c:pt>
                <c:pt idx="104">
                  <c:v>43.522228187121989</c:v>
                </c:pt>
                <c:pt idx="105">
                  <c:v>44.483426370781757</c:v>
                </c:pt>
                <c:pt idx="106">
                  <c:v>45.279510756021438</c:v>
                </c:pt>
                <c:pt idx="107">
                  <c:v>46.205327411448323</c:v>
                </c:pt>
                <c:pt idx="108">
                  <c:v>46.713936879795902</c:v>
                </c:pt>
                <c:pt idx="109">
                  <c:v>47.110504842072707</c:v>
                </c:pt>
                <c:pt idx="110">
                  <c:v>47.423041674796437</c:v>
                </c:pt>
                <c:pt idx="111">
                  <c:v>48.353281021252428</c:v>
                </c:pt>
                <c:pt idx="112">
                  <c:v>49.085973501741549</c:v>
                </c:pt>
                <c:pt idx="113">
                  <c:v>49.718418318904185</c:v>
                </c:pt>
                <c:pt idx="114">
                  <c:v>50.285997000973218</c:v>
                </c:pt>
                <c:pt idx="115">
                  <c:v>50.993627565630703</c:v>
                </c:pt>
                <c:pt idx="116">
                  <c:v>51.244246723946901</c:v>
                </c:pt>
                <c:pt idx="117">
                  <c:v>51.480123578832739</c:v>
                </c:pt>
                <c:pt idx="118">
                  <c:v>52.289476037159751</c:v>
                </c:pt>
                <c:pt idx="119">
                  <c:v>52.834941264083234</c:v>
                </c:pt>
                <c:pt idx="120">
                  <c:v>53.333231120029552</c:v>
                </c:pt>
                <c:pt idx="121">
                  <c:v>53.86100558283659</c:v>
                </c:pt>
                <c:pt idx="122">
                  <c:v>54.27821276991591</c:v>
                </c:pt>
                <c:pt idx="123">
                  <c:v>54.928348351194991</c:v>
                </c:pt>
                <c:pt idx="124">
                  <c:v>55.108204453045438</c:v>
                </c:pt>
                <c:pt idx="125">
                  <c:v>55.308699779698387</c:v>
                </c:pt>
                <c:pt idx="126">
                  <c:v>55.961783821663531</c:v>
                </c:pt>
                <c:pt idx="127">
                  <c:v>56.575063644366693</c:v>
                </c:pt>
                <c:pt idx="128">
                  <c:v>57.124951562319289</c:v>
                </c:pt>
                <c:pt idx="129">
                  <c:v>57.464024541217675</c:v>
                </c:pt>
                <c:pt idx="130">
                  <c:v>57.633561030666868</c:v>
                </c:pt>
                <c:pt idx="131">
                  <c:v>57.797200598743913</c:v>
                </c:pt>
                <c:pt idx="132">
                  <c:v>58.279273920916829</c:v>
                </c:pt>
                <c:pt idx="133">
                  <c:v>58.817367996125135</c:v>
                </c:pt>
                <c:pt idx="134">
                  <c:v>59.078306766842587</c:v>
                </c:pt>
                <c:pt idx="135">
                  <c:v>59.606081229649625</c:v>
                </c:pt>
                <c:pt idx="136">
                  <c:v>59.911246910658178</c:v>
                </c:pt>
                <c:pt idx="137">
                  <c:v>60.024762647071988</c:v>
                </c:pt>
                <c:pt idx="138">
                  <c:v>60.105845315938993</c:v>
                </c:pt>
                <c:pt idx="139">
                  <c:v>60.534846345762595</c:v>
                </c:pt>
                <c:pt idx="140">
                  <c:v>60.903403931521702</c:v>
                </c:pt>
                <c:pt idx="141">
                  <c:v>61.12748694366325</c:v>
                </c:pt>
                <c:pt idx="142">
                  <c:v>61.428229933642683</c:v>
                </c:pt>
                <c:pt idx="143">
                  <c:v>61.698014086418354</c:v>
                </c:pt>
                <c:pt idx="144">
                  <c:v>61.75108637876766</c:v>
                </c:pt>
                <c:pt idx="145">
                  <c:v>61.807107131803043</c:v>
                </c:pt>
                <c:pt idx="146">
                  <c:v>62.155025492759648</c:v>
                </c:pt>
                <c:pt idx="147">
                  <c:v>62.426283875878354</c:v>
                </c:pt>
                <c:pt idx="148">
                  <c:v>62.628253432874352</c:v>
                </c:pt>
                <c:pt idx="149">
                  <c:v>62.883295282219656</c:v>
                </c:pt>
                <c:pt idx="150">
                  <c:v>63.074945226814393</c:v>
                </c:pt>
                <c:pt idx="151">
                  <c:v>63.13833713156496</c:v>
                </c:pt>
                <c:pt idx="152">
                  <c:v>63.158976356367475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  <c:pt idx="159">
                  <c:v>64.366371007314328</c:v>
                </c:pt>
                <c:pt idx="160">
                  <c:v>64.596350940828003</c:v>
                </c:pt>
                <c:pt idx="161">
                  <c:v>64.855815481202427</c:v>
                </c:pt>
                <c:pt idx="162">
                  <c:v>64.987021981732667</c:v>
                </c:pt>
                <c:pt idx="163">
                  <c:v>65.187517308385623</c:v>
                </c:pt>
                <c:pt idx="164">
                  <c:v>65.286290741369072</c:v>
                </c:pt>
                <c:pt idx="165">
                  <c:v>65.318723808915863</c:v>
                </c:pt>
                <c:pt idx="166">
                  <c:v>65.342311494404456</c:v>
                </c:pt>
                <c:pt idx="167">
                  <c:v>65.570817197575096</c:v>
                </c:pt>
                <c:pt idx="168">
                  <c:v>65.756570220797698</c:v>
                </c:pt>
                <c:pt idx="169">
                  <c:v>65.881879799955783</c:v>
                </c:pt>
                <c:pt idx="170">
                  <c:v>65.952642856421534</c:v>
                </c:pt>
                <c:pt idx="171">
                  <c:v>66.170828947190927</c:v>
                </c:pt>
                <c:pt idx="172">
                  <c:v>66.201787784394696</c:v>
                </c:pt>
                <c:pt idx="173">
                  <c:v>66.218004318168099</c:v>
                </c:pt>
                <c:pt idx="174">
                  <c:v>66.421448105507125</c:v>
                </c:pt>
                <c:pt idx="175">
                  <c:v>66.546757684665224</c:v>
                </c:pt>
                <c:pt idx="176">
                  <c:v>66.644056887305638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Size'!$A$20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'By Population Size'!$C$20:$FZ$20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Size'!$A$21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'By Population Size'!$C$21:$FZ$21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Size'!$A$22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'By Population Size'!$C$22:$FZ$22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'By Population Size'!$C$23:$FZ$23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  <c:pt idx="172">
                  <c:v>7.7555361803437499</c:v>
                </c:pt>
                <c:pt idx="173">
                  <c:v>7.8268010471714344</c:v>
                </c:pt>
                <c:pt idx="174">
                  <c:v>7.9467178903910991</c:v>
                </c:pt>
                <c:pt idx="175">
                  <c:v>8.0536151906326285</c:v>
                </c:pt>
                <c:pt idx="176">
                  <c:v>8.1680501210193928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Size'!$A$24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'By Population Size'!$C$24:$FZ$24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3.9612565642859442E-2</c:v>
                </c:pt>
                <c:pt idx="56">
                  <c:v>5.6848567487462413E-2</c:v>
                </c:pt>
                <c:pt idx="57">
                  <c:v>8.0132289277540111E-2</c:v>
                </c:pt>
                <c:pt idx="58">
                  <c:v>0.10946373101309251</c:v>
                </c:pt>
                <c:pt idx="59">
                  <c:v>0.13788801475682372</c:v>
                </c:pt>
                <c:pt idx="60">
                  <c:v>0.18173398436151547</c:v>
                </c:pt>
                <c:pt idx="61">
                  <c:v>0.23707062186260919</c:v>
                </c:pt>
                <c:pt idx="62">
                  <c:v>0.3087361032164847</c:v>
                </c:pt>
                <c:pt idx="63">
                  <c:v>0.40308053436589036</c:v>
                </c:pt>
                <c:pt idx="64">
                  <c:v>0.5279659512399435</c:v>
                </c:pt>
                <c:pt idx="65">
                  <c:v>0.69548779372959335</c:v>
                </c:pt>
                <c:pt idx="66">
                  <c:v>0.88720051600114214</c:v>
                </c:pt>
                <c:pt idx="67">
                  <c:v>1.0767965362917749</c:v>
                </c:pt>
                <c:pt idx="68">
                  <c:v>1.3247530540562384</c:v>
                </c:pt>
                <c:pt idx="69">
                  <c:v>1.6948735147192915</c:v>
                </c:pt>
                <c:pt idx="70">
                  <c:v>2.0701345373359983</c:v>
                </c:pt>
                <c:pt idx="71">
                  <c:v>2.5497187290121439</c:v>
                </c:pt>
                <c:pt idx="72">
                  <c:v>2.9473563154271072</c:v>
                </c:pt>
                <c:pt idx="73">
                  <c:v>3.3356199359265841</c:v>
                </c:pt>
                <c:pt idx="74">
                  <c:v>3.770753386003491</c:v>
                </c:pt>
                <c:pt idx="75">
                  <c:v>4.2751332294560829</c:v>
                </c:pt>
                <c:pt idx="76">
                  <c:v>4.9733424971611395</c:v>
                </c:pt>
                <c:pt idx="77">
                  <c:v>5.6131912673923656</c:v>
                </c:pt>
                <c:pt idx="78">
                  <c:v>6.2406422117353682</c:v>
                </c:pt>
                <c:pt idx="79">
                  <c:v>6.8735361040292986</c:v>
                </c:pt>
                <c:pt idx="80">
                  <c:v>7.4922178544513631</c:v>
                </c:pt>
                <c:pt idx="81">
                  <c:v>8.0277434556231491</c:v>
                </c:pt>
                <c:pt idx="82">
                  <c:v>8.5805050586395399</c:v>
                </c:pt>
                <c:pt idx="83">
                  <c:v>9.3074409960856013</c:v>
                </c:pt>
                <c:pt idx="84">
                  <c:v>10.078222903136355</c:v>
                </c:pt>
                <c:pt idx="85">
                  <c:v>10.71716451537576</c:v>
                </c:pt>
                <c:pt idx="86">
                  <c:v>11.507601512249305</c:v>
                </c:pt>
                <c:pt idx="87">
                  <c:v>12.22909450174444</c:v>
                </c:pt>
                <c:pt idx="88">
                  <c:v>12.600726892393862</c:v>
                </c:pt>
                <c:pt idx="89">
                  <c:v>13.143509757500221</c:v>
                </c:pt>
                <c:pt idx="90">
                  <c:v>13.886472152801788</c:v>
                </c:pt>
                <c:pt idx="91">
                  <c:v>14.608872300288747</c:v>
                </c:pt>
                <c:pt idx="92">
                  <c:v>15.345786975644838</c:v>
                </c:pt>
                <c:pt idx="93">
                  <c:v>15.986240517870613</c:v>
                </c:pt>
                <c:pt idx="94">
                  <c:v>16.485177413372281</c:v>
                </c:pt>
                <c:pt idx="95">
                  <c:v>16.876162507847219</c:v>
                </c:pt>
                <c:pt idx="96">
                  <c:v>17.307062553962293</c:v>
                </c:pt>
                <c:pt idx="97">
                  <c:v>17.978057081912713</c:v>
                </c:pt>
                <c:pt idx="98">
                  <c:v>18.735836391080696</c:v>
                </c:pt>
                <c:pt idx="99">
                  <c:v>19.430114640821195</c:v>
                </c:pt>
                <c:pt idx="100">
                  <c:v>19.995274069725806</c:v>
                </c:pt>
                <c:pt idx="101">
                  <c:v>20.465786681483742</c:v>
                </c:pt>
                <c:pt idx="102">
                  <c:v>20.797201734495758</c:v>
                </c:pt>
                <c:pt idx="103">
                  <c:v>21.193025004927076</c:v>
                </c:pt>
                <c:pt idx="104">
                  <c:v>21.890629500637587</c:v>
                </c:pt>
                <c:pt idx="105">
                  <c:v>22.633894281936431</c:v>
                </c:pt>
                <c:pt idx="106">
                  <c:v>23.21417301070473</c:v>
                </c:pt>
                <c:pt idx="107">
                  <c:v>23.736393627996474</c:v>
                </c:pt>
                <c:pt idx="108">
                  <c:v>24.183622517964331</c:v>
                </c:pt>
                <c:pt idx="109">
                  <c:v>24.449419809567946</c:v>
                </c:pt>
                <c:pt idx="110">
                  <c:v>24.755736824806238</c:v>
                </c:pt>
                <c:pt idx="111">
                  <c:v>25.244090210403321</c:v>
                </c:pt>
                <c:pt idx="112">
                  <c:v>25.773568091629631</c:v>
                </c:pt>
                <c:pt idx="113">
                  <c:v>26.310000850793241</c:v>
                </c:pt>
                <c:pt idx="114">
                  <c:v>26.812263992264921</c:v>
                </c:pt>
                <c:pt idx="115">
                  <c:v>27.182082066930697</c:v>
                </c:pt>
                <c:pt idx="116">
                  <c:v>27.409476336880545</c:v>
                </c:pt>
                <c:pt idx="117">
                  <c:v>27.642313554781325</c:v>
                </c:pt>
                <c:pt idx="118">
                  <c:v>28.111314236552886</c:v>
                </c:pt>
                <c:pt idx="119">
                  <c:v>28.585455480278107</c:v>
                </c:pt>
                <c:pt idx="120">
                  <c:v>28.955273554943883</c:v>
                </c:pt>
                <c:pt idx="121">
                  <c:v>29.339001385484259</c:v>
                </c:pt>
                <c:pt idx="122">
                  <c:v>29.677976088428114</c:v>
                </c:pt>
                <c:pt idx="123">
                  <c:v>29.861826774770545</c:v>
                </c:pt>
                <c:pt idx="124">
                  <c:v>30.016950791371976</c:v>
                </c:pt>
                <c:pt idx="125">
                  <c:v>30.224085199504483</c:v>
                </c:pt>
                <c:pt idx="126">
                  <c:v>30.680385669390549</c:v>
                </c:pt>
                <c:pt idx="127">
                  <c:v>31.037805918168107</c:v>
                </c:pt>
                <c:pt idx="128">
                  <c:v>31.390387990989286</c:v>
                </c:pt>
                <c:pt idx="129">
                  <c:v>31.683400022347538</c:v>
                </c:pt>
                <c:pt idx="130">
                  <c:v>31.860598216749942</c:v>
                </c:pt>
                <c:pt idx="131">
                  <c:v>32.094040206645268</c:v>
                </c:pt>
                <c:pt idx="132">
                  <c:v>32.406404941829038</c:v>
                </c:pt>
                <c:pt idx="133">
                  <c:v>32.705767079130041</c:v>
                </c:pt>
                <c:pt idx="134">
                  <c:v>33.010874550379235</c:v>
                </c:pt>
                <c:pt idx="135">
                  <c:v>33.30418896773476</c:v>
                </c:pt>
                <c:pt idx="136">
                  <c:v>33.509811445880899</c:v>
                </c:pt>
                <c:pt idx="137">
                  <c:v>33.646187530651353</c:v>
                </c:pt>
                <c:pt idx="138">
                  <c:v>33.798892459274597</c:v>
                </c:pt>
                <c:pt idx="139">
                  <c:v>34.083135296711909</c:v>
                </c:pt>
                <c:pt idx="140">
                  <c:v>34.360423256211924</c:v>
                </c:pt>
                <c:pt idx="141">
                  <c:v>34.626825319810081</c:v>
                </c:pt>
                <c:pt idx="142">
                  <c:v>34.875386609569091</c:v>
                </c:pt>
                <c:pt idx="143">
                  <c:v>35.1021761075244</c:v>
                </c:pt>
                <c:pt idx="144">
                  <c:v>35.192287134711968</c:v>
                </c:pt>
                <c:pt idx="145">
                  <c:v>35.310520059646002</c:v>
                </c:pt>
                <c:pt idx="146">
                  <c:v>35.564221911358665</c:v>
                </c:pt>
                <c:pt idx="147">
                  <c:v>35.791313795311247</c:v>
                </c:pt>
                <c:pt idx="148">
                  <c:v>36.004193537391949</c:v>
                </c:pt>
                <c:pt idx="149">
                  <c:v>36.207396927559905</c:v>
                </c:pt>
                <c:pt idx="150">
                  <c:v>36.391852385896883</c:v>
                </c:pt>
                <c:pt idx="151">
                  <c:v>36.468960815201683</c:v>
                </c:pt>
                <c:pt idx="152">
                  <c:v>36.591729530094817</c:v>
                </c:pt>
                <c:pt idx="153">
                  <c:v>36.844826609812941</c:v>
                </c:pt>
                <c:pt idx="154">
                  <c:v>37.073732809749153</c:v>
                </c:pt>
                <c:pt idx="155">
                  <c:v>37.806111695146143</c:v>
                </c:pt>
                <c:pt idx="156">
                  <c:v>37.989055223496756</c:v>
                </c:pt>
                <c:pt idx="157">
                  <c:v>38.136921976163613</c:v>
                </c:pt>
                <c:pt idx="158">
                  <c:v>38.209797001506587</c:v>
                </c:pt>
                <c:pt idx="159">
                  <c:v>38.315632100552392</c:v>
                </c:pt>
                <c:pt idx="160">
                  <c:v>38.533652404586753</c:v>
                </c:pt>
                <c:pt idx="161">
                  <c:v>38.737158180751983</c:v>
                </c:pt>
                <c:pt idx="162">
                  <c:v>38.948223606849048</c:v>
                </c:pt>
                <c:pt idx="163">
                  <c:v>39.141448259106966</c:v>
                </c:pt>
                <c:pt idx="164">
                  <c:v>39.216137600433576</c:v>
                </c:pt>
                <c:pt idx="165">
                  <c:v>39.298084205694764</c:v>
                </c:pt>
                <c:pt idx="166">
                  <c:v>39.396359654808727</c:v>
                </c:pt>
                <c:pt idx="167">
                  <c:v>39.757710921550839</c:v>
                </c:pt>
                <c:pt idx="168">
                  <c:v>40.005667439315303</c:v>
                </c:pt>
                <c:pt idx="169">
                  <c:v>40.305029576616306</c:v>
                </c:pt>
                <c:pt idx="170">
                  <c:v>40.550264620405301</c:v>
                </c:pt>
                <c:pt idx="171">
                  <c:v>40.754677554562349</c:v>
                </c:pt>
                <c:pt idx="172">
                  <c:v>40.884098761395506</c:v>
                </c:pt>
                <c:pt idx="173">
                  <c:v>40.993260106411327</c:v>
                </c:pt>
                <c:pt idx="174">
                  <c:v>41.265407503957682</c:v>
                </c:pt>
                <c:pt idx="175">
                  <c:v>41.552371815370464</c:v>
                </c:pt>
                <c:pt idx="176">
                  <c:v>41.837521810799601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</c:strCache>
            </c:strRef>
          </c:cat>
          <c:val>
            <c:numRef>
              <c:f>'By Population Size'!$C$25:$FZ$25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Size'!$A$15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77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Size'!$C$15:$DZ$15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2.5760767753416139E-2</c:v>
                      </c:pt>
                      <c:pt idx="28">
                        <c:v>2.7236110528138679E-2</c:v>
                      </c:pt>
                      <c:pt idx="29">
                        <c:v>2.8839743978924047E-2</c:v>
                      </c:pt>
                      <c:pt idx="30">
                        <c:v>2.889106024934918E-2</c:v>
                      </c:pt>
                      <c:pt idx="31">
                        <c:v>3.1546677243849748E-2</c:v>
                      </c:pt>
                      <c:pt idx="32">
                        <c:v>3.1687796987518863E-2</c:v>
                      </c:pt>
                      <c:pt idx="33">
                        <c:v>3.3740447804524128E-2</c:v>
                      </c:pt>
                      <c:pt idx="34">
                        <c:v>3.4766773213026764E-2</c:v>
                      </c:pt>
                      <c:pt idx="35">
                        <c:v>3.554934633701002E-2</c:v>
                      </c:pt>
                      <c:pt idx="36">
                        <c:v>3.610099624408019E-2</c:v>
                      </c:pt>
                      <c:pt idx="37">
                        <c:v>3.6857911232850885E-2</c:v>
                      </c:pt>
                      <c:pt idx="38">
                        <c:v>3.7743116897684406E-2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4.1758615058450965E-2</c:v>
                      </c:pt>
                      <c:pt idx="43">
                        <c:v>4.2951718345835284E-2</c:v>
                      </c:pt>
                      <c:pt idx="44">
                        <c:v>4.4388573917738969E-2</c:v>
                      </c:pt>
                      <c:pt idx="45">
                        <c:v>4.5658651610760978E-2</c:v>
                      </c:pt>
                      <c:pt idx="46">
                        <c:v>4.8788944106694022E-2</c:v>
                      </c:pt>
                      <c:pt idx="47">
                        <c:v>5.1149492546250078E-2</c:v>
                      </c:pt>
                      <c:pt idx="48">
                        <c:v>5.4728802408403013E-2</c:v>
                      </c:pt>
                      <c:pt idx="49">
                        <c:v>5.9154830732570628E-2</c:v>
                      </c:pt>
                      <c:pt idx="50">
                        <c:v>6.3067696352486935E-2</c:v>
                      </c:pt>
                      <c:pt idx="51">
                        <c:v>6.9443742952809556E-2</c:v>
                      </c:pt>
                      <c:pt idx="52">
                        <c:v>7.4793464144629535E-2</c:v>
                      </c:pt>
                      <c:pt idx="53">
                        <c:v>8.3016896480256896E-2</c:v>
                      </c:pt>
                      <c:pt idx="54">
                        <c:v>9.1740662452529292E-2</c:v>
                      </c:pt>
                      <c:pt idx="55">
                        <c:v>0.10205523280798078</c:v>
                      </c:pt>
                      <c:pt idx="56">
                        <c:v>0.11356290645081657</c:v>
                      </c:pt>
                      <c:pt idx="57">
                        <c:v>0.12775185522336552</c:v>
                      </c:pt>
                      <c:pt idx="58">
                        <c:v>0.14671321714545169</c:v>
                      </c:pt>
                      <c:pt idx="59">
                        <c:v>0.16859960648177039</c:v>
                      </c:pt>
                      <c:pt idx="60">
                        <c:v>0.19038336327723882</c:v>
                      </c:pt>
                      <c:pt idx="61">
                        <c:v>0.2149766858784832</c:v>
                      </c:pt>
                      <c:pt idx="62">
                        <c:v>0.24409866934474547</c:v>
                      </c:pt>
                      <c:pt idx="63">
                        <c:v>0.27972499008739321</c:v>
                      </c:pt>
                      <c:pt idx="64">
                        <c:v>0.31830199637948597</c:v>
                      </c:pt>
                      <c:pt idx="65">
                        <c:v>0.36343465621838938</c:v>
                      </c:pt>
                      <c:pt idx="66">
                        <c:v>0.41063279594190427</c:v>
                      </c:pt>
                      <c:pt idx="67">
                        <c:v>0.45518814773852495</c:v>
                      </c:pt>
                      <c:pt idx="68">
                        <c:v>0.50860838525108709</c:v>
                      </c:pt>
                      <c:pt idx="69">
                        <c:v>0.5707523887359216</c:v>
                      </c:pt>
                      <c:pt idx="70">
                        <c:v>0.64200503022121713</c:v>
                      </c:pt>
                      <c:pt idx="71">
                        <c:v>0.72289230147883099</c:v>
                      </c:pt>
                      <c:pt idx="72">
                        <c:v>0.79967427110243439</c:v>
                      </c:pt>
                      <c:pt idx="73">
                        <c:v>0.87460885499073315</c:v>
                      </c:pt>
                      <c:pt idx="74">
                        <c:v>0.93902360344187963</c:v>
                      </c:pt>
                      <c:pt idx="75">
                        <c:v>1.0138427257217217</c:v>
                      </c:pt>
                      <c:pt idx="76">
                        <c:v>1.1152180179465696</c:v>
                      </c:pt>
                      <c:pt idx="77">
                        <c:v>1.2016217882748852</c:v>
                      </c:pt>
                      <c:pt idx="78">
                        <c:v>1.2994947450432177</c:v>
                      </c:pt>
                      <c:pt idx="79">
                        <c:v>1.3927877246761071</c:v>
                      </c:pt>
                      <c:pt idx="80">
                        <c:v>1.4706473359786383</c:v>
                      </c:pt>
                      <c:pt idx="81">
                        <c:v>1.5441707224302461</c:v>
                      </c:pt>
                      <c:pt idx="82">
                        <c:v>1.6178993739635539</c:v>
                      </c:pt>
                      <c:pt idx="83">
                        <c:v>1.7064071113793</c:v>
                      </c:pt>
                      <c:pt idx="84">
                        <c:v>1.8130423213227238</c:v>
                      </c:pt>
                      <c:pt idx="85">
                        <c:v>1.9064764206992826</c:v>
                      </c:pt>
                      <c:pt idx="86">
                        <c:v>2.0205396607867439</c:v>
                      </c:pt>
                      <c:pt idx="87">
                        <c:v>2.1033897793881193</c:v>
                      </c:pt>
                      <c:pt idx="88">
                        <c:v>2.1621853962277138</c:v>
                      </c:pt>
                      <c:pt idx="89">
                        <c:v>2.2320140112087121</c:v>
                      </c:pt>
                      <c:pt idx="90">
                        <c:v>2.323831648066879</c:v>
                      </c:pt>
                      <c:pt idx="91">
                        <c:v>2.41049199974732</c:v>
                      </c:pt>
                      <c:pt idx="92">
                        <c:v>2.4983711128503585</c:v>
                      </c:pt>
                      <c:pt idx="93">
                        <c:v>2.5839923100546907</c:v>
                      </c:pt>
                      <c:pt idx="94">
                        <c:v>2.6555528491625369</c:v>
                      </c:pt>
                      <c:pt idx="95">
                        <c:v>2.7053681186777339</c:v>
                      </c:pt>
                      <c:pt idx="96">
                        <c:v>2.7650104539793428</c:v>
                      </c:pt>
                      <c:pt idx="97">
                        <c:v>2.8479247179187492</c:v>
                      </c:pt>
                      <c:pt idx="98">
                        <c:v>2.9347518474780725</c:v>
                      </c:pt>
                      <c:pt idx="99">
                        <c:v>3.0112387485467313</c:v>
                      </c:pt>
                      <c:pt idx="100">
                        <c:v>3.0776548315444581</c:v>
                      </c:pt>
                      <c:pt idx="101">
                        <c:v>3.145969616547915</c:v>
                      </c:pt>
                      <c:pt idx="102">
                        <c:v>3.1902683869924098</c:v>
                      </c:pt>
                      <c:pt idx="103">
                        <c:v>3.2432267780711461</c:v>
                      </c:pt>
                      <c:pt idx="104">
                        <c:v>3.3185462339876324</c:v>
                      </c:pt>
                      <c:pt idx="105">
                        <c:v>3.4041032858539335</c:v>
                      </c:pt>
                      <c:pt idx="106">
                        <c:v>3.4734957125363182</c:v>
                      </c:pt>
                      <c:pt idx="107">
                        <c:v>3.5449279609681015</c:v>
                      </c:pt>
                      <c:pt idx="108">
                        <c:v>3.5996439343088982</c:v>
                      </c:pt>
                      <c:pt idx="109">
                        <c:v>3.645392389392903</c:v>
                      </c:pt>
                      <c:pt idx="110">
                        <c:v>3.6899477411895241</c:v>
                      </c:pt>
                      <c:pt idx="111">
                        <c:v>3.7611105792015755</c:v>
                      </c:pt>
                      <c:pt idx="112">
                        <c:v>3.8281809446472228</c:v>
                      </c:pt>
                      <c:pt idx="113">
                        <c:v>3.8957644727971212</c:v>
                      </c:pt>
                      <c:pt idx="114">
                        <c:v>3.9626680603638866</c:v>
                      </c:pt>
                      <c:pt idx="115">
                        <c:v>4.0161781013496931</c:v>
                      </c:pt>
                      <c:pt idx="116">
                        <c:v>4.0588860674110085</c:v>
                      </c:pt>
                      <c:pt idx="117">
                        <c:v>4.1011065289032862</c:v>
                      </c:pt>
                      <c:pt idx="118">
                        <c:v>4.1624807883317434</c:v>
                      </c:pt>
                      <c:pt idx="119">
                        <c:v>4.2251507835884352</c:v>
                      </c:pt>
                      <c:pt idx="120">
                        <c:v>4.2865507011521053</c:v>
                      </c:pt>
                      <c:pt idx="121">
                        <c:v>4.354339494383705</c:v>
                      </c:pt>
                      <c:pt idx="122">
                        <c:v>4.4055146450651677</c:v>
                      </c:pt>
                      <c:pt idx="123">
                        <c:v>4.4457979173488962</c:v>
                      </c:pt>
                      <c:pt idx="124">
                        <c:v>4.4609105589890969</c:v>
                      </c:pt>
                      <c:pt idx="125">
                        <c:v>4.5148311301383046</c:v>
                      </c:pt>
                      <c:pt idx="126">
                        <c:v>4.5817090595698575</c:v>
                      </c:pt>
                      <c:pt idx="127">
                        <c:v>4.6421596261306624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12</xdr:row>
      <xdr:rowOff>174627</xdr:rowOff>
    </xdr:from>
    <xdr:to>
      <xdr:col>17</xdr:col>
      <xdr:colOff>690563</xdr:colOff>
      <xdr:row>48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12</xdr:row>
      <xdr:rowOff>157163</xdr:rowOff>
    </xdr:from>
    <xdr:to>
      <xdr:col>33</xdr:col>
      <xdr:colOff>608011</xdr:colOff>
      <xdr:row>48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65</xdr:row>
      <xdr:rowOff>15874</xdr:rowOff>
    </xdr:from>
    <xdr:to>
      <xdr:col>17</xdr:col>
      <xdr:colOff>666749</xdr:colOff>
      <xdr:row>95</xdr:row>
      <xdr:rowOff>12699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65</xdr:row>
      <xdr:rowOff>28574</xdr:rowOff>
    </xdr:from>
    <xdr:to>
      <xdr:col>33</xdr:col>
      <xdr:colOff>490537</xdr:colOff>
      <xdr:row>95</xdr:row>
      <xdr:rowOff>25399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1</xdr:rowOff>
    </xdr:from>
    <xdr:to>
      <xdr:col>18</xdr:col>
      <xdr:colOff>412750</xdr:colOff>
      <xdr:row>49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14</xdr:row>
      <xdr:rowOff>119063</xdr:rowOff>
    </xdr:from>
    <xdr:to>
      <xdr:col>33</xdr:col>
      <xdr:colOff>595312</xdr:colOff>
      <xdr:row>49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18</xdr:col>
      <xdr:colOff>365125</xdr:colOff>
      <xdr:row>102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65</xdr:row>
      <xdr:rowOff>0</xdr:rowOff>
    </xdr:from>
    <xdr:to>
      <xdr:col>33</xdr:col>
      <xdr:colOff>601662</xdr:colOff>
      <xdr:row>101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14</xdr:row>
      <xdr:rowOff>76200</xdr:rowOff>
    </xdr:from>
    <xdr:to>
      <xdr:col>19</xdr:col>
      <xdr:colOff>0</xdr:colOff>
      <xdr:row>52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67</xdr:row>
      <xdr:rowOff>0</xdr:rowOff>
    </xdr:from>
    <xdr:to>
      <xdr:col>18</xdr:col>
      <xdr:colOff>650875</xdr:colOff>
      <xdr:row>105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14</xdr:row>
      <xdr:rowOff>71437</xdr:rowOff>
    </xdr:from>
    <xdr:to>
      <xdr:col>41</xdr:col>
      <xdr:colOff>39688</xdr:colOff>
      <xdr:row>52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41</xdr:col>
      <xdr:colOff>95250</xdr:colOff>
      <xdr:row>105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13</xdr:row>
      <xdr:rowOff>0</xdr:rowOff>
    </xdr:from>
    <xdr:to>
      <xdr:col>18</xdr:col>
      <xdr:colOff>690563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12</xdr:row>
      <xdr:rowOff>174625</xdr:rowOff>
    </xdr:from>
    <xdr:to>
      <xdr:col>36</xdr:col>
      <xdr:colOff>730249</xdr:colOff>
      <xdr:row>50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0</xdr:rowOff>
    </xdr:from>
    <xdr:to>
      <xdr:col>15</xdr:col>
      <xdr:colOff>0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13</xdr:row>
      <xdr:rowOff>15875</xdr:rowOff>
    </xdr:from>
    <xdr:to>
      <xdr:col>29</xdr:col>
      <xdr:colOff>269875</xdr:colOff>
      <xdr:row>50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26</xdr:row>
      <xdr:rowOff>0</xdr:rowOff>
    </xdr:from>
    <xdr:to>
      <xdr:col>18</xdr:col>
      <xdr:colOff>114300</xdr:colOff>
      <xdr:row>63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26</xdr:row>
      <xdr:rowOff>0</xdr:rowOff>
    </xdr:from>
    <xdr:to>
      <xdr:col>35</xdr:col>
      <xdr:colOff>330200</xdr:colOff>
      <xdr:row>63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65</xdr:row>
      <xdr:rowOff>0</xdr:rowOff>
    </xdr:from>
    <xdr:to>
      <xdr:col>18</xdr:col>
      <xdr:colOff>114300</xdr:colOff>
      <xdr:row>102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65</xdr:row>
      <xdr:rowOff>0</xdr:rowOff>
    </xdr:from>
    <xdr:to>
      <xdr:col>35</xdr:col>
      <xdr:colOff>330200</xdr:colOff>
      <xdr:row>102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Y268"/>
  <sheetViews>
    <sheetView topLeftCell="FJ1" workbookViewId="0">
      <selection activeCell="FY1" sqref="FY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81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78979</v>
      </c>
      <c r="AL1">
        <f t="shared" si="0"/>
        <v>79543</v>
      </c>
      <c r="AM1">
        <f t="shared" si="0"/>
        <v>80396</v>
      </c>
      <c r="AN1">
        <f t="shared" si="0"/>
        <v>81373</v>
      </c>
      <c r="AO1">
        <f t="shared" si="0"/>
        <v>82737</v>
      </c>
      <c r="AP1">
        <f t="shared" si="0"/>
        <v>84114</v>
      </c>
      <c r="AQ1">
        <f t="shared" si="0"/>
        <v>86009</v>
      </c>
      <c r="AR1">
        <f t="shared" si="0"/>
        <v>88386</v>
      </c>
      <c r="AS1">
        <f t="shared" si="0"/>
        <v>90360</v>
      </c>
      <c r="AT1">
        <f t="shared" si="0"/>
        <v>92938</v>
      </c>
      <c r="AU1">
        <f t="shared" si="0"/>
        <v>95237</v>
      </c>
      <c r="AV1">
        <f t="shared" si="0"/>
        <v>98028</v>
      </c>
      <c r="AW1">
        <f t="shared" si="0"/>
        <v>101971</v>
      </c>
      <c r="AX1">
        <f t="shared" si="0"/>
        <v>106009</v>
      </c>
      <c r="AY1">
        <f t="shared" si="0"/>
        <v>109960</v>
      </c>
      <c r="AZ1">
        <f t="shared" si="0"/>
        <v>113860</v>
      </c>
      <c r="BA1">
        <f t="shared" si="0"/>
        <v>118884</v>
      </c>
      <c r="BB1">
        <f t="shared" si="0"/>
        <v>126547</v>
      </c>
      <c r="BC1">
        <f t="shared" si="0"/>
        <v>132297</v>
      </c>
      <c r="BD1">
        <f t="shared" si="0"/>
        <v>146704</v>
      </c>
      <c r="BE1">
        <f t="shared" si="0"/>
        <v>157795</v>
      </c>
      <c r="BF1">
        <f t="shared" si="0"/>
        <v>168941</v>
      </c>
      <c r="BG1">
        <f t="shared" si="0"/>
        <v>183597</v>
      </c>
      <c r="BH1">
        <f t="shared" si="0"/>
        <v>199434</v>
      </c>
      <c r="BI1">
        <f t="shared" si="0"/>
        <v>219028</v>
      </c>
      <c r="BJ1">
        <f t="shared" si="0"/>
        <v>246949</v>
      </c>
      <c r="BK1">
        <f t="shared" si="0"/>
        <v>276534</v>
      </c>
      <c r="BL1">
        <f t="shared" si="0"/>
        <v>308842</v>
      </c>
      <c r="BM1">
        <f t="shared" si="0"/>
        <v>342255</v>
      </c>
      <c r="BN1">
        <f t="shared" si="0"/>
        <v>384420</v>
      </c>
      <c r="BO1">
        <f t="shared" si="0"/>
        <v>425559</v>
      </c>
      <c r="BP1">
        <f t="shared" si="0"/>
        <v>476376</v>
      </c>
      <c r="BQ1">
        <f t="shared" si="0"/>
        <v>539336</v>
      </c>
      <c r="BR1">
        <f t="shared" ref="BR1:FY1" si="1">SUM(BR3:BR269)</f>
        <v>603736</v>
      </c>
      <c r="BS1">
        <f t="shared" si="1"/>
        <v>671344</v>
      </c>
      <c r="BT1">
        <f t="shared" si="1"/>
        <v>730921</v>
      </c>
      <c r="BU1">
        <f t="shared" si="1"/>
        <v>795560</v>
      </c>
      <c r="BV1">
        <f t="shared" si="1"/>
        <v>871976</v>
      </c>
      <c r="BW1">
        <f t="shared" si="1"/>
        <v>948197</v>
      </c>
      <c r="BX1">
        <f t="shared" si="1"/>
        <v>1029598</v>
      </c>
      <c r="BY1">
        <f t="shared" si="1"/>
        <v>1112752</v>
      </c>
      <c r="BZ1">
        <f t="shared" si="1"/>
        <v>1193128</v>
      </c>
      <c r="CA1">
        <f t="shared" si="1"/>
        <v>1264846</v>
      </c>
      <c r="CB1">
        <f t="shared" si="1"/>
        <v>1337518</v>
      </c>
      <c r="CC1">
        <f t="shared" si="1"/>
        <v>1414391</v>
      </c>
      <c r="CD1">
        <f t="shared" si="1"/>
        <v>1498166</v>
      </c>
      <c r="CE1">
        <f t="shared" si="1"/>
        <v>1584791</v>
      </c>
      <c r="CF1">
        <f t="shared" si="1"/>
        <v>1672449</v>
      </c>
      <c r="CG1">
        <f t="shared" si="1"/>
        <v>1749169</v>
      </c>
      <c r="CH1">
        <f t="shared" si="1"/>
        <v>1845951</v>
      </c>
      <c r="CI1">
        <f t="shared" si="1"/>
        <v>1915545</v>
      </c>
      <c r="CJ1">
        <f t="shared" si="1"/>
        <v>1985472</v>
      </c>
      <c r="CK1">
        <f t="shared" si="1"/>
        <v>2066301</v>
      </c>
      <c r="CL1">
        <f t="shared" si="1"/>
        <v>2163013</v>
      </c>
      <c r="CM1">
        <f t="shared" si="1"/>
        <v>2250737</v>
      </c>
      <c r="CN1">
        <f t="shared" si="1"/>
        <v>2324083</v>
      </c>
      <c r="CO1">
        <f t="shared" si="1"/>
        <v>2404790</v>
      </c>
      <c r="CP1">
        <f t="shared" si="1"/>
        <v>2478129</v>
      </c>
      <c r="CQ1">
        <f t="shared" si="1"/>
        <v>2553379</v>
      </c>
      <c r="CR1">
        <f t="shared" si="1"/>
        <v>2630185</v>
      </c>
      <c r="CS1">
        <f t="shared" si="1"/>
        <v>2719198</v>
      </c>
      <c r="CT1">
        <f t="shared" si="1"/>
        <v>2806138</v>
      </c>
      <c r="CU1">
        <f t="shared" si="1"/>
        <v>2890259</v>
      </c>
      <c r="CV1">
        <f t="shared" si="1"/>
        <v>2963206</v>
      </c>
      <c r="CW1">
        <f t="shared" si="1"/>
        <v>3031910</v>
      </c>
      <c r="CX1">
        <f t="shared" si="1"/>
        <v>3107209</v>
      </c>
      <c r="CY1">
        <f t="shared" si="1"/>
        <v>3184255</v>
      </c>
      <c r="CZ1">
        <f t="shared" si="1"/>
        <v>3267936</v>
      </c>
      <c r="DA1">
        <f t="shared" si="1"/>
        <v>3354984</v>
      </c>
      <c r="DB1">
        <f t="shared" si="1"/>
        <v>3435571</v>
      </c>
      <c r="DC1">
        <f t="shared" si="1"/>
        <v>3513207</v>
      </c>
      <c r="DD1">
        <f t="shared" si="1"/>
        <v>3589284</v>
      </c>
      <c r="DE1">
        <f t="shared" si="1"/>
        <v>3669273</v>
      </c>
      <c r="DF1">
        <f t="shared" si="1"/>
        <v>3759295</v>
      </c>
      <c r="DG1">
        <f t="shared" si="1"/>
        <v>3848381</v>
      </c>
      <c r="DH1">
        <f t="shared" si="1"/>
        <v>3939898</v>
      </c>
      <c r="DI1">
        <f t="shared" si="1"/>
        <v>4023533</v>
      </c>
      <c r="DJ1">
        <f t="shared" si="1"/>
        <v>4099779</v>
      </c>
      <c r="DK1">
        <f t="shared" si="1"/>
        <v>4176020</v>
      </c>
      <c r="DL1">
        <f t="shared" si="1"/>
        <v>4259619</v>
      </c>
      <c r="DM1">
        <f t="shared" si="1"/>
        <v>4344371</v>
      </c>
      <c r="DN1">
        <f t="shared" si="1"/>
        <v>4441476</v>
      </c>
      <c r="DO1">
        <f t="shared" si="1"/>
        <v>4537825</v>
      </c>
      <c r="DP1">
        <f t="shared" si="1"/>
        <v>4629638</v>
      </c>
      <c r="DQ1">
        <f t="shared" si="1"/>
        <v>4708147</v>
      </c>
      <c r="DR1">
        <f t="shared" si="1"/>
        <v>4796431</v>
      </c>
      <c r="DS1">
        <f t="shared" si="1"/>
        <v>4892855</v>
      </c>
      <c r="DT1">
        <f t="shared" si="1"/>
        <v>4995883</v>
      </c>
      <c r="DU1">
        <f t="shared" si="1"/>
        <v>5102217</v>
      </c>
      <c r="DV1">
        <f t="shared" si="1"/>
        <v>5209117</v>
      </c>
      <c r="DW1">
        <f t="shared" si="1"/>
        <v>5308100</v>
      </c>
      <c r="DX1">
        <f t="shared" si="1"/>
        <v>5403426</v>
      </c>
      <c r="DY1">
        <f t="shared" si="1"/>
        <v>5490389</v>
      </c>
      <c r="DZ1">
        <f t="shared" si="1"/>
        <v>5582911</v>
      </c>
      <c r="EA1">
        <f t="shared" si="1"/>
        <v>5685511</v>
      </c>
      <c r="EB1">
        <f t="shared" si="1"/>
        <v>5803600</v>
      </c>
      <c r="EC1">
        <f t="shared" si="1"/>
        <v>5924710</v>
      </c>
      <c r="ED1">
        <f t="shared" si="1"/>
        <v>6053355</v>
      </c>
      <c r="EE1">
        <f t="shared" si="1"/>
        <v>6160245</v>
      </c>
      <c r="EF1">
        <f t="shared" si="1"/>
        <v>6256496</v>
      </c>
      <c r="EG1">
        <f t="shared" si="1"/>
        <v>6377175</v>
      </c>
      <c r="EH1">
        <f t="shared" si="1"/>
        <v>6496384</v>
      </c>
      <c r="EI1">
        <f t="shared" si="1"/>
        <v>6623086</v>
      </c>
      <c r="EJ1">
        <f t="shared" si="1"/>
        <v>6755727</v>
      </c>
      <c r="EK1">
        <f t="shared" si="1"/>
        <v>6881533</v>
      </c>
      <c r="EL1">
        <f t="shared" si="1"/>
        <v>6993973</v>
      </c>
      <c r="EM1">
        <f t="shared" si="1"/>
        <v>7097413</v>
      </c>
      <c r="EN1">
        <f t="shared" si="1"/>
        <v>7220396</v>
      </c>
      <c r="EO1">
        <f t="shared" si="1"/>
        <v>7354176</v>
      </c>
      <c r="EP1">
        <f t="shared" si="1"/>
        <v>7492364</v>
      </c>
      <c r="EQ1">
        <f t="shared" si="1"/>
        <v>7621346</v>
      </c>
      <c r="ER1">
        <f t="shared" si="1"/>
        <v>7755445</v>
      </c>
      <c r="ES1">
        <f t="shared" si="1"/>
        <v>7888575</v>
      </c>
      <c r="ET1">
        <f t="shared" si="1"/>
        <v>8010360</v>
      </c>
      <c r="EU1">
        <f t="shared" si="1"/>
        <v>8149939</v>
      </c>
      <c r="EV1">
        <f t="shared" si="1"/>
        <v>8325831</v>
      </c>
      <c r="EW1">
        <f t="shared" si="1"/>
        <v>8464706</v>
      </c>
      <c r="EX1">
        <f t="shared" si="1"/>
        <v>8645640</v>
      </c>
      <c r="EY1">
        <f t="shared" si="1"/>
        <v>8803905</v>
      </c>
      <c r="EZ1">
        <f t="shared" si="1"/>
        <v>8934808</v>
      </c>
      <c r="FA1">
        <f t="shared" si="1"/>
        <v>9072667</v>
      </c>
      <c r="FB1">
        <f t="shared" si="1"/>
        <v>9238013</v>
      </c>
      <c r="FC1">
        <f t="shared" si="1"/>
        <v>9405649</v>
      </c>
      <c r="FD1">
        <f t="shared" si="1"/>
        <v>9583608</v>
      </c>
      <c r="FE1">
        <f t="shared" si="1"/>
        <v>9774609</v>
      </c>
      <c r="FF1">
        <f t="shared" si="1"/>
        <v>9952423</v>
      </c>
      <c r="FG1">
        <f t="shared" si="1"/>
        <v>10118211</v>
      </c>
      <c r="FH1">
        <f t="shared" si="1"/>
        <v>10273510</v>
      </c>
      <c r="FI1">
        <f t="shared" si="1"/>
        <v>10447879</v>
      </c>
      <c r="FJ1">
        <f t="shared" si="1"/>
        <v>10664230</v>
      </c>
      <c r="FK1">
        <f t="shared" si="1"/>
        <v>10872003</v>
      </c>
      <c r="FL1">
        <f t="shared" si="1"/>
        <v>11076238</v>
      </c>
      <c r="FM1">
        <f t="shared" si="1"/>
        <v>11269327</v>
      </c>
      <c r="FN1">
        <f t="shared" si="1"/>
        <v>11452196</v>
      </c>
      <c r="FO1">
        <f t="shared" si="1"/>
        <v>11620096</v>
      </c>
      <c r="FP1">
        <f t="shared" si="1"/>
        <v>11829602</v>
      </c>
      <c r="FQ1">
        <f t="shared" si="1"/>
        <v>12041480</v>
      </c>
      <c r="FR1">
        <f t="shared" si="1"/>
        <v>12268518</v>
      </c>
      <c r="FS1">
        <f t="shared" si="1"/>
        <v>12499631</v>
      </c>
      <c r="FT1">
        <f t="shared" si="1"/>
        <v>12717908</v>
      </c>
      <c r="FU1">
        <f t="shared" si="1"/>
        <v>12910357</v>
      </c>
      <c r="FV1">
        <f t="shared" si="1"/>
        <v>13104391</v>
      </c>
      <c r="FW1">
        <f t="shared" si="1"/>
        <v>13324057</v>
      </c>
      <c r="FX1">
        <f t="shared" si="1"/>
        <v>13555532</v>
      </c>
      <c r="FY1">
        <f t="shared" si="1"/>
        <v>13805296</v>
      </c>
    </row>
    <row r="2" spans="1:18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</row>
    <row r="3" spans="1:18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</row>
    <row r="4" spans="1:18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</row>
    <row r="5" spans="1:18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</row>
    <row r="6" spans="1:18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</row>
    <row r="7" spans="1:18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</row>
    <row r="8" spans="1:18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</row>
    <row r="9" spans="1:18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</row>
    <row r="10" spans="1:18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</row>
    <row r="11" spans="1:18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</row>
    <row r="12" spans="1:18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</row>
    <row r="13" spans="1:18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</row>
    <row r="14" spans="1:18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</row>
    <row r="15" spans="1:18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</row>
    <row r="16" spans="1:18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</row>
    <row r="17" spans="1:18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</row>
    <row r="18" spans="1:18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</row>
    <row r="19" spans="1:18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</row>
    <row r="20" spans="1:18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</row>
    <row r="21" spans="1:18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</row>
    <row r="22" spans="1:18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</row>
    <row r="23" spans="1:18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</row>
    <row r="24" spans="1:18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</row>
    <row r="25" spans="1:18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</row>
    <row r="26" spans="1:18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</row>
    <row r="27" spans="1:181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  <c r="FR27">
        <v>1285</v>
      </c>
      <c r="FS27">
        <v>1285</v>
      </c>
      <c r="FT27">
        <v>1378</v>
      </c>
      <c r="FU27">
        <v>1378</v>
      </c>
      <c r="FV27">
        <v>1378</v>
      </c>
      <c r="FW27">
        <v>1378</v>
      </c>
      <c r="FX27">
        <v>1378</v>
      </c>
      <c r="FY27">
        <v>1463</v>
      </c>
    </row>
    <row r="28" spans="1:181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  <c r="FR28">
        <v>80</v>
      </c>
      <c r="FS28">
        <v>80</v>
      </c>
      <c r="FT28">
        <v>82</v>
      </c>
      <c r="FU28">
        <v>84</v>
      </c>
      <c r="FV28">
        <v>84</v>
      </c>
      <c r="FW28">
        <v>84</v>
      </c>
      <c r="FX28">
        <v>84</v>
      </c>
      <c r="FY28">
        <v>86</v>
      </c>
    </row>
    <row r="29" spans="1:181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  <c r="FR29">
        <v>44113</v>
      </c>
      <c r="FS29">
        <v>45565</v>
      </c>
      <c r="FT29">
        <v>47200</v>
      </c>
      <c r="FU29">
        <v>48187</v>
      </c>
      <c r="FV29">
        <v>49250</v>
      </c>
      <c r="FW29">
        <v>50867</v>
      </c>
      <c r="FX29">
        <v>52218</v>
      </c>
      <c r="FY29">
        <v>54156</v>
      </c>
    </row>
    <row r="30" spans="1:181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  <c r="FR30">
        <v>6086</v>
      </c>
      <c r="FS30">
        <v>6402</v>
      </c>
      <c r="FT30">
        <v>6719</v>
      </c>
      <c r="FU30">
        <v>6877</v>
      </c>
      <c r="FV30">
        <v>6981</v>
      </c>
      <c r="FW30">
        <v>6981</v>
      </c>
      <c r="FX30">
        <v>7411</v>
      </c>
      <c r="FY30">
        <v>7681</v>
      </c>
    </row>
    <row r="31" spans="1:181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  <c r="FJ31">
        <v>1448753</v>
      </c>
      <c r="FK31">
        <v>1496858</v>
      </c>
      <c r="FL31">
        <v>1539081</v>
      </c>
      <c r="FM31">
        <v>1577004</v>
      </c>
      <c r="FN31">
        <v>1603055</v>
      </c>
      <c r="FO31">
        <v>1623284</v>
      </c>
      <c r="FP31">
        <v>1668589</v>
      </c>
      <c r="FQ31">
        <v>1713160</v>
      </c>
      <c r="FR31">
        <v>1755779</v>
      </c>
      <c r="FS31">
        <v>1800827</v>
      </c>
      <c r="FT31">
        <v>1839850</v>
      </c>
      <c r="FU31">
        <v>1864681</v>
      </c>
      <c r="FV31">
        <v>1884967</v>
      </c>
      <c r="FW31">
        <v>1926824</v>
      </c>
      <c r="FX31">
        <v>1966748</v>
      </c>
      <c r="FY31">
        <v>2012151</v>
      </c>
    </row>
    <row r="32" spans="1:181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  <c r="FK32">
        <v>141</v>
      </c>
      <c r="FL32">
        <v>141</v>
      </c>
      <c r="FM32">
        <v>141</v>
      </c>
      <c r="FN32">
        <v>141</v>
      </c>
      <c r="FO32">
        <v>141</v>
      </c>
      <c r="FP32">
        <v>141</v>
      </c>
      <c r="FQ32">
        <v>141</v>
      </c>
      <c r="FR32">
        <v>141</v>
      </c>
      <c r="FS32">
        <v>141</v>
      </c>
      <c r="FT32">
        <v>141</v>
      </c>
      <c r="FU32">
        <v>141</v>
      </c>
      <c r="FV32">
        <v>141</v>
      </c>
      <c r="FW32">
        <v>141</v>
      </c>
      <c r="FX32">
        <v>141</v>
      </c>
      <c r="FY32">
        <v>141</v>
      </c>
    </row>
    <row r="33" spans="1:181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  <c r="FJ33">
        <v>5154</v>
      </c>
      <c r="FK33">
        <v>5315</v>
      </c>
      <c r="FL33">
        <v>5497</v>
      </c>
      <c r="FM33">
        <v>5677</v>
      </c>
      <c r="FN33">
        <v>5740</v>
      </c>
      <c r="FO33">
        <v>5914</v>
      </c>
      <c r="FP33">
        <v>6102</v>
      </c>
      <c r="FQ33">
        <v>6342</v>
      </c>
      <c r="FR33">
        <v>6672</v>
      </c>
      <c r="FS33">
        <v>6964</v>
      </c>
      <c r="FT33">
        <v>7175</v>
      </c>
      <c r="FU33">
        <v>7252</v>
      </c>
      <c r="FV33">
        <v>7411</v>
      </c>
      <c r="FW33">
        <v>7645</v>
      </c>
      <c r="FX33">
        <v>7877</v>
      </c>
      <c r="FY33">
        <v>8144</v>
      </c>
    </row>
    <row r="34" spans="1:181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  <c r="FJ34">
        <v>962</v>
      </c>
      <c r="FK34">
        <v>967</v>
      </c>
      <c r="FL34">
        <v>980</v>
      </c>
      <c r="FM34">
        <v>987</v>
      </c>
      <c r="FN34">
        <v>987</v>
      </c>
      <c r="FO34">
        <v>1000</v>
      </c>
      <c r="FP34">
        <v>1003</v>
      </c>
      <c r="FQ34">
        <v>1003</v>
      </c>
      <c r="FR34">
        <v>1005</v>
      </c>
      <c r="FS34">
        <v>1020</v>
      </c>
      <c r="FT34">
        <v>1033</v>
      </c>
      <c r="FU34">
        <v>1036</v>
      </c>
      <c r="FV34">
        <v>1036</v>
      </c>
      <c r="FW34">
        <v>1037</v>
      </c>
      <c r="FX34">
        <v>1038</v>
      </c>
      <c r="FY34">
        <v>1038</v>
      </c>
    </row>
    <row r="35" spans="1:181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  <c r="FJ35">
        <v>1267</v>
      </c>
      <c r="FK35">
        <v>1301</v>
      </c>
      <c r="FL35">
        <v>1382</v>
      </c>
      <c r="FM35">
        <v>1421</v>
      </c>
      <c r="FN35">
        <v>1451</v>
      </c>
      <c r="FO35">
        <v>1463</v>
      </c>
      <c r="FP35">
        <v>1499</v>
      </c>
      <c r="FQ35">
        <v>1542</v>
      </c>
      <c r="FR35">
        <v>1552</v>
      </c>
      <c r="FS35">
        <v>1591</v>
      </c>
      <c r="FT35">
        <v>1623</v>
      </c>
      <c r="FU35">
        <v>1623</v>
      </c>
      <c r="FV35">
        <v>1698</v>
      </c>
      <c r="FW35">
        <v>1722</v>
      </c>
      <c r="FX35">
        <v>1780</v>
      </c>
      <c r="FY35">
        <v>1894</v>
      </c>
    </row>
    <row r="36" spans="1:181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  <c r="FJ36">
        <v>141</v>
      </c>
      <c r="FK36">
        <v>141</v>
      </c>
      <c r="FL36">
        <v>141</v>
      </c>
      <c r="FM36">
        <v>141</v>
      </c>
      <c r="FN36">
        <v>141</v>
      </c>
      <c r="FO36">
        <v>141</v>
      </c>
      <c r="FP36">
        <v>141</v>
      </c>
      <c r="FQ36">
        <v>141</v>
      </c>
      <c r="FR36">
        <v>141</v>
      </c>
      <c r="FS36">
        <v>141</v>
      </c>
      <c r="FT36">
        <v>156</v>
      </c>
      <c r="FU36">
        <v>156</v>
      </c>
      <c r="FV36">
        <v>165</v>
      </c>
      <c r="FW36">
        <v>165</v>
      </c>
      <c r="FX36">
        <v>166</v>
      </c>
      <c r="FY36">
        <v>171</v>
      </c>
    </row>
    <row r="37" spans="1:181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  <c r="FJ37">
        <v>12592</v>
      </c>
      <c r="FK37">
        <v>12592</v>
      </c>
      <c r="FL37">
        <v>12592</v>
      </c>
      <c r="FM37">
        <v>12592</v>
      </c>
      <c r="FN37">
        <v>12592</v>
      </c>
      <c r="FO37">
        <v>12592</v>
      </c>
      <c r="FP37">
        <v>14916</v>
      </c>
      <c r="FQ37">
        <v>14916</v>
      </c>
      <c r="FR37">
        <v>14916</v>
      </c>
      <c r="FS37">
        <v>14916</v>
      </c>
      <c r="FT37">
        <v>15173</v>
      </c>
      <c r="FU37">
        <v>15173</v>
      </c>
      <c r="FV37">
        <v>15173</v>
      </c>
      <c r="FW37">
        <v>15173</v>
      </c>
      <c r="FX37">
        <v>15173</v>
      </c>
      <c r="FY37">
        <v>16157</v>
      </c>
    </row>
    <row r="38" spans="1:181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  <c r="FJ38">
        <v>8108</v>
      </c>
      <c r="FK38">
        <v>8202</v>
      </c>
      <c r="FL38">
        <v>8259</v>
      </c>
      <c r="FM38">
        <v>8259</v>
      </c>
      <c r="FN38">
        <v>8259</v>
      </c>
      <c r="FO38">
        <v>8389</v>
      </c>
      <c r="FP38">
        <v>8436</v>
      </c>
      <c r="FQ38">
        <v>8482</v>
      </c>
      <c r="FR38">
        <v>8519</v>
      </c>
      <c r="FS38">
        <v>8596</v>
      </c>
      <c r="FT38">
        <v>8596</v>
      </c>
      <c r="FU38">
        <v>8596</v>
      </c>
      <c r="FV38">
        <v>8826</v>
      </c>
      <c r="FW38">
        <v>8912</v>
      </c>
      <c r="FX38">
        <v>8994</v>
      </c>
      <c r="FY38">
        <v>9114</v>
      </c>
    </row>
    <row r="39" spans="1:181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  <c r="FJ39">
        <v>2916</v>
      </c>
      <c r="FK39">
        <v>2940</v>
      </c>
      <c r="FL39">
        <v>2947</v>
      </c>
      <c r="FM39">
        <v>2947</v>
      </c>
      <c r="FN39">
        <v>2947</v>
      </c>
      <c r="FO39">
        <v>2978</v>
      </c>
      <c r="FP39">
        <v>2990</v>
      </c>
      <c r="FQ39">
        <v>3008</v>
      </c>
      <c r="FR39">
        <v>3028</v>
      </c>
      <c r="FS39">
        <v>3053</v>
      </c>
      <c r="FT39">
        <v>3053</v>
      </c>
      <c r="FU39">
        <v>3053</v>
      </c>
      <c r="FV39">
        <v>3053</v>
      </c>
      <c r="FW39">
        <v>3128</v>
      </c>
      <c r="FX39">
        <v>3149</v>
      </c>
      <c r="FY39">
        <v>3170</v>
      </c>
    </row>
    <row r="40" spans="1:181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  <c r="FJ40">
        <v>13</v>
      </c>
      <c r="FK40">
        <v>13</v>
      </c>
      <c r="FL40">
        <v>13</v>
      </c>
      <c r="FM40">
        <v>13</v>
      </c>
      <c r="FN40">
        <v>13</v>
      </c>
      <c r="FO40">
        <v>13</v>
      </c>
      <c r="FP40">
        <v>13</v>
      </c>
      <c r="FQ40">
        <v>13</v>
      </c>
      <c r="FR40">
        <v>13</v>
      </c>
      <c r="FS40">
        <v>13</v>
      </c>
      <c r="FT40">
        <v>13</v>
      </c>
      <c r="FU40">
        <v>13</v>
      </c>
      <c r="FV40">
        <v>13</v>
      </c>
      <c r="FW40">
        <v>13</v>
      </c>
      <c r="FX40">
        <v>13</v>
      </c>
      <c r="FY40">
        <v>13</v>
      </c>
    </row>
    <row r="41" spans="1:181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  <c r="FJ41">
        <v>325</v>
      </c>
      <c r="FK41">
        <v>325</v>
      </c>
      <c r="FL41">
        <v>325</v>
      </c>
      <c r="FM41">
        <v>325</v>
      </c>
      <c r="FN41">
        <v>325</v>
      </c>
      <c r="FO41">
        <v>325</v>
      </c>
      <c r="FP41">
        <v>325</v>
      </c>
      <c r="FQ41">
        <v>325</v>
      </c>
      <c r="FR41">
        <v>325</v>
      </c>
      <c r="FS41">
        <v>325</v>
      </c>
      <c r="FT41">
        <v>325</v>
      </c>
      <c r="FU41">
        <v>325</v>
      </c>
      <c r="FV41">
        <v>325</v>
      </c>
      <c r="FW41">
        <v>330</v>
      </c>
      <c r="FX41">
        <v>330</v>
      </c>
      <c r="FY41">
        <v>331</v>
      </c>
    </row>
    <row r="42" spans="1:181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  <c r="FJ42">
        <v>165</v>
      </c>
      <c r="FK42">
        <v>165</v>
      </c>
      <c r="FL42">
        <v>165</v>
      </c>
      <c r="FM42">
        <v>165</v>
      </c>
      <c r="FN42">
        <v>165</v>
      </c>
      <c r="FO42">
        <v>165</v>
      </c>
      <c r="FP42">
        <v>165</v>
      </c>
      <c r="FQ42">
        <v>165</v>
      </c>
      <c r="FR42">
        <v>166</v>
      </c>
      <c r="FS42">
        <v>166</v>
      </c>
      <c r="FT42">
        <v>166</v>
      </c>
      <c r="FU42">
        <v>166</v>
      </c>
      <c r="FV42">
        <v>166</v>
      </c>
      <c r="FW42">
        <v>167</v>
      </c>
      <c r="FX42">
        <v>168</v>
      </c>
      <c r="FY42">
        <v>168</v>
      </c>
    </row>
    <row r="43" spans="1:181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  <c r="FJ43">
        <v>261</v>
      </c>
      <c r="FK43">
        <v>261</v>
      </c>
      <c r="FL43">
        <v>261</v>
      </c>
      <c r="FM43">
        <v>261</v>
      </c>
      <c r="FN43">
        <v>261</v>
      </c>
      <c r="FO43">
        <v>261</v>
      </c>
      <c r="FP43">
        <v>261</v>
      </c>
      <c r="FQ43">
        <v>261</v>
      </c>
      <c r="FR43">
        <v>261</v>
      </c>
      <c r="FS43">
        <v>262</v>
      </c>
      <c r="FT43">
        <v>262</v>
      </c>
      <c r="FU43">
        <v>262</v>
      </c>
      <c r="FV43">
        <v>262</v>
      </c>
      <c r="FW43">
        <v>262</v>
      </c>
      <c r="FX43">
        <v>262</v>
      </c>
      <c r="FY43">
        <v>262</v>
      </c>
    </row>
    <row r="44" spans="1:181" x14ac:dyDescent="0.35">
      <c r="A44" t="s">
        <v>239</v>
      </c>
      <c r="B44" t="s">
        <v>40</v>
      </c>
      <c r="C44">
        <v>44.681999999999903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  <c r="FJ44">
        <v>1063</v>
      </c>
      <c r="FK44">
        <v>1064</v>
      </c>
      <c r="FL44">
        <v>1064</v>
      </c>
      <c r="FM44">
        <v>1064</v>
      </c>
      <c r="FN44">
        <v>1064</v>
      </c>
      <c r="FO44">
        <v>1065</v>
      </c>
      <c r="FP44">
        <v>1065</v>
      </c>
      <c r="FQ44">
        <v>1066</v>
      </c>
      <c r="FR44">
        <v>1066</v>
      </c>
      <c r="FS44">
        <v>1066</v>
      </c>
      <c r="FT44">
        <v>1066</v>
      </c>
      <c r="FU44">
        <v>1066</v>
      </c>
      <c r="FV44">
        <v>1066</v>
      </c>
      <c r="FW44">
        <v>1066</v>
      </c>
      <c r="FX44">
        <v>1067</v>
      </c>
      <c r="FY44">
        <v>1067</v>
      </c>
    </row>
    <row r="45" spans="1:181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  <c r="FJ45">
        <v>37085</v>
      </c>
      <c r="FK45">
        <v>37242</v>
      </c>
      <c r="FL45">
        <v>37407</v>
      </c>
      <c r="FM45">
        <v>37525</v>
      </c>
      <c r="FN45">
        <v>37653</v>
      </c>
      <c r="FO45">
        <v>37829</v>
      </c>
      <c r="FP45">
        <v>37917</v>
      </c>
      <c r="FQ45">
        <v>38079</v>
      </c>
      <c r="FR45">
        <v>38200</v>
      </c>
      <c r="FS45">
        <v>38323</v>
      </c>
      <c r="FT45">
        <v>38398</v>
      </c>
      <c r="FU45">
        <v>38481</v>
      </c>
      <c r="FV45">
        <v>38730</v>
      </c>
      <c r="FW45">
        <v>38814</v>
      </c>
      <c r="FX45">
        <v>38918</v>
      </c>
      <c r="FY45">
        <v>39043</v>
      </c>
    </row>
    <row r="46" spans="1:181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  <c r="FJ46">
        <v>27</v>
      </c>
      <c r="FK46">
        <v>27</v>
      </c>
      <c r="FL46">
        <v>27</v>
      </c>
      <c r="FM46">
        <v>30</v>
      </c>
      <c r="FN46">
        <v>32</v>
      </c>
      <c r="FO46">
        <v>32</v>
      </c>
      <c r="FP46">
        <v>32</v>
      </c>
      <c r="FQ46">
        <v>32</v>
      </c>
      <c r="FR46">
        <v>33</v>
      </c>
      <c r="FS46">
        <v>33</v>
      </c>
      <c r="FT46">
        <v>33</v>
      </c>
      <c r="FU46">
        <v>34</v>
      </c>
      <c r="FV46">
        <v>35</v>
      </c>
      <c r="FW46">
        <v>36</v>
      </c>
      <c r="FX46">
        <v>36</v>
      </c>
      <c r="FY46">
        <v>36</v>
      </c>
    </row>
    <row r="47" spans="1:181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  <c r="FJ47">
        <v>55524</v>
      </c>
      <c r="FK47">
        <v>55593</v>
      </c>
      <c r="FL47">
        <v>55682</v>
      </c>
      <c r="FM47">
        <v>55784</v>
      </c>
      <c r="FN47">
        <v>55863</v>
      </c>
      <c r="FO47">
        <v>55937</v>
      </c>
      <c r="FP47">
        <v>55997</v>
      </c>
      <c r="FQ47">
        <v>56079</v>
      </c>
      <c r="FR47">
        <v>56216</v>
      </c>
      <c r="FS47">
        <v>56316</v>
      </c>
      <c r="FT47">
        <v>56407</v>
      </c>
      <c r="FU47">
        <v>56521</v>
      </c>
      <c r="FV47">
        <v>56621</v>
      </c>
      <c r="FW47">
        <v>56730</v>
      </c>
      <c r="FX47">
        <v>56859</v>
      </c>
      <c r="FY47">
        <v>57001</v>
      </c>
    </row>
    <row r="48" spans="1:181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  <c r="FJ48">
        <v>785</v>
      </c>
      <c r="FK48">
        <v>795</v>
      </c>
      <c r="FL48">
        <v>796</v>
      </c>
      <c r="FM48">
        <v>796</v>
      </c>
      <c r="FN48">
        <v>796</v>
      </c>
      <c r="FO48">
        <v>805</v>
      </c>
      <c r="FP48">
        <v>806</v>
      </c>
      <c r="FQ48">
        <v>808</v>
      </c>
      <c r="FR48">
        <v>813</v>
      </c>
      <c r="FS48">
        <v>815</v>
      </c>
      <c r="FT48">
        <v>815</v>
      </c>
      <c r="FU48">
        <v>815</v>
      </c>
      <c r="FV48">
        <v>871</v>
      </c>
      <c r="FW48">
        <v>876</v>
      </c>
      <c r="FX48">
        <v>881</v>
      </c>
      <c r="FY48">
        <v>923</v>
      </c>
    </row>
    <row r="49" spans="1:181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  <c r="FJ49">
        <v>3745</v>
      </c>
      <c r="FK49">
        <v>3788</v>
      </c>
      <c r="FL49">
        <v>3918</v>
      </c>
      <c r="FM49">
        <v>3969</v>
      </c>
      <c r="FN49">
        <v>3969</v>
      </c>
      <c r="FO49">
        <v>4033</v>
      </c>
      <c r="FP49">
        <v>4071</v>
      </c>
      <c r="FQ49">
        <v>4109</v>
      </c>
      <c r="FR49">
        <v>4200</v>
      </c>
      <c r="FS49">
        <v>4259</v>
      </c>
      <c r="FT49">
        <v>4288</v>
      </c>
      <c r="FU49">
        <v>4288</v>
      </c>
      <c r="FV49">
        <v>4321</v>
      </c>
      <c r="FW49">
        <v>4356</v>
      </c>
      <c r="FX49">
        <v>4362</v>
      </c>
      <c r="FY49">
        <v>4373</v>
      </c>
    </row>
    <row r="50" spans="1:181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  <c r="FJ50">
        <v>866</v>
      </c>
      <c r="FK50">
        <v>868</v>
      </c>
      <c r="FL50">
        <v>871</v>
      </c>
      <c r="FM50">
        <v>871</v>
      </c>
      <c r="FN50">
        <v>872</v>
      </c>
      <c r="FO50">
        <v>872</v>
      </c>
      <c r="FP50">
        <v>873</v>
      </c>
      <c r="FQ50">
        <v>873</v>
      </c>
      <c r="FR50">
        <v>873</v>
      </c>
      <c r="FS50">
        <v>874</v>
      </c>
      <c r="FT50">
        <v>874</v>
      </c>
      <c r="FU50">
        <v>880</v>
      </c>
      <c r="FV50">
        <v>880</v>
      </c>
      <c r="FW50">
        <v>884</v>
      </c>
      <c r="FX50">
        <v>885</v>
      </c>
      <c r="FY50">
        <v>886</v>
      </c>
    </row>
    <row r="51" spans="1:181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4</v>
      </c>
      <c r="AW51">
        <v>4</v>
      </c>
      <c r="AX51">
        <v>4</v>
      </c>
      <c r="AY51">
        <v>8</v>
      </c>
      <c r="AZ51">
        <v>8</v>
      </c>
      <c r="BA51">
        <v>13</v>
      </c>
      <c r="BB51">
        <v>23</v>
      </c>
      <c r="BC51">
        <v>23</v>
      </c>
      <c r="BD51">
        <v>43</v>
      </c>
      <c r="BE51">
        <v>61</v>
      </c>
      <c r="BF51">
        <v>74</v>
      </c>
      <c r="BG51">
        <v>155</v>
      </c>
      <c r="BH51">
        <v>201</v>
      </c>
      <c r="BI51">
        <v>238</v>
      </c>
      <c r="BJ51">
        <v>238</v>
      </c>
      <c r="BK51">
        <v>434</v>
      </c>
      <c r="BL51">
        <v>537</v>
      </c>
      <c r="BM51">
        <v>632</v>
      </c>
      <c r="BN51">
        <v>746</v>
      </c>
      <c r="BO51">
        <v>922</v>
      </c>
      <c r="BP51">
        <v>1142</v>
      </c>
      <c r="BQ51">
        <v>1306</v>
      </c>
      <c r="BR51">
        <v>1610</v>
      </c>
      <c r="BS51">
        <v>1909</v>
      </c>
      <c r="BT51">
        <v>2139</v>
      </c>
      <c r="BU51">
        <v>2449</v>
      </c>
      <c r="BV51">
        <v>2738</v>
      </c>
      <c r="BW51">
        <v>3031</v>
      </c>
      <c r="BX51">
        <v>3404</v>
      </c>
      <c r="BY51">
        <v>3737</v>
      </c>
      <c r="BZ51">
        <v>4161</v>
      </c>
      <c r="CA51">
        <v>4471</v>
      </c>
      <c r="CB51">
        <v>4815</v>
      </c>
      <c r="CC51">
        <v>5116</v>
      </c>
      <c r="CD51">
        <v>5546</v>
      </c>
      <c r="CE51">
        <v>5972</v>
      </c>
      <c r="CF51">
        <v>6501</v>
      </c>
      <c r="CG51">
        <v>6927</v>
      </c>
      <c r="CH51">
        <v>7213</v>
      </c>
      <c r="CI51">
        <v>7525</v>
      </c>
      <c r="CJ51">
        <v>7917</v>
      </c>
      <c r="CK51">
        <v>8273</v>
      </c>
      <c r="CL51">
        <v>8807</v>
      </c>
      <c r="CM51">
        <v>9252</v>
      </c>
      <c r="CN51">
        <v>9730</v>
      </c>
      <c r="CO51">
        <v>10088</v>
      </c>
      <c r="CP51">
        <v>10507</v>
      </c>
      <c r="CQ51">
        <v>10832</v>
      </c>
      <c r="CR51">
        <v>11296</v>
      </c>
      <c r="CS51">
        <v>11812</v>
      </c>
      <c r="CT51">
        <v>12306</v>
      </c>
      <c r="CU51">
        <v>12858</v>
      </c>
      <c r="CV51">
        <v>13331</v>
      </c>
      <c r="CW51">
        <v>13813</v>
      </c>
      <c r="CX51">
        <v>14365</v>
      </c>
      <c r="CY51">
        <v>14885</v>
      </c>
      <c r="CZ51">
        <v>16023</v>
      </c>
      <c r="DA51">
        <v>17008</v>
      </c>
      <c r="DB51">
        <v>18435</v>
      </c>
      <c r="DC51">
        <v>19663</v>
      </c>
      <c r="DD51">
        <v>20643</v>
      </c>
      <c r="DE51">
        <v>22016</v>
      </c>
      <c r="DF51">
        <v>23048</v>
      </c>
      <c r="DG51">
        <v>24581</v>
      </c>
      <c r="DH51">
        <v>25972</v>
      </c>
      <c r="DI51">
        <v>27219</v>
      </c>
      <c r="DJ51">
        <v>28866</v>
      </c>
      <c r="DK51">
        <v>30063</v>
      </c>
      <c r="DL51">
        <v>31721</v>
      </c>
      <c r="DM51">
        <v>34381</v>
      </c>
      <c r="DN51">
        <v>37040</v>
      </c>
      <c r="DO51">
        <v>39542</v>
      </c>
      <c r="DP51">
        <v>41428</v>
      </c>
      <c r="DQ51">
        <v>43781</v>
      </c>
      <c r="DR51">
        <v>46059</v>
      </c>
      <c r="DS51">
        <v>49579</v>
      </c>
      <c r="DT51">
        <v>53617</v>
      </c>
      <c r="DU51">
        <v>57581</v>
      </c>
      <c r="DV51">
        <v>61857</v>
      </c>
      <c r="DW51">
        <v>65393</v>
      </c>
      <c r="DX51">
        <v>69102</v>
      </c>
      <c r="DY51">
        <v>73997</v>
      </c>
      <c r="DZ51">
        <v>77961</v>
      </c>
      <c r="EA51">
        <v>82289</v>
      </c>
      <c r="EB51">
        <v>86943</v>
      </c>
      <c r="EC51">
        <v>90638</v>
      </c>
      <c r="ED51">
        <v>94858</v>
      </c>
      <c r="EE51">
        <v>99688</v>
      </c>
      <c r="EF51">
        <v>105158</v>
      </c>
      <c r="EG51">
        <v>108686</v>
      </c>
      <c r="EH51">
        <v>113628</v>
      </c>
      <c r="EI51">
        <v>118292</v>
      </c>
      <c r="EJ51">
        <v>122499</v>
      </c>
      <c r="EK51">
        <v>127745</v>
      </c>
      <c r="EL51">
        <v>134150</v>
      </c>
      <c r="EM51">
        <v>138846</v>
      </c>
      <c r="EN51">
        <v>142759</v>
      </c>
      <c r="EO51">
        <v>148456</v>
      </c>
      <c r="EP51">
        <v>154092</v>
      </c>
      <c r="EQ51">
        <v>160846</v>
      </c>
      <c r="ER51">
        <v>167355</v>
      </c>
      <c r="ES51">
        <v>174293</v>
      </c>
      <c r="ET51">
        <v>179436</v>
      </c>
      <c r="EU51">
        <v>184449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  <c r="FJ51">
        <v>282043</v>
      </c>
      <c r="FK51">
        <v>284541</v>
      </c>
      <c r="FL51">
        <v>288089</v>
      </c>
      <c r="FM51">
        <v>291847</v>
      </c>
      <c r="FN51">
        <v>295532</v>
      </c>
      <c r="FO51">
        <v>298557</v>
      </c>
      <c r="FP51">
        <v>301019</v>
      </c>
      <c r="FQ51">
        <v>303083</v>
      </c>
      <c r="FR51">
        <v>306216</v>
      </c>
      <c r="FS51">
        <v>309274</v>
      </c>
      <c r="FT51">
        <v>312029</v>
      </c>
      <c r="FU51">
        <v>315041</v>
      </c>
      <c r="FV51">
        <v>317657</v>
      </c>
      <c r="FW51">
        <v>319493</v>
      </c>
      <c r="FX51">
        <v>321205</v>
      </c>
      <c r="FY51">
        <v>323698</v>
      </c>
    </row>
    <row r="52" spans="1:181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  <c r="FJ52">
        <v>991</v>
      </c>
      <c r="FK52">
        <v>991</v>
      </c>
      <c r="FL52">
        <v>991</v>
      </c>
      <c r="FM52">
        <v>991</v>
      </c>
      <c r="FN52">
        <v>991</v>
      </c>
      <c r="FO52">
        <v>991</v>
      </c>
      <c r="FP52">
        <v>991</v>
      </c>
      <c r="FQ52">
        <v>991</v>
      </c>
      <c r="FR52">
        <v>991</v>
      </c>
      <c r="FS52">
        <v>991</v>
      </c>
      <c r="FT52">
        <v>991</v>
      </c>
      <c r="FU52">
        <v>991</v>
      </c>
      <c r="FV52">
        <v>991</v>
      </c>
      <c r="FW52">
        <v>991</v>
      </c>
      <c r="FX52">
        <v>991</v>
      </c>
      <c r="FY52">
        <v>991</v>
      </c>
    </row>
    <row r="53" spans="1:181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  <c r="FJ53">
        <v>923</v>
      </c>
      <c r="FK53">
        <v>925</v>
      </c>
      <c r="FL53">
        <v>926</v>
      </c>
      <c r="FM53">
        <v>928</v>
      </c>
      <c r="FN53">
        <v>929</v>
      </c>
      <c r="FO53">
        <v>929</v>
      </c>
      <c r="FP53">
        <v>929</v>
      </c>
      <c r="FQ53">
        <v>929</v>
      </c>
      <c r="FR53">
        <v>929</v>
      </c>
      <c r="FS53">
        <v>929</v>
      </c>
      <c r="FT53">
        <v>929</v>
      </c>
      <c r="FU53">
        <v>929</v>
      </c>
      <c r="FV53">
        <v>929</v>
      </c>
      <c r="FW53">
        <v>929</v>
      </c>
      <c r="FX53">
        <v>929</v>
      </c>
      <c r="FY53">
        <v>929</v>
      </c>
    </row>
    <row r="54" spans="1:181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  <c r="FJ54">
        <v>582</v>
      </c>
      <c r="FK54">
        <v>582</v>
      </c>
      <c r="FL54">
        <v>582</v>
      </c>
      <c r="FM54">
        <v>582</v>
      </c>
      <c r="FN54">
        <v>582</v>
      </c>
      <c r="FO54">
        <v>582</v>
      </c>
      <c r="FP54">
        <v>582</v>
      </c>
      <c r="FQ54">
        <v>582</v>
      </c>
      <c r="FR54">
        <v>582</v>
      </c>
      <c r="FS54">
        <v>582</v>
      </c>
      <c r="FT54">
        <v>582</v>
      </c>
      <c r="FU54">
        <v>582</v>
      </c>
      <c r="FV54">
        <v>582</v>
      </c>
      <c r="FW54">
        <v>583</v>
      </c>
      <c r="FX54">
        <v>583</v>
      </c>
      <c r="FY54">
        <v>583</v>
      </c>
    </row>
    <row r="55" spans="1:181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  <c r="FJ55">
        <v>363</v>
      </c>
      <c r="FK55">
        <v>363</v>
      </c>
      <c r="FL55">
        <v>363</v>
      </c>
      <c r="FM55">
        <v>363</v>
      </c>
      <c r="FN55">
        <v>363</v>
      </c>
      <c r="FO55">
        <v>363</v>
      </c>
      <c r="FP55">
        <v>363</v>
      </c>
      <c r="FQ55">
        <v>363</v>
      </c>
      <c r="FR55">
        <v>363</v>
      </c>
      <c r="FS55">
        <v>363</v>
      </c>
      <c r="FT55">
        <v>363</v>
      </c>
      <c r="FU55">
        <v>363</v>
      </c>
      <c r="FV55">
        <v>363</v>
      </c>
      <c r="FW55">
        <v>363</v>
      </c>
      <c r="FX55">
        <v>363</v>
      </c>
      <c r="FY55">
        <v>363</v>
      </c>
    </row>
    <row r="56" spans="1:181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  <c r="FJ56">
        <v>164</v>
      </c>
      <c r="FK56">
        <v>164</v>
      </c>
      <c r="FL56">
        <v>164</v>
      </c>
      <c r="FM56">
        <v>167</v>
      </c>
      <c r="FN56">
        <v>167</v>
      </c>
      <c r="FO56">
        <v>167</v>
      </c>
      <c r="FP56">
        <v>167</v>
      </c>
      <c r="FQ56">
        <v>167</v>
      </c>
      <c r="FR56">
        <v>167</v>
      </c>
      <c r="FS56">
        <v>167</v>
      </c>
      <c r="FT56">
        <v>167</v>
      </c>
      <c r="FU56">
        <v>167</v>
      </c>
      <c r="FV56">
        <v>167</v>
      </c>
      <c r="FW56">
        <v>167</v>
      </c>
      <c r="FX56">
        <v>167</v>
      </c>
      <c r="FY56">
        <v>167</v>
      </c>
    </row>
    <row r="57" spans="1:181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  <c r="FJ57">
        <v>1642</v>
      </c>
      <c r="FK57">
        <v>1642</v>
      </c>
      <c r="FL57">
        <v>1643</v>
      </c>
      <c r="FM57">
        <v>1643</v>
      </c>
      <c r="FN57">
        <v>1643</v>
      </c>
      <c r="FO57">
        <v>1643</v>
      </c>
      <c r="FP57">
        <v>1645</v>
      </c>
      <c r="FQ57">
        <v>1647</v>
      </c>
      <c r="FR57">
        <v>1647</v>
      </c>
      <c r="FS57">
        <v>1647</v>
      </c>
      <c r="FT57">
        <v>1648</v>
      </c>
      <c r="FU57">
        <v>1650</v>
      </c>
      <c r="FV57">
        <v>1650</v>
      </c>
      <c r="FW57">
        <v>1650</v>
      </c>
      <c r="FX57">
        <v>1650</v>
      </c>
      <c r="FY57">
        <v>1650</v>
      </c>
    </row>
    <row r="58" spans="1:181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  <c r="FJ58">
        <v>254</v>
      </c>
      <c r="FK58">
        <v>254</v>
      </c>
      <c r="FL58">
        <v>254</v>
      </c>
      <c r="FM58">
        <v>254</v>
      </c>
      <c r="FN58">
        <v>254</v>
      </c>
      <c r="FO58">
        <v>254</v>
      </c>
      <c r="FP58">
        <v>254</v>
      </c>
      <c r="FQ58">
        <v>254</v>
      </c>
      <c r="FR58">
        <v>254</v>
      </c>
      <c r="FS58">
        <v>254</v>
      </c>
      <c r="FT58">
        <v>254</v>
      </c>
      <c r="FU58">
        <v>254</v>
      </c>
      <c r="FV58">
        <v>254</v>
      </c>
      <c r="FW58">
        <v>254</v>
      </c>
      <c r="FX58">
        <v>254</v>
      </c>
      <c r="FY58">
        <v>254</v>
      </c>
    </row>
    <row r="59" spans="1:181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  <c r="FJ59">
        <v>147</v>
      </c>
      <c r="FK59">
        <v>147</v>
      </c>
      <c r="FL59">
        <v>147</v>
      </c>
      <c r="FM59">
        <v>147</v>
      </c>
      <c r="FN59">
        <v>147</v>
      </c>
      <c r="FO59">
        <v>147</v>
      </c>
      <c r="FP59">
        <v>147</v>
      </c>
      <c r="FQ59">
        <v>147</v>
      </c>
      <c r="FR59">
        <v>147</v>
      </c>
      <c r="FS59">
        <v>147</v>
      </c>
      <c r="FT59">
        <v>147</v>
      </c>
      <c r="FU59">
        <v>147</v>
      </c>
      <c r="FV59">
        <v>147</v>
      </c>
      <c r="FW59">
        <v>147</v>
      </c>
      <c r="FX59">
        <v>147</v>
      </c>
      <c r="FY59">
        <v>147</v>
      </c>
    </row>
    <row r="60" spans="1:181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  <c r="FJ60">
        <v>171</v>
      </c>
      <c r="FK60">
        <v>171</v>
      </c>
      <c r="FL60">
        <v>171</v>
      </c>
      <c r="FM60">
        <v>171</v>
      </c>
      <c r="FN60">
        <v>171</v>
      </c>
      <c r="FO60">
        <v>171</v>
      </c>
      <c r="FP60">
        <v>171</v>
      </c>
      <c r="FQ60">
        <v>171</v>
      </c>
      <c r="FR60">
        <v>171</v>
      </c>
      <c r="FS60">
        <v>171</v>
      </c>
      <c r="FT60">
        <v>171</v>
      </c>
      <c r="FU60">
        <v>171</v>
      </c>
      <c r="FV60">
        <v>171</v>
      </c>
      <c r="FW60">
        <v>171</v>
      </c>
      <c r="FX60">
        <v>171</v>
      </c>
      <c r="FY60">
        <v>171</v>
      </c>
    </row>
    <row r="61" spans="1:181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  <c r="FJ61">
        <v>349</v>
      </c>
      <c r="FK61">
        <v>349</v>
      </c>
      <c r="FL61">
        <v>349</v>
      </c>
      <c r="FM61">
        <v>349</v>
      </c>
      <c r="FN61">
        <v>349</v>
      </c>
      <c r="FO61">
        <v>349</v>
      </c>
      <c r="FP61">
        <v>349</v>
      </c>
      <c r="FQ61">
        <v>349</v>
      </c>
      <c r="FR61">
        <v>349</v>
      </c>
      <c r="FS61">
        <v>349</v>
      </c>
      <c r="FT61">
        <v>349</v>
      </c>
      <c r="FU61">
        <v>349</v>
      </c>
      <c r="FV61">
        <v>349</v>
      </c>
      <c r="FW61">
        <v>349</v>
      </c>
      <c r="FX61">
        <v>349</v>
      </c>
      <c r="FY61">
        <v>349</v>
      </c>
    </row>
    <row r="62" spans="1:181" x14ac:dyDescent="0.35">
      <c r="A62" t="s">
        <v>156</v>
      </c>
      <c r="B62" t="s">
        <v>142</v>
      </c>
      <c r="C62">
        <v>47.861999999999902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  <c r="FJ62">
        <v>947</v>
      </c>
      <c r="FK62">
        <v>947</v>
      </c>
      <c r="FL62">
        <v>947</v>
      </c>
      <c r="FM62">
        <v>947</v>
      </c>
      <c r="FN62">
        <v>947</v>
      </c>
      <c r="FO62">
        <v>947</v>
      </c>
      <c r="FP62">
        <v>947</v>
      </c>
      <c r="FQ62">
        <v>947</v>
      </c>
      <c r="FR62">
        <v>947</v>
      </c>
      <c r="FS62">
        <v>947</v>
      </c>
      <c r="FT62">
        <v>947</v>
      </c>
      <c r="FU62">
        <v>947</v>
      </c>
      <c r="FV62">
        <v>947</v>
      </c>
      <c r="FW62">
        <v>947</v>
      </c>
      <c r="FX62">
        <v>947</v>
      </c>
      <c r="FY62">
        <v>947</v>
      </c>
    </row>
    <row r="63" spans="1:181" x14ac:dyDescent="0.35">
      <c r="A63" t="s">
        <v>147</v>
      </c>
      <c r="B63" t="s">
        <v>142</v>
      </c>
      <c r="C63">
        <v>37.895699999999998</v>
      </c>
      <c r="D63">
        <v>114.9042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  <c r="FJ63">
        <v>1276</v>
      </c>
      <c r="FK63">
        <v>1276</v>
      </c>
      <c r="FL63">
        <v>1276</v>
      </c>
      <c r="FM63">
        <v>1276</v>
      </c>
      <c r="FN63">
        <v>1276</v>
      </c>
      <c r="FO63">
        <v>1276</v>
      </c>
      <c r="FP63">
        <v>1276</v>
      </c>
      <c r="FQ63">
        <v>1276</v>
      </c>
      <c r="FR63">
        <v>1276</v>
      </c>
      <c r="FS63">
        <v>1276</v>
      </c>
      <c r="FT63">
        <v>1276</v>
      </c>
      <c r="FU63">
        <v>1276</v>
      </c>
      <c r="FV63">
        <v>1276</v>
      </c>
      <c r="FW63">
        <v>1276</v>
      </c>
      <c r="FX63">
        <v>1276</v>
      </c>
      <c r="FY63">
        <v>1276</v>
      </c>
    </row>
    <row r="64" spans="1:181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  <c r="FJ64">
        <v>1233</v>
      </c>
      <c r="FK64">
        <v>1242</v>
      </c>
      <c r="FL64">
        <v>1247</v>
      </c>
      <c r="FM64">
        <v>1258</v>
      </c>
      <c r="FN64">
        <v>1268</v>
      </c>
      <c r="FO64">
        <v>1285</v>
      </c>
      <c r="FP64">
        <v>1299</v>
      </c>
      <c r="FQ64">
        <v>1323</v>
      </c>
      <c r="FR64">
        <v>1365</v>
      </c>
      <c r="FS64">
        <v>1365</v>
      </c>
      <c r="FT64">
        <v>1431</v>
      </c>
      <c r="FU64">
        <v>1469</v>
      </c>
      <c r="FV64">
        <v>1469</v>
      </c>
      <c r="FW64">
        <v>1569</v>
      </c>
      <c r="FX64">
        <v>1588</v>
      </c>
      <c r="FY64">
        <v>1655</v>
      </c>
    </row>
    <row r="65" spans="1:181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  <c r="FJ65">
        <v>68135</v>
      </c>
      <c r="FK65">
        <v>68135</v>
      </c>
      <c r="FL65">
        <v>68135</v>
      </c>
      <c r="FM65">
        <v>68135</v>
      </c>
      <c r="FN65">
        <v>68135</v>
      </c>
      <c r="FO65">
        <v>68135</v>
      </c>
      <c r="FP65">
        <v>68135</v>
      </c>
      <c r="FQ65">
        <v>68135</v>
      </c>
      <c r="FR65">
        <v>68135</v>
      </c>
      <c r="FS65">
        <v>68135</v>
      </c>
      <c r="FT65">
        <v>68135</v>
      </c>
      <c r="FU65">
        <v>68135</v>
      </c>
      <c r="FV65">
        <v>68135</v>
      </c>
      <c r="FW65">
        <v>68135</v>
      </c>
      <c r="FX65">
        <v>68135</v>
      </c>
      <c r="FY65">
        <v>68135</v>
      </c>
    </row>
    <row r="66" spans="1:181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  <c r="FJ66">
        <v>1019</v>
      </c>
      <c r="FK66">
        <v>1019</v>
      </c>
      <c r="FL66">
        <v>1019</v>
      </c>
      <c r="FM66">
        <v>1019</v>
      </c>
      <c r="FN66">
        <v>1019</v>
      </c>
      <c r="FO66">
        <v>1019</v>
      </c>
      <c r="FP66">
        <v>1019</v>
      </c>
      <c r="FQ66">
        <v>1019</v>
      </c>
      <c r="FR66">
        <v>1019</v>
      </c>
      <c r="FS66">
        <v>1019</v>
      </c>
      <c r="FT66">
        <v>1019</v>
      </c>
      <c r="FU66">
        <v>1019</v>
      </c>
      <c r="FV66">
        <v>1019</v>
      </c>
      <c r="FW66">
        <v>1019</v>
      </c>
      <c r="FX66">
        <v>1019</v>
      </c>
      <c r="FY66">
        <v>1019</v>
      </c>
    </row>
    <row r="67" spans="1:181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  <c r="FJ67">
        <v>238</v>
      </c>
      <c r="FK67">
        <v>238</v>
      </c>
      <c r="FL67">
        <v>238</v>
      </c>
      <c r="FM67">
        <v>238</v>
      </c>
      <c r="FN67">
        <v>239</v>
      </c>
      <c r="FO67">
        <v>240</v>
      </c>
      <c r="FP67">
        <v>244</v>
      </c>
      <c r="FQ67">
        <v>244</v>
      </c>
      <c r="FR67">
        <v>244</v>
      </c>
      <c r="FS67">
        <v>244</v>
      </c>
      <c r="FT67">
        <v>245</v>
      </c>
      <c r="FU67">
        <v>249</v>
      </c>
      <c r="FV67">
        <v>249</v>
      </c>
      <c r="FW67">
        <v>249</v>
      </c>
      <c r="FX67">
        <v>249</v>
      </c>
      <c r="FY67">
        <v>249</v>
      </c>
    </row>
    <row r="68" spans="1:181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  <c r="FJ68">
        <v>654</v>
      </c>
      <c r="FK68">
        <v>654</v>
      </c>
      <c r="FL68">
        <v>654</v>
      </c>
      <c r="FM68">
        <v>654</v>
      </c>
      <c r="FN68">
        <v>654</v>
      </c>
      <c r="FO68">
        <v>654</v>
      </c>
      <c r="FP68">
        <v>654</v>
      </c>
      <c r="FQ68">
        <v>654</v>
      </c>
      <c r="FR68">
        <v>654</v>
      </c>
      <c r="FS68">
        <v>654</v>
      </c>
      <c r="FT68">
        <v>654</v>
      </c>
      <c r="FU68">
        <v>654</v>
      </c>
      <c r="FV68">
        <v>654</v>
      </c>
      <c r="FW68">
        <v>654</v>
      </c>
      <c r="FX68">
        <v>654</v>
      </c>
      <c r="FY68">
        <v>654</v>
      </c>
    </row>
    <row r="69" spans="1:181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  <c r="FJ69">
        <v>932</v>
      </c>
      <c r="FK69">
        <v>932</v>
      </c>
      <c r="FL69">
        <v>932</v>
      </c>
      <c r="FM69">
        <v>932</v>
      </c>
      <c r="FN69">
        <v>932</v>
      </c>
      <c r="FO69">
        <v>932</v>
      </c>
      <c r="FP69">
        <v>932</v>
      </c>
      <c r="FQ69">
        <v>932</v>
      </c>
      <c r="FR69">
        <v>932</v>
      </c>
      <c r="FS69">
        <v>932</v>
      </c>
      <c r="FT69">
        <v>932</v>
      </c>
      <c r="FU69">
        <v>932</v>
      </c>
      <c r="FV69">
        <v>932</v>
      </c>
      <c r="FW69">
        <v>932</v>
      </c>
      <c r="FX69">
        <v>932</v>
      </c>
      <c r="FY69">
        <v>932</v>
      </c>
    </row>
    <row r="70" spans="1:181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  <c r="FJ70">
        <v>155</v>
      </c>
      <c r="FK70">
        <v>155</v>
      </c>
      <c r="FL70">
        <v>155</v>
      </c>
      <c r="FM70">
        <v>155</v>
      </c>
      <c r="FN70">
        <v>155</v>
      </c>
      <c r="FO70">
        <v>155</v>
      </c>
      <c r="FP70">
        <v>155</v>
      </c>
      <c r="FQ70">
        <v>155</v>
      </c>
      <c r="FR70">
        <v>155</v>
      </c>
      <c r="FS70">
        <v>155</v>
      </c>
      <c r="FT70">
        <v>155</v>
      </c>
      <c r="FU70">
        <v>155</v>
      </c>
      <c r="FV70">
        <v>155</v>
      </c>
      <c r="FW70">
        <v>155</v>
      </c>
      <c r="FX70">
        <v>155</v>
      </c>
      <c r="FY70">
        <v>155</v>
      </c>
    </row>
    <row r="71" spans="1:181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  <c r="FJ71">
        <v>155</v>
      </c>
      <c r="FK71">
        <v>156</v>
      </c>
      <c r="FL71">
        <v>156</v>
      </c>
      <c r="FM71">
        <v>156</v>
      </c>
      <c r="FN71">
        <v>157</v>
      </c>
      <c r="FO71">
        <v>157</v>
      </c>
      <c r="FP71">
        <v>159</v>
      </c>
      <c r="FQ71">
        <v>162</v>
      </c>
      <c r="FR71">
        <v>162</v>
      </c>
      <c r="FS71">
        <v>162</v>
      </c>
      <c r="FT71">
        <v>164</v>
      </c>
      <c r="FU71">
        <v>164</v>
      </c>
      <c r="FV71">
        <v>164</v>
      </c>
      <c r="FW71">
        <v>164</v>
      </c>
      <c r="FX71">
        <v>164</v>
      </c>
      <c r="FY71">
        <v>164</v>
      </c>
    </row>
    <row r="72" spans="1:181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  <c r="FJ72">
        <v>46</v>
      </c>
      <c r="FK72">
        <v>46</v>
      </c>
      <c r="FL72">
        <v>46</v>
      </c>
      <c r="FM72">
        <v>46</v>
      </c>
      <c r="FN72">
        <v>46</v>
      </c>
      <c r="FO72">
        <v>46</v>
      </c>
      <c r="FP72">
        <v>46</v>
      </c>
      <c r="FQ72">
        <v>46</v>
      </c>
      <c r="FR72">
        <v>46</v>
      </c>
      <c r="FS72">
        <v>46</v>
      </c>
      <c r="FT72">
        <v>46</v>
      </c>
      <c r="FU72">
        <v>46</v>
      </c>
      <c r="FV72">
        <v>46</v>
      </c>
      <c r="FW72">
        <v>46</v>
      </c>
      <c r="FX72">
        <v>46</v>
      </c>
      <c r="FY72">
        <v>46</v>
      </c>
    </row>
    <row r="73" spans="1:181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  <c r="FK73">
        <v>75</v>
      </c>
      <c r="FL73">
        <v>75</v>
      </c>
      <c r="FM73">
        <v>75</v>
      </c>
      <c r="FN73">
        <v>75</v>
      </c>
      <c r="FO73">
        <v>75</v>
      </c>
      <c r="FP73">
        <v>75</v>
      </c>
      <c r="FQ73">
        <v>75</v>
      </c>
      <c r="FR73">
        <v>75</v>
      </c>
      <c r="FS73">
        <v>75</v>
      </c>
      <c r="FT73">
        <v>75</v>
      </c>
      <c r="FU73">
        <v>75</v>
      </c>
      <c r="FV73">
        <v>75</v>
      </c>
      <c r="FW73">
        <v>75</v>
      </c>
      <c r="FX73">
        <v>75</v>
      </c>
      <c r="FY73">
        <v>75</v>
      </c>
    </row>
    <row r="74" spans="1:181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  <c r="FJ74">
        <v>18</v>
      </c>
      <c r="FK74">
        <v>18</v>
      </c>
      <c r="FL74">
        <v>18</v>
      </c>
      <c r="FM74">
        <v>18</v>
      </c>
      <c r="FN74">
        <v>18</v>
      </c>
      <c r="FO74">
        <v>18</v>
      </c>
      <c r="FP74">
        <v>18</v>
      </c>
      <c r="FQ74">
        <v>18</v>
      </c>
      <c r="FR74">
        <v>18</v>
      </c>
      <c r="FS74">
        <v>18</v>
      </c>
      <c r="FT74">
        <v>18</v>
      </c>
      <c r="FU74">
        <v>18</v>
      </c>
      <c r="FV74">
        <v>18</v>
      </c>
      <c r="FW74">
        <v>18</v>
      </c>
      <c r="FX74">
        <v>18</v>
      </c>
      <c r="FY74">
        <v>18</v>
      </c>
    </row>
    <row r="75" spans="1:181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  <c r="FJ75">
        <v>320</v>
      </c>
      <c r="FK75">
        <v>320</v>
      </c>
      <c r="FL75">
        <v>320</v>
      </c>
      <c r="FM75">
        <v>320</v>
      </c>
      <c r="FN75">
        <v>321</v>
      </c>
      <c r="FO75">
        <v>321</v>
      </c>
      <c r="FP75">
        <v>321</v>
      </c>
      <c r="FQ75">
        <v>321</v>
      </c>
      <c r="FR75">
        <v>321</v>
      </c>
      <c r="FS75">
        <v>321</v>
      </c>
      <c r="FT75">
        <v>321</v>
      </c>
      <c r="FU75">
        <v>321</v>
      </c>
      <c r="FV75">
        <v>321</v>
      </c>
      <c r="FW75">
        <v>321</v>
      </c>
      <c r="FX75">
        <v>321</v>
      </c>
      <c r="FY75">
        <v>321</v>
      </c>
    </row>
    <row r="76" spans="1:181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  <c r="FJ76">
        <v>792</v>
      </c>
      <c r="FK76">
        <v>792</v>
      </c>
      <c r="FL76">
        <v>792</v>
      </c>
      <c r="FM76">
        <v>792</v>
      </c>
      <c r="FN76">
        <v>792</v>
      </c>
      <c r="FO76">
        <v>792</v>
      </c>
      <c r="FP76">
        <v>792</v>
      </c>
      <c r="FQ76">
        <v>792</v>
      </c>
      <c r="FR76">
        <v>792</v>
      </c>
      <c r="FS76">
        <v>792</v>
      </c>
      <c r="FT76">
        <v>792</v>
      </c>
      <c r="FU76">
        <v>793</v>
      </c>
      <c r="FV76">
        <v>793</v>
      </c>
      <c r="FW76">
        <v>793</v>
      </c>
      <c r="FX76">
        <v>793</v>
      </c>
      <c r="FY76">
        <v>793</v>
      </c>
    </row>
    <row r="77" spans="1:181" x14ac:dyDescent="0.35">
      <c r="A77" t="s">
        <v>159</v>
      </c>
      <c r="B77" t="s">
        <v>142</v>
      </c>
      <c r="C77">
        <v>31.201999999999899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  <c r="FJ77">
        <v>713</v>
      </c>
      <c r="FK77">
        <v>714</v>
      </c>
      <c r="FL77">
        <v>715</v>
      </c>
      <c r="FM77">
        <v>716</v>
      </c>
      <c r="FN77">
        <v>716</v>
      </c>
      <c r="FO77">
        <v>716</v>
      </c>
      <c r="FP77">
        <v>718</v>
      </c>
      <c r="FQ77">
        <v>721</v>
      </c>
      <c r="FR77">
        <v>721</v>
      </c>
      <c r="FS77">
        <v>721</v>
      </c>
      <c r="FT77">
        <v>724</v>
      </c>
      <c r="FU77">
        <v>725</v>
      </c>
      <c r="FV77">
        <v>725</v>
      </c>
      <c r="FW77">
        <v>731</v>
      </c>
      <c r="FX77">
        <v>732</v>
      </c>
      <c r="FY77">
        <v>732</v>
      </c>
    </row>
    <row r="78" spans="1:181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  <c r="FJ78">
        <v>198</v>
      </c>
      <c r="FK78">
        <v>198</v>
      </c>
      <c r="FL78">
        <v>198</v>
      </c>
      <c r="FM78">
        <v>198</v>
      </c>
      <c r="FN78">
        <v>198</v>
      </c>
      <c r="FO78">
        <v>198</v>
      </c>
      <c r="FP78">
        <v>199</v>
      </c>
      <c r="FQ78">
        <v>199</v>
      </c>
      <c r="FR78">
        <v>199</v>
      </c>
      <c r="FS78">
        <v>199</v>
      </c>
      <c r="FT78">
        <v>200</v>
      </c>
      <c r="FU78">
        <v>200</v>
      </c>
      <c r="FV78">
        <v>200</v>
      </c>
      <c r="FW78">
        <v>201</v>
      </c>
      <c r="FX78">
        <v>201</v>
      </c>
      <c r="FY78">
        <v>201</v>
      </c>
    </row>
    <row r="79" spans="1:181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  <c r="FJ79">
        <v>595</v>
      </c>
      <c r="FK79">
        <v>595</v>
      </c>
      <c r="FL79">
        <v>595</v>
      </c>
      <c r="FM79">
        <v>596</v>
      </c>
      <c r="FN79">
        <v>596</v>
      </c>
      <c r="FO79">
        <v>596</v>
      </c>
      <c r="FP79">
        <v>598</v>
      </c>
      <c r="FQ79">
        <v>599</v>
      </c>
      <c r="FR79">
        <v>599</v>
      </c>
      <c r="FS79">
        <v>599</v>
      </c>
      <c r="FT79">
        <v>599</v>
      </c>
      <c r="FU79">
        <v>599</v>
      </c>
      <c r="FV79">
        <v>599</v>
      </c>
      <c r="FW79">
        <v>599</v>
      </c>
      <c r="FX79">
        <v>599</v>
      </c>
      <c r="FY79">
        <v>599</v>
      </c>
    </row>
    <row r="80" spans="1:181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  <c r="FJ80">
        <v>198</v>
      </c>
      <c r="FK80">
        <v>198</v>
      </c>
      <c r="FL80">
        <v>198</v>
      </c>
      <c r="FM80">
        <v>199</v>
      </c>
      <c r="FN80">
        <v>199</v>
      </c>
      <c r="FO80">
        <v>199</v>
      </c>
      <c r="FP80">
        <v>199</v>
      </c>
      <c r="FQ80">
        <v>199</v>
      </c>
      <c r="FR80">
        <v>199</v>
      </c>
      <c r="FS80">
        <v>199</v>
      </c>
      <c r="FT80">
        <v>203</v>
      </c>
      <c r="FU80">
        <v>203</v>
      </c>
      <c r="FV80">
        <v>203</v>
      </c>
      <c r="FW80">
        <v>203</v>
      </c>
      <c r="FX80">
        <v>203</v>
      </c>
      <c r="FY80">
        <v>203</v>
      </c>
    </row>
    <row r="81" spans="1:181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</row>
    <row r="82" spans="1:181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  <c r="FJ82">
        <v>76</v>
      </c>
      <c r="FK82">
        <v>76</v>
      </c>
      <c r="FL82">
        <v>76</v>
      </c>
      <c r="FM82">
        <v>76</v>
      </c>
      <c r="FN82">
        <v>76</v>
      </c>
      <c r="FO82">
        <v>76</v>
      </c>
      <c r="FP82">
        <v>76</v>
      </c>
      <c r="FQ82">
        <v>76</v>
      </c>
      <c r="FR82">
        <v>76</v>
      </c>
      <c r="FS82">
        <v>76</v>
      </c>
      <c r="FT82">
        <v>76</v>
      </c>
      <c r="FU82">
        <v>76</v>
      </c>
      <c r="FV82">
        <v>76</v>
      </c>
      <c r="FW82">
        <v>76</v>
      </c>
      <c r="FX82">
        <v>76</v>
      </c>
      <c r="FY82">
        <v>77</v>
      </c>
    </row>
    <row r="83" spans="1:181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  <c r="FJ83">
        <v>185</v>
      </c>
      <c r="FK83">
        <v>186</v>
      </c>
      <c r="FL83">
        <v>186</v>
      </c>
      <c r="FM83">
        <v>186</v>
      </c>
      <c r="FN83">
        <v>186</v>
      </c>
      <c r="FO83">
        <v>186</v>
      </c>
      <c r="FP83">
        <v>187</v>
      </c>
      <c r="FQ83">
        <v>187</v>
      </c>
      <c r="FR83">
        <v>187</v>
      </c>
      <c r="FS83">
        <v>187</v>
      </c>
      <c r="FT83">
        <v>187</v>
      </c>
      <c r="FU83">
        <v>187</v>
      </c>
      <c r="FV83">
        <v>187</v>
      </c>
      <c r="FW83">
        <v>188</v>
      </c>
      <c r="FX83">
        <v>188</v>
      </c>
      <c r="FY83">
        <v>188</v>
      </c>
    </row>
    <row r="84" spans="1:181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  <c r="FJ84">
        <v>1269</v>
      </c>
      <c r="FK84">
        <v>1269</v>
      </c>
      <c r="FL84">
        <v>1269</v>
      </c>
      <c r="FM84">
        <v>1269</v>
      </c>
      <c r="FN84">
        <v>1269</v>
      </c>
      <c r="FO84">
        <v>1269</v>
      </c>
      <c r="FP84">
        <v>1269</v>
      </c>
      <c r="FQ84">
        <v>1269</v>
      </c>
      <c r="FR84">
        <v>1269</v>
      </c>
      <c r="FS84">
        <v>1269</v>
      </c>
      <c r="FT84">
        <v>1270</v>
      </c>
      <c r="FU84">
        <v>1270</v>
      </c>
      <c r="FV84">
        <v>1270</v>
      </c>
      <c r="FW84">
        <v>1270</v>
      </c>
      <c r="FX84">
        <v>1270</v>
      </c>
      <c r="FY84">
        <v>1270</v>
      </c>
    </row>
    <row r="85" spans="1:181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54</v>
      </c>
      <c r="BH85">
        <v>65</v>
      </c>
      <c r="BI85">
        <v>93</v>
      </c>
      <c r="BJ85">
        <v>102</v>
      </c>
      <c r="BK85">
        <v>128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3439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24141</v>
      </c>
      <c r="EC85">
        <v>25406</v>
      </c>
      <c r="ED85">
        <v>26734</v>
      </c>
      <c r="EE85">
        <v>27219</v>
      </c>
      <c r="EF85">
        <v>29384</v>
      </c>
      <c r="EG85">
        <v>30593</v>
      </c>
      <c r="EH85">
        <v>31935</v>
      </c>
      <c r="EI85">
        <v>33466</v>
      </c>
      <c r="EJ85">
        <v>36759</v>
      </c>
      <c r="EK85">
        <v>36759</v>
      </c>
      <c r="EL85">
        <v>38149</v>
      </c>
      <c r="EM85">
        <v>40847</v>
      </c>
      <c r="EN85">
        <v>40847</v>
      </c>
      <c r="EO85">
        <v>42206</v>
      </c>
      <c r="EP85">
        <v>43810</v>
      </c>
      <c r="EQ85">
        <v>45344</v>
      </c>
      <c r="ER85">
        <v>46994</v>
      </c>
      <c r="ES85">
        <v>48896</v>
      </c>
      <c r="ET85">
        <v>53168</v>
      </c>
      <c r="EU85">
        <v>53211</v>
      </c>
      <c r="EV85">
        <v>55083</v>
      </c>
      <c r="EW85">
        <v>57202</v>
      </c>
      <c r="EX85">
        <v>60387</v>
      </c>
      <c r="EY85">
        <v>63454</v>
      </c>
      <c r="EZ85">
        <v>68836</v>
      </c>
      <c r="FA85">
        <v>71367</v>
      </c>
      <c r="FB85">
        <v>73760</v>
      </c>
      <c r="FC85">
        <v>73760</v>
      </c>
      <c r="FD85">
        <v>77313</v>
      </c>
      <c r="FE85">
        <v>80811</v>
      </c>
      <c r="FF85">
        <v>84660</v>
      </c>
      <c r="FG85">
        <v>91995</v>
      </c>
      <c r="FH85">
        <v>91995</v>
      </c>
      <c r="FI85">
        <v>95269</v>
      </c>
      <c r="FJ85">
        <v>98090</v>
      </c>
      <c r="FK85">
        <v>102261</v>
      </c>
      <c r="FL85">
        <v>106392</v>
      </c>
      <c r="FM85">
        <v>109793</v>
      </c>
      <c r="FN85">
        <v>113685</v>
      </c>
      <c r="FO85">
        <v>117412</v>
      </c>
      <c r="FP85">
        <v>120281</v>
      </c>
      <c r="FQ85">
        <v>124494</v>
      </c>
      <c r="FR85">
        <v>128638</v>
      </c>
      <c r="FS85">
        <v>133973</v>
      </c>
      <c r="FT85">
        <v>140776</v>
      </c>
      <c r="FU85">
        <v>145362</v>
      </c>
      <c r="FV85">
        <v>150445</v>
      </c>
      <c r="FW85">
        <v>154277</v>
      </c>
      <c r="FX85">
        <v>159898</v>
      </c>
      <c r="FY85">
        <v>165169</v>
      </c>
    </row>
    <row r="86" spans="1:181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  <c r="FJ86">
        <v>1382</v>
      </c>
      <c r="FK86">
        <v>1382</v>
      </c>
      <c r="FL86">
        <v>1557</v>
      </c>
      <c r="FM86">
        <v>1557</v>
      </c>
      <c r="FN86">
        <v>1557</v>
      </c>
      <c r="FO86">
        <v>1557</v>
      </c>
      <c r="FP86">
        <v>1557</v>
      </c>
      <c r="FQ86">
        <v>1821</v>
      </c>
      <c r="FR86">
        <v>1821</v>
      </c>
      <c r="FS86">
        <v>2028</v>
      </c>
      <c r="FT86">
        <v>2028</v>
      </c>
      <c r="FU86">
        <v>2028</v>
      </c>
      <c r="FV86">
        <v>2028</v>
      </c>
      <c r="FW86">
        <v>2028</v>
      </c>
      <c r="FX86">
        <v>2222</v>
      </c>
      <c r="FY86">
        <v>2358</v>
      </c>
    </row>
    <row r="87" spans="1:181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  <c r="FJ87">
        <v>7122</v>
      </c>
      <c r="FK87">
        <v>7189</v>
      </c>
      <c r="FL87">
        <v>7311</v>
      </c>
      <c r="FM87">
        <v>7379</v>
      </c>
      <c r="FN87">
        <v>7411</v>
      </c>
      <c r="FO87">
        <v>7432</v>
      </c>
      <c r="FP87">
        <v>7432</v>
      </c>
      <c r="FQ87">
        <v>7432</v>
      </c>
      <c r="FR87">
        <v>7846</v>
      </c>
      <c r="FS87">
        <v>7905</v>
      </c>
      <c r="FT87">
        <v>7971</v>
      </c>
      <c r="FU87">
        <v>8033</v>
      </c>
      <c r="FV87">
        <v>8075</v>
      </c>
      <c r="FW87">
        <v>8135</v>
      </c>
      <c r="FX87">
        <v>8163</v>
      </c>
      <c r="FY87">
        <v>8199</v>
      </c>
    </row>
    <row r="88" spans="1:181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  <c r="FJ88">
        <v>3753</v>
      </c>
      <c r="FK88">
        <v>4023</v>
      </c>
      <c r="FL88">
        <v>4311</v>
      </c>
      <c r="FM88">
        <v>4621</v>
      </c>
      <c r="FN88">
        <v>4996</v>
      </c>
      <c r="FO88">
        <v>5241</v>
      </c>
      <c r="FP88">
        <v>5486</v>
      </c>
      <c r="FQ88">
        <v>5836</v>
      </c>
      <c r="FR88">
        <v>6485</v>
      </c>
      <c r="FS88">
        <v>6845</v>
      </c>
      <c r="FT88">
        <v>7231</v>
      </c>
      <c r="FU88">
        <v>7596</v>
      </c>
      <c r="FV88">
        <v>8036</v>
      </c>
      <c r="FW88">
        <v>8482</v>
      </c>
      <c r="FX88">
        <v>8986</v>
      </c>
      <c r="FY88">
        <v>9546</v>
      </c>
    </row>
    <row r="89" spans="1:181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  <c r="FJ89">
        <v>9702</v>
      </c>
      <c r="FK89">
        <v>9992</v>
      </c>
      <c r="FL89">
        <v>10244</v>
      </c>
      <c r="FM89">
        <v>10462</v>
      </c>
      <c r="FN89">
        <v>10772</v>
      </c>
      <c r="FO89">
        <v>10966</v>
      </c>
      <c r="FP89">
        <v>11194</v>
      </c>
      <c r="FQ89">
        <v>11504</v>
      </c>
      <c r="FR89">
        <v>11750</v>
      </c>
      <c r="FS89">
        <v>12052</v>
      </c>
      <c r="FT89">
        <v>12443</v>
      </c>
      <c r="FU89">
        <v>12766</v>
      </c>
      <c r="FV89">
        <v>12872</v>
      </c>
      <c r="FW89">
        <v>13037</v>
      </c>
      <c r="FX89">
        <v>13403</v>
      </c>
      <c r="FY89">
        <v>13554</v>
      </c>
    </row>
    <row r="90" spans="1:181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  <c r="FJ90">
        <v>2831</v>
      </c>
      <c r="FK90">
        <v>2912</v>
      </c>
      <c r="FL90">
        <v>3008</v>
      </c>
      <c r="FM90">
        <v>3094</v>
      </c>
      <c r="FN90">
        <v>3151</v>
      </c>
      <c r="FO90">
        <v>3220</v>
      </c>
      <c r="FP90">
        <v>3272</v>
      </c>
      <c r="FQ90">
        <v>3325</v>
      </c>
      <c r="FR90">
        <v>3416</v>
      </c>
      <c r="FS90">
        <v>3532</v>
      </c>
      <c r="FT90">
        <v>3672</v>
      </c>
      <c r="FU90">
        <v>3722</v>
      </c>
      <c r="FV90">
        <v>3775</v>
      </c>
      <c r="FW90">
        <v>3827</v>
      </c>
      <c r="FX90">
        <v>3953</v>
      </c>
      <c r="FY90">
        <v>4039</v>
      </c>
    </row>
    <row r="91" spans="1:181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  <c r="FJ91">
        <v>712</v>
      </c>
      <c r="FK91">
        <v>712</v>
      </c>
      <c r="FL91">
        <v>712</v>
      </c>
      <c r="FM91">
        <v>712</v>
      </c>
      <c r="FN91">
        <v>712</v>
      </c>
      <c r="FO91">
        <v>712</v>
      </c>
      <c r="FP91">
        <v>712</v>
      </c>
      <c r="FQ91">
        <v>712</v>
      </c>
      <c r="FR91">
        <v>712</v>
      </c>
      <c r="FS91">
        <v>712</v>
      </c>
      <c r="FT91">
        <v>712</v>
      </c>
      <c r="FU91">
        <v>712</v>
      </c>
      <c r="FV91">
        <v>712</v>
      </c>
      <c r="FW91">
        <v>712</v>
      </c>
      <c r="FX91">
        <v>712</v>
      </c>
      <c r="FY91">
        <v>712</v>
      </c>
    </row>
    <row r="92" spans="1:181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  <c r="FJ92">
        <v>2348</v>
      </c>
      <c r="FK92">
        <v>2353</v>
      </c>
      <c r="FL92">
        <v>2361</v>
      </c>
      <c r="FM92">
        <v>2369</v>
      </c>
      <c r="FN92">
        <v>2372</v>
      </c>
      <c r="FO92">
        <v>2380</v>
      </c>
      <c r="FP92">
        <v>2395</v>
      </c>
      <c r="FQ92">
        <v>2399</v>
      </c>
      <c r="FR92">
        <v>2403</v>
      </c>
      <c r="FS92">
        <v>2413</v>
      </c>
      <c r="FT92">
        <v>2420</v>
      </c>
      <c r="FU92">
        <v>2426</v>
      </c>
      <c r="FV92">
        <v>2428</v>
      </c>
      <c r="FW92">
        <v>2432</v>
      </c>
      <c r="FX92">
        <v>2438</v>
      </c>
      <c r="FY92">
        <v>2440</v>
      </c>
    </row>
    <row r="93" spans="1:181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  <c r="FJ93">
        <v>999</v>
      </c>
      <c r="FK93">
        <v>999</v>
      </c>
      <c r="FL93">
        <v>999</v>
      </c>
      <c r="FM93">
        <v>1002</v>
      </c>
      <c r="FN93">
        <v>1003</v>
      </c>
      <c r="FO93">
        <v>1004</v>
      </c>
      <c r="FP93">
        <v>1005</v>
      </c>
      <c r="FQ93">
        <v>1008</v>
      </c>
      <c r="FR93">
        <v>1010</v>
      </c>
      <c r="FS93">
        <v>1013</v>
      </c>
      <c r="FT93">
        <v>1014</v>
      </c>
      <c r="FU93">
        <v>1021</v>
      </c>
      <c r="FV93">
        <v>1022</v>
      </c>
      <c r="FW93">
        <v>1023</v>
      </c>
      <c r="FX93">
        <v>1025</v>
      </c>
      <c r="FY93">
        <v>1031</v>
      </c>
    </row>
    <row r="94" spans="1:181" x14ac:dyDescent="0.35">
      <c r="B94" t="s">
        <v>173</v>
      </c>
      <c r="C94">
        <v>49.817500000000003</v>
      </c>
      <c r="D94">
        <v>15.4729999999999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  <c r="FJ94">
        <v>12046</v>
      </c>
      <c r="FK94">
        <v>12178</v>
      </c>
      <c r="FL94">
        <v>12319</v>
      </c>
      <c r="FM94">
        <v>12440</v>
      </c>
      <c r="FN94">
        <v>12515</v>
      </c>
      <c r="FO94">
        <v>12566</v>
      </c>
      <c r="FP94">
        <v>12685</v>
      </c>
      <c r="FQ94">
        <v>12814</v>
      </c>
      <c r="FR94">
        <v>12919</v>
      </c>
      <c r="FS94">
        <v>13001</v>
      </c>
      <c r="FT94">
        <v>13115</v>
      </c>
      <c r="FU94">
        <v>13174</v>
      </c>
      <c r="FV94">
        <v>13238</v>
      </c>
      <c r="FW94">
        <v>13341</v>
      </c>
      <c r="FX94">
        <v>13475</v>
      </c>
      <c r="FY94">
        <v>13612</v>
      </c>
    </row>
    <row r="95" spans="1:181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  <c r="FJ95">
        <v>187</v>
      </c>
      <c r="FK95">
        <v>187</v>
      </c>
      <c r="FL95">
        <v>187</v>
      </c>
      <c r="FM95">
        <v>187</v>
      </c>
      <c r="FN95">
        <v>188</v>
      </c>
      <c r="FO95">
        <v>188</v>
      </c>
      <c r="FP95">
        <v>188</v>
      </c>
      <c r="FQ95">
        <v>188</v>
      </c>
      <c r="FR95">
        <v>188</v>
      </c>
      <c r="FS95">
        <v>188</v>
      </c>
      <c r="FT95">
        <v>188</v>
      </c>
      <c r="FU95">
        <v>188</v>
      </c>
      <c r="FV95">
        <v>188</v>
      </c>
      <c r="FW95">
        <v>188</v>
      </c>
      <c r="FX95">
        <v>188</v>
      </c>
      <c r="FY95">
        <v>188</v>
      </c>
    </row>
    <row r="96" spans="1:181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  <c r="FK96">
        <v>13</v>
      </c>
      <c r="FL96">
        <v>13</v>
      </c>
      <c r="FM96">
        <v>13</v>
      </c>
      <c r="FN96">
        <v>13</v>
      </c>
      <c r="FO96">
        <v>13</v>
      </c>
      <c r="FP96">
        <v>13</v>
      </c>
      <c r="FQ96">
        <v>13</v>
      </c>
      <c r="FR96">
        <v>13</v>
      </c>
      <c r="FS96">
        <v>13</v>
      </c>
      <c r="FT96">
        <v>13</v>
      </c>
      <c r="FU96">
        <v>13</v>
      </c>
      <c r="FV96">
        <v>13</v>
      </c>
      <c r="FW96">
        <v>13</v>
      </c>
      <c r="FX96">
        <v>13</v>
      </c>
      <c r="FY96">
        <v>13</v>
      </c>
    </row>
    <row r="97" spans="1:181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  <c r="FJ97">
        <v>12794</v>
      </c>
      <c r="FK97">
        <v>12815</v>
      </c>
      <c r="FL97">
        <v>12832</v>
      </c>
      <c r="FM97">
        <v>12832</v>
      </c>
      <c r="FN97">
        <v>12832</v>
      </c>
      <c r="FO97">
        <v>12878</v>
      </c>
      <c r="FP97">
        <v>12888</v>
      </c>
      <c r="FQ97">
        <v>12900</v>
      </c>
      <c r="FR97">
        <v>12916</v>
      </c>
      <c r="FS97">
        <v>12946</v>
      </c>
      <c r="FT97">
        <v>12946</v>
      </c>
      <c r="FU97">
        <v>12946</v>
      </c>
      <c r="FV97">
        <v>13037</v>
      </c>
      <c r="FW97">
        <v>13061</v>
      </c>
      <c r="FX97">
        <v>13092</v>
      </c>
      <c r="FY97">
        <v>13124</v>
      </c>
    </row>
    <row r="98" spans="1:181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  <c r="FJ98">
        <v>4704</v>
      </c>
      <c r="FK98">
        <v>4715</v>
      </c>
      <c r="FL98">
        <v>4736</v>
      </c>
      <c r="FM98">
        <v>4736</v>
      </c>
      <c r="FN98">
        <v>4792</v>
      </c>
      <c r="FO98">
        <v>4822</v>
      </c>
      <c r="FP98">
        <v>4878</v>
      </c>
      <c r="FQ98">
        <v>4889</v>
      </c>
      <c r="FR98">
        <v>4955</v>
      </c>
      <c r="FS98">
        <v>4968</v>
      </c>
      <c r="FT98">
        <v>4968</v>
      </c>
      <c r="FU98">
        <v>4972</v>
      </c>
      <c r="FV98">
        <v>4977</v>
      </c>
      <c r="FW98">
        <v>4979</v>
      </c>
      <c r="FX98">
        <v>4985</v>
      </c>
      <c r="FY98">
        <v>4993</v>
      </c>
    </row>
    <row r="99" spans="1:181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  <c r="FJ99">
        <v>33387</v>
      </c>
      <c r="FK99">
        <v>34197</v>
      </c>
      <c r="FL99">
        <v>35148</v>
      </c>
      <c r="FM99">
        <v>36184</v>
      </c>
      <c r="FN99">
        <v>37425</v>
      </c>
      <c r="FO99">
        <v>38128</v>
      </c>
      <c r="FP99">
        <v>38430</v>
      </c>
      <c r="FQ99">
        <v>39588</v>
      </c>
      <c r="FR99">
        <v>40790</v>
      </c>
      <c r="FS99">
        <v>41915</v>
      </c>
      <c r="FT99">
        <v>43114</v>
      </c>
      <c r="FU99">
        <v>44532</v>
      </c>
      <c r="FV99">
        <v>45506</v>
      </c>
      <c r="FW99">
        <v>46305</v>
      </c>
      <c r="FX99">
        <v>47671</v>
      </c>
      <c r="FY99">
        <v>48743</v>
      </c>
    </row>
    <row r="100" spans="1:181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  <c r="FJ100">
        <v>58257</v>
      </c>
      <c r="FK100">
        <v>59468</v>
      </c>
      <c r="FL100">
        <v>60657</v>
      </c>
      <c r="FM100">
        <v>61535</v>
      </c>
      <c r="FN100">
        <v>61958</v>
      </c>
      <c r="FO100">
        <v>62380</v>
      </c>
      <c r="FP100">
        <v>63245</v>
      </c>
      <c r="FQ100">
        <v>63245</v>
      </c>
      <c r="FR100">
        <v>64221</v>
      </c>
      <c r="FS100">
        <v>65018</v>
      </c>
      <c r="FT100">
        <v>67209</v>
      </c>
      <c r="FU100">
        <v>67870</v>
      </c>
      <c r="FV100">
        <v>68459</v>
      </c>
      <c r="FW100">
        <v>69570</v>
      </c>
      <c r="FX100">
        <v>70329</v>
      </c>
      <c r="FY100">
        <v>71365</v>
      </c>
    </row>
    <row r="101" spans="1:181" x14ac:dyDescent="0.35">
      <c r="B101" t="s">
        <v>57</v>
      </c>
      <c r="C101">
        <v>26.820553</v>
      </c>
      <c r="D101">
        <v>30.8024979999999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  <c r="FJ101">
        <v>69814</v>
      </c>
      <c r="FK101">
        <v>71299</v>
      </c>
      <c r="FL101">
        <v>72711</v>
      </c>
      <c r="FM101">
        <v>74035</v>
      </c>
      <c r="FN101">
        <v>75253</v>
      </c>
      <c r="FO101">
        <v>76222</v>
      </c>
      <c r="FP101">
        <v>77279</v>
      </c>
      <c r="FQ101">
        <v>78304</v>
      </c>
      <c r="FR101">
        <v>79254</v>
      </c>
      <c r="FS101">
        <v>80235</v>
      </c>
      <c r="FT101">
        <v>81158</v>
      </c>
      <c r="FU101">
        <v>82070</v>
      </c>
      <c r="FV101">
        <v>83001</v>
      </c>
      <c r="FW101">
        <v>83930</v>
      </c>
      <c r="FX101">
        <v>84843</v>
      </c>
      <c r="FY101">
        <v>85771</v>
      </c>
    </row>
    <row r="102" spans="1:181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  <c r="FJ102">
        <v>6736</v>
      </c>
      <c r="FK102">
        <v>7000</v>
      </c>
      <c r="FL102">
        <v>7267</v>
      </c>
      <c r="FM102">
        <v>7507</v>
      </c>
      <c r="FN102">
        <v>7777</v>
      </c>
      <c r="FO102">
        <v>8027</v>
      </c>
      <c r="FP102">
        <v>8307</v>
      </c>
      <c r="FQ102">
        <v>8566</v>
      </c>
      <c r="FR102">
        <v>8844</v>
      </c>
      <c r="FS102">
        <v>9142</v>
      </c>
      <c r="FT102">
        <v>9391</v>
      </c>
      <c r="FU102">
        <v>9674</v>
      </c>
      <c r="FV102">
        <v>9978</v>
      </c>
      <c r="FW102">
        <v>10303</v>
      </c>
      <c r="FX102">
        <v>10645</v>
      </c>
      <c r="FY102">
        <v>10957</v>
      </c>
    </row>
    <row r="103" spans="1:181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  <c r="FJ103">
        <v>2001</v>
      </c>
      <c r="FK103">
        <v>3071</v>
      </c>
      <c r="FL103">
        <v>3071</v>
      </c>
      <c r="FM103">
        <v>3071</v>
      </c>
      <c r="FN103">
        <v>3071</v>
      </c>
      <c r="FO103">
        <v>3071</v>
      </c>
      <c r="FP103">
        <v>3071</v>
      </c>
      <c r="FQ103">
        <v>3071</v>
      </c>
      <c r="FR103">
        <v>3071</v>
      </c>
      <c r="FS103">
        <v>3071</v>
      </c>
      <c r="FT103">
        <v>3071</v>
      </c>
      <c r="FU103">
        <v>3071</v>
      </c>
      <c r="FV103">
        <v>3071</v>
      </c>
      <c r="FW103">
        <v>3071</v>
      </c>
      <c r="FX103">
        <v>3071</v>
      </c>
      <c r="FY103">
        <v>3071</v>
      </c>
    </row>
    <row r="104" spans="1:181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  <c r="FJ104">
        <v>203</v>
      </c>
      <c r="FK104">
        <v>215</v>
      </c>
      <c r="FL104">
        <v>215</v>
      </c>
      <c r="FM104">
        <v>215</v>
      </c>
      <c r="FN104">
        <v>215</v>
      </c>
      <c r="FO104">
        <v>215</v>
      </c>
      <c r="FP104">
        <v>215</v>
      </c>
      <c r="FQ104">
        <v>215</v>
      </c>
      <c r="FR104">
        <v>232</v>
      </c>
      <c r="FS104">
        <v>232</v>
      </c>
      <c r="FT104">
        <v>232</v>
      </c>
      <c r="FU104">
        <v>232</v>
      </c>
      <c r="FV104">
        <v>232</v>
      </c>
      <c r="FW104">
        <v>232</v>
      </c>
      <c r="FX104">
        <v>232</v>
      </c>
      <c r="FY104">
        <v>251</v>
      </c>
    </row>
    <row r="105" spans="1:181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  <c r="FJ105">
        <v>1989</v>
      </c>
      <c r="FK105">
        <v>1990</v>
      </c>
      <c r="FL105">
        <v>1991</v>
      </c>
      <c r="FM105">
        <v>1993</v>
      </c>
      <c r="FN105">
        <v>1993</v>
      </c>
      <c r="FO105">
        <v>1994</v>
      </c>
      <c r="FP105">
        <v>1995</v>
      </c>
      <c r="FQ105">
        <v>2003</v>
      </c>
      <c r="FR105">
        <v>2011</v>
      </c>
      <c r="FS105">
        <v>2013</v>
      </c>
      <c r="FT105">
        <v>2014</v>
      </c>
      <c r="FU105">
        <v>2014</v>
      </c>
      <c r="FV105">
        <v>2014</v>
      </c>
      <c r="FW105">
        <v>2015</v>
      </c>
      <c r="FX105">
        <v>2016</v>
      </c>
      <c r="FY105">
        <v>2016</v>
      </c>
    </row>
    <row r="106" spans="1:181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  <c r="FJ106">
        <v>840</v>
      </c>
      <c r="FK106">
        <v>873</v>
      </c>
      <c r="FL106">
        <v>909</v>
      </c>
      <c r="FM106">
        <v>954</v>
      </c>
      <c r="FN106">
        <v>988</v>
      </c>
      <c r="FO106">
        <v>1011</v>
      </c>
      <c r="FP106">
        <v>1056</v>
      </c>
      <c r="FQ106">
        <v>1138</v>
      </c>
      <c r="FR106">
        <v>1213</v>
      </c>
      <c r="FS106">
        <v>1257</v>
      </c>
      <c r="FT106">
        <v>1311</v>
      </c>
      <c r="FU106">
        <v>1351</v>
      </c>
      <c r="FV106">
        <v>1389</v>
      </c>
      <c r="FW106">
        <v>1434</v>
      </c>
      <c r="FX106">
        <v>1489</v>
      </c>
      <c r="FY106">
        <v>1552</v>
      </c>
    </row>
    <row r="107" spans="1:181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  <c r="FJ107">
        <v>5846</v>
      </c>
      <c r="FK107">
        <v>5846</v>
      </c>
      <c r="FL107">
        <v>5846</v>
      </c>
      <c r="FM107">
        <v>5846</v>
      </c>
      <c r="FN107">
        <v>5846</v>
      </c>
      <c r="FO107">
        <v>5846</v>
      </c>
      <c r="FP107">
        <v>5846</v>
      </c>
      <c r="FQ107">
        <v>6774</v>
      </c>
      <c r="FR107">
        <v>6973</v>
      </c>
      <c r="FS107">
        <v>7120</v>
      </c>
      <c r="FT107">
        <v>7402</v>
      </c>
      <c r="FU107">
        <v>7560</v>
      </c>
      <c r="FV107">
        <v>7766</v>
      </c>
      <c r="FW107">
        <v>7969</v>
      </c>
      <c r="FX107">
        <v>8181</v>
      </c>
      <c r="FY107">
        <v>8475</v>
      </c>
    </row>
    <row r="108" spans="1:181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19</v>
      </c>
      <c r="FO108">
        <v>21</v>
      </c>
      <c r="FP108">
        <v>21</v>
      </c>
      <c r="FQ108">
        <v>21</v>
      </c>
      <c r="FR108">
        <v>26</v>
      </c>
      <c r="FS108">
        <v>26</v>
      </c>
      <c r="FT108">
        <v>26</v>
      </c>
      <c r="FU108">
        <v>26</v>
      </c>
      <c r="FV108">
        <v>26</v>
      </c>
      <c r="FW108">
        <v>26</v>
      </c>
      <c r="FX108">
        <v>26</v>
      </c>
      <c r="FY108">
        <v>26</v>
      </c>
    </row>
    <row r="109" spans="1:181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  <c r="FJ109">
        <v>7236</v>
      </c>
      <c r="FK109">
        <v>7241</v>
      </c>
      <c r="FL109">
        <v>7242</v>
      </c>
      <c r="FM109">
        <v>7248</v>
      </c>
      <c r="FN109">
        <v>7253</v>
      </c>
      <c r="FO109">
        <v>7257</v>
      </c>
      <c r="FP109">
        <v>7262</v>
      </c>
      <c r="FQ109">
        <v>7265</v>
      </c>
      <c r="FR109">
        <v>7273</v>
      </c>
      <c r="FS109">
        <v>7279</v>
      </c>
      <c r="FT109">
        <v>7291</v>
      </c>
      <c r="FU109">
        <v>7294</v>
      </c>
      <c r="FV109">
        <v>7295</v>
      </c>
      <c r="FW109">
        <v>7301</v>
      </c>
      <c r="FX109">
        <v>7296</v>
      </c>
      <c r="FY109">
        <v>7293</v>
      </c>
    </row>
    <row r="110" spans="1:181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  <c r="FJ110">
        <v>4268</v>
      </c>
      <c r="FK110">
        <v>4444</v>
      </c>
      <c r="FL110">
        <v>4558</v>
      </c>
      <c r="FM110">
        <v>4913</v>
      </c>
      <c r="FN110">
        <v>4913</v>
      </c>
      <c r="FO110">
        <v>5054</v>
      </c>
      <c r="FP110">
        <v>5178</v>
      </c>
      <c r="FQ110">
        <v>5459</v>
      </c>
      <c r="FR110">
        <v>5558</v>
      </c>
      <c r="FS110">
        <v>5704</v>
      </c>
      <c r="FT110">
        <v>5949</v>
      </c>
      <c r="FU110">
        <v>5949</v>
      </c>
      <c r="FV110">
        <v>6170</v>
      </c>
      <c r="FW110">
        <v>6229</v>
      </c>
      <c r="FX110">
        <v>6299</v>
      </c>
      <c r="FY110">
        <v>6393</v>
      </c>
    </row>
    <row r="111" spans="1:181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  <c r="FJ111">
        <v>62</v>
      </c>
      <c r="FK111">
        <v>62</v>
      </c>
      <c r="FL111">
        <v>62</v>
      </c>
      <c r="FM111">
        <v>62</v>
      </c>
      <c r="FN111">
        <v>62</v>
      </c>
      <c r="FO111">
        <v>62</v>
      </c>
      <c r="FP111">
        <v>62</v>
      </c>
      <c r="FQ111">
        <v>62</v>
      </c>
      <c r="FR111">
        <v>62</v>
      </c>
      <c r="FS111">
        <v>62</v>
      </c>
      <c r="FT111">
        <v>62</v>
      </c>
      <c r="FU111">
        <v>62</v>
      </c>
      <c r="FV111">
        <v>62</v>
      </c>
      <c r="FW111">
        <v>62</v>
      </c>
      <c r="FX111">
        <v>62</v>
      </c>
      <c r="FY111">
        <v>62</v>
      </c>
    </row>
    <row r="112" spans="1:181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  <c r="FJ112">
        <v>182</v>
      </c>
      <c r="FK112">
        <v>182</v>
      </c>
      <c r="FL112">
        <v>184</v>
      </c>
      <c r="FM112">
        <v>184</v>
      </c>
      <c r="FN112">
        <v>184</v>
      </c>
      <c r="FO112">
        <v>184</v>
      </c>
      <c r="FP112">
        <v>184</v>
      </c>
      <c r="FQ112">
        <v>184</v>
      </c>
      <c r="FR112">
        <v>184</v>
      </c>
      <c r="FS112">
        <v>190</v>
      </c>
      <c r="FT112">
        <v>190</v>
      </c>
      <c r="FU112">
        <v>190</v>
      </c>
      <c r="FV112">
        <v>190</v>
      </c>
      <c r="FW112">
        <v>190</v>
      </c>
      <c r="FX112">
        <v>190</v>
      </c>
      <c r="FY112">
        <v>190</v>
      </c>
    </row>
    <row r="113" spans="1:181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  <c r="FJ113">
        <v>2643</v>
      </c>
      <c r="FK113">
        <v>2650</v>
      </c>
      <c r="FL113">
        <v>2661</v>
      </c>
      <c r="FM113">
        <v>2661</v>
      </c>
      <c r="FN113">
        <v>2661</v>
      </c>
      <c r="FO113">
        <v>2679</v>
      </c>
      <c r="FP113">
        <v>2688</v>
      </c>
      <c r="FQ113">
        <v>2688</v>
      </c>
      <c r="FR113">
        <v>2702</v>
      </c>
      <c r="FS113">
        <v>2711</v>
      </c>
      <c r="FT113">
        <v>2711</v>
      </c>
      <c r="FU113">
        <v>2711</v>
      </c>
      <c r="FV113">
        <v>2724</v>
      </c>
      <c r="FW113">
        <v>2724</v>
      </c>
      <c r="FX113">
        <v>2743</v>
      </c>
      <c r="FY113">
        <v>2778</v>
      </c>
    </row>
    <row r="114" spans="1:181" x14ac:dyDescent="0.35">
      <c r="A114" t="s">
        <v>254</v>
      </c>
      <c r="B114" t="s">
        <v>145</v>
      </c>
      <c r="C114">
        <v>-20.904304999999901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  <c r="FJ114">
        <v>21</v>
      </c>
      <c r="FK114">
        <v>21</v>
      </c>
      <c r="FL114">
        <v>21</v>
      </c>
      <c r="FM114">
        <v>21</v>
      </c>
      <c r="FN114">
        <v>21</v>
      </c>
      <c r="FO114">
        <v>21</v>
      </c>
      <c r="FP114">
        <v>21</v>
      </c>
      <c r="FQ114">
        <v>21</v>
      </c>
      <c r="FR114">
        <v>21</v>
      </c>
      <c r="FS114">
        <v>21</v>
      </c>
      <c r="FT114">
        <v>21</v>
      </c>
      <c r="FU114">
        <v>21</v>
      </c>
      <c r="FV114">
        <v>21</v>
      </c>
      <c r="FW114">
        <v>21</v>
      </c>
      <c r="FX114">
        <v>22</v>
      </c>
      <c r="FY114">
        <v>22</v>
      </c>
    </row>
    <row r="115" spans="1:181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  <c r="FJ115">
        <v>528</v>
      </c>
      <c r="FK115">
        <v>531</v>
      </c>
      <c r="FL115">
        <v>533</v>
      </c>
      <c r="FM115">
        <v>536</v>
      </c>
      <c r="FN115">
        <v>547</v>
      </c>
      <c r="FO115">
        <v>550</v>
      </c>
      <c r="FP115">
        <v>551</v>
      </c>
      <c r="FQ115">
        <v>563</v>
      </c>
      <c r="FR115">
        <v>566</v>
      </c>
      <c r="FS115">
        <v>571</v>
      </c>
      <c r="FT115">
        <v>577</v>
      </c>
      <c r="FU115">
        <v>593</v>
      </c>
      <c r="FV115">
        <v>596</v>
      </c>
      <c r="FW115">
        <v>599</v>
      </c>
      <c r="FX115">
        <v>608</v>
      </c>
      <c r="FY115">
        <v>612</v>
      </c>
    </row>
    <row r="116" spans="1:181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  <c r="FJ116">
        <v>6</v>
      </c>
      <c r="FK116">
        <v>6</v>
      </c>
      <c r="FL116">
        <v>6</v>
      </c>
      <c r="FM116">
        <v>6</v>
      </c>
      <c r="FN116">
        <v>6</v>
      </c>
      <c r="FO116">
        <v>6</v>
      </c>
      <c r="FP116">
        <v>6</v>
      </c>
      <c r="FQ116">
        <v>6</v>
      </c>
      <c r="FR116">
        <v>6</v>
      </c>
      <c r="FS116">
        <v>6</v>
      </c>
      <c r="FT116">
        <v>6</v>
      </c>
      <c r="FU116">
        <v>6</v>
      </c>
      <c r="FV116">
        <v>6</v>
      </c>
      <c r="FW116">
        <v>6</v>
      </c>
      <c r="FX116">
        <v>6</v>
      </c>
      <c r="FY116">
        <v>6</v>
      </c>
    </row>
    <row r="117" spans="1:181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  <c r="FJ117">
        <v>43</v>
      </c>
      <c r="FK117">
        <v>43</v>
      </c>
      <c r="FL117">
        <v>43</v>
      </c>
      <c r="FM117">
        <v>43</v>
      </c>
      <c r="FN117">
        <v>43</v>
      </c>
      <c r="FO117">
        <v>43</v>
      </c>
      <c r="FP117">
        <v>43</v>
      </c>
      <c r="FQ117">
        <v>43</v>
      </c>
      <c r="FR117">
        <v>43</v>
      </c>
      <c r="FS117">
        <v>43</v>
      </c>
      <c r="FT117">
        <v>43</v>
      </c>
      <c r="FU117">
        <v>43</v>
      </c>
      <c r="FV117">
        <v>43</v>
      </c>
      <c r="FW117">
        <v>43</v>
      </c>
      <c r="FX117">
        <v>43</v>
      </c>
      <c r="FY117">
        <v>43</v>
      </c>
    </row>
    <row r="118" spans="1:181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  <c r="FJ118">
        <v>242</v>
      </c>
      <c r="FK118">
        <v>242</v>
      </c>
      <c r="FL118">
        <v>249</v>
      </c>
      <c r="FM118">
        <v>249</v>
      </c>
      <c r="FN118">
        <v>249</v>
      </c>
      <c r="FO118">
        <v>249</v>
      </c>
      <c r="FP118">
        <v>249</v>
      </c>
      <c r="FQ118">
        <v>249</v>
      </c>
      <c r="FR118">
        <v>249</v>
      </c>
      <c r="FS118">
        <v>255</v>
      </c>
      <c r="FT118">
        <v>255</v>
      </c>
      <c r="FU118">
        <v>255</v>
      </c>
      <c r="FV118">
        <v>255</v>
      </c>
      <c r="FW118">
        <v>255</v>
      </c>
      <c r="FX118">
        <v>255</v>
      </c>
      <c r="FY118">
        <v>255</v>
      </c>
    </row>
    <row r="119" spans="1:181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  <c r="FJ119">
        <v>194985</v>
      </c>
      <c r="FK119">
        <v>195458</v>
      </c>
      <c r="FL119">
        <v>195904</v>
      </c>
      <c r="FM119">
        <v>195546</v>
      </c>
      <c r="FN119">
        <v>195535</v>
      </c>
      <c r="FO119">
        <v>196748</v>
      </c>
      <c r="FP119">
        <v>197089</v>
      </c>
      <c r="FQ119">
        <v>196796</v>
      </c>
      <c r="FR119">
        <v>197964</v>
      </c>
      <c r="FS119">
        <v>198450</v>
      </c>
      <c r="FT119">
        <v>198199</v>
      </c>
      <c r="FU119">
        <v>198183</v>
      </c>
      <c r="FV119">
        <v>199571</v>
      </c>
      <c r="FW119">
        <v>199509</v>
      </c>
      <c r="FX119">
        <v>200338</v>
      </c>
      <c r="FY119">
        <v>200739</v>
      </c>
    </row>
    <row r="120" spans="1:181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  <c r="FJ120">
        <v>5513</v>
      </c>
      <c r="FK120">
        <v>5513</v>
      </c>
      <c r="FL120">
        <v>5620</v>
      </c>
      <c r="FM120">
        <v>5620</v>
      </c>
      <c r="FN120">
        <v>5620</v>
      </c>
      <c r="FO120">
        <v>5743</v>
      </c>
      <c r="FP120">
        <v>5743</v>
      </c>
      <c r="FQ120">
        <v>5871</v>
      </c>
      <c r="FR120">
        <v>5871</v>
      </c>
      <c r="FS120">
        <v>5942</v>
      </c>
      <c r="FT120">
        <v>5942</v>
      </c>
      <c r="FU120">
        <v>5942</v>
      </c>
      <c r="FV120">
        <v>6026</v>
      </c>
      <c r="FW120">
        <v>6026</v>
      </c>
      <c r="FX120">
        <v>6121</v>
      </c>
      <c r="FY120">
        <v>6121</v>
      </c>
    </row>
    <row r="121" spans="1:181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  <c r="FJ121">
        <v>49</v>
      </c>
      <c r="FK121">
        <v>55</v>
      </c>
      <c r="FL121">
        <v>55</v>
      </c>
      <c r="FM121">
        <v>57</v>
      </c>
      <c r="FN121">
        <v>57</v>
      </c>
      <c r="FO121">
        <v>61</v>
      </c>
      <c r="FP121">
        <v>61</v>
      </c>
      <c r="FQ121">
        <v>61</v>
      </c>
      <c r="FR121">
        <v>63</v>
      </c>
      <c r="FS121">
        <v>64</v>
      </c>
      <c r="FT121">
        <v>64</v>
      </c>
      <c r="FU121">
        <v>64</v>
      </c>
      <c r="FV121">
        <v>64</v>
      </c>
      <c r="FW121">
        <v>64</v>
      </c>
      <c r="FX121">
        <v>64</v>
      </c>
      <c r="FY121">
        <v>78</v>
      </c>
    </row>
    <row r="122" spans="1:181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  <c r="FJ122">
        <v>931</v>
      </c>
      <c r="FK122">
        <v>939</v>
      </c>
      <c r="FL122">
        <v>943</v>
      </c>
      <c r="FM122">
        <v>948</v>
      </c>
      <c r="FN122">
        <v>951</v>
      </c>
      <c r="FO122">
        <v>953</v>
      </c>
      <c r="FP122">
        <v>958</v>
      </c>
      <c r="FQ122">
        <v>963</v>
      </c>
      <c r="FR122">
        <v>968</v>
      </c>
      <c r="FS122">
        <v>973</v>
      </c>
      <c r="FT122">
        <v>981</v>
      </c>
      <c r="FU122">
        <v>986</v>
      </c>
      <c r="FV122">
        <v>995</v>
      </c>
      <c r="FW122">
        <v>999</v>
      </c>
      <c r="FX122">
        <v>1004</v>
      </c>
      <c r="FY122">
        <v>1006</v>
      </c>
    </row>
    <row r="123" spans="1:181" x14ac:dyDescent="0.35">
      <c r="B123" t="s">
        <v>47</v>
      </c>
      <c r="C123">
        <v>51.165690999999903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  <c r="FJ123">
        <v>195893</v>
      </c>
      <c r="FK123">
        <v>196370</v>
      </c>
      <c r="FL123">
        <v>196780</v>
      </c>
      <c r="FM123">
        <v>197198</v>
      </c>
      <c r="FN123">
        <v>197523</v>
      </c>
      <c r="FO123">
        <v>198064</v>
      </c>
      <c r="FP123">
        <v>198343</v>
      </c>
      <c r="FQ123">
        <v>198699</v>
      </c>
      <c r="FR123">
        <v>199001</v>
      </c>
      <c r="FS123">
        <v>199332</v>
      </c>
      <c r="FT123">
        <v>199709</v>
      </c>
      <c r="FU123">
        <v>199919</v>
      </c>
      <c r="FV123">
        <v>200180</v>
      </c>
      <c r="FW123">
        <v>200456</v>
      </c>
      <c r="FX123">
        <v>200890</v>
      </c>
      <c r="FY123">
        <v>201450</v>
      </c>
    </row>
    <row r="124" spans="1:181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  <c r="FJ124">
        <v>18134</v>
      </c>
      <c r="FK124">
        <v>18134</v>
      </c>
      <c r="FL124">
        <v>19388</v>
      </c>
      <c r="FM124">
        <v>19388</v>
      </c>
      <c r="FN124">
        <v>20085</v>
      </c>
      <c r="FO124">
        <v>21077</v>
      </c>
      <c r="FP124">
        <v>21968</v>
      </c>
      <c r="FQ124">
        <v>22822</v>
      </c>
      <c r="FR124">
        <v>23463</v>
      </c>
      <c r="FS124">
        <v>23834</v>
      </c>
      <c r="FT124">
        <v>24248</v>
      </c>
      <c r="FU124">
        <v>24518</v>
      </c>
      <c r="FV124">
        <v>24988</v>
      </c>
      <c r="FW124">
        <v>24988</v>
      </c>
      <c r="FX124">
        <v>25430</v>
      </c>
      <c r="FY124">
        <v>26125</v>
      </c>
    </row>
    <row r="125" spans="1:181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  <c r="FJ125">
        <v>3432</v>
      </c>
      <c r="FK125">
        <v>3458</v>
      </c>
      <c r="FL125">
        <v>3486</v>
      </c>
      <c r="FM125">
        <v>3511</v>
      </c>
      <c r="FN125">
        <v>3519</v>
      </c>
      <c r="FO125">
        <v>3562</v>
      </c>
      <c r="FP125">
        <v>3589</v>
      </c>
      <c r="FQ125">
        <v>3622</v>
      </c>
      <c r="FR125">
        <v>3672</v>
      </c>
      <c r="FS125">
        <v>3732</v>
      </c>
      <c r="FT125">
        <v>3772</v>
      </c>
      <c r="FU125">
        <v>3803</v>
      </c>
      <c r="FV125">
        <v>3826</v>
      </c>
      <c r="FW125">
        <v>3883</v>
      </c>
      <c r="FX125">
        <v>3910</v>
      </c>
      <c r="FY125">
        <v>3939</v>
      </c>
    </row>
    <row r="126" spans="1:181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  <c r="FJ126">
        <v>19011</v>
      </c>
      <c r="FK126">
        <v>20072</v>
      </c>
      <c r="FL126">
        <v>21293</v>
      </c>
      <c r="FM126">
        <v>22501</v>
      </c>
      <c r="FN126">
        <v>23248</v>
      </c>
      <c r="FO126">
        <v>23972</v>
      </c>
      <c r="FP126">
        <v>24787</v>
      </c>
      <c r="FQ126">
        <v>25411</v>
      </c>
      <c r="FR126">
        <v>26658</v>
      </c>
      <c r="FS126">
        <v>27619</v>
      </c>
      <c r="FT126">
        <v>28598</v>
      </c>
      <c r="FU126">
        <v>29355</v>
      </c>
      <c r="FV126">
        <v>29742</v>
      </c>
      <c r="FW126">
        <v>30872</v>
      </c>
      <c r="FX126">
        <v>32074</v>
      </c>
      <c r="FY126">
        <v>32939</v>
      </c>
    </row>
    <row r="127" spans="1:181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  <c r="FJ127">
        <v>5404</v>
      </c>
      <c r="FK127">
        <v>5450</v>
      </c>
      <c r="FL127">
        <v>5521</v>
      </c>
      <c r="FM127">
        <v>5570</v>
      </c>
      <c r="FN127">
        <v>5610</v>
      </c>
      <c r="FO127">
        <v>5610</v>
      </c>
      <c r="FP127">
        <v>5636</v>
      </c>
      <c r="FQ127">
        <v>5697</v>
      </c>
      <c r="FR127">
        <v>5881</v>
      </c>
      <c r="FS127">
        <v>5969</v>
      </c>
      <c r="FT127">
        <v>6044</v>
      </c>
      <c r="FU127">
        <v>6141</v>
      </c>
      <c r="FV127">
        <v>6141</v>
      </c>
      <c r="FW127">
        <v>6200</v>
      </c>
      <c r="FX127">
        <v>6276</v>
      </c>
      <c r="FY127">
        <v>6359</v>
      </c>
    </row>
    <row r="128" spans="1:181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  <c r="FJ128">
        <v>248</v>
      </c>
      <c r="FK128">
        <v>250</v>
      </c>
      <c r="FL128">
        <v>256</v>
      </c>
      <c r="FM128">
        <v>272</v>
      </c>
      <c r="FN128">
        <v>273</v>
      </c>
      <c r="FO128">
        <v>273</v>
      </c>
      <c r="FP128">
        <v>284</v>
      </c>
      <c r="FQ128">
        <v>284</v>
      </c>
      <c r="FR128">
        <v>286</v>
      </c>
      <c r="FS128">
        <v>290</v>
      </c>
      <c r="FT128">
        <v>291</v>
      </c>
      <c r="FU128">
        <v>297</v>
      </c>
      <c r="FV128">
        <v>300</v>
      </c>
      <c r="FW128">
        <v>308</v>
      </c>
      <c r="FX128">
        <v>313</v>
      </c>
      <c r="FY128">
        <v>315</v>
      </c>
    </row>
    <row r="129" spans="2:181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  <c r="FJ129">
        <v>6040</v>
      </c>
      <c r="FK129">
        <v>6101</v>
      </c>
      <c r="FL129">
        <v>6230</v>
      </c>
      <c r="FM129">
        <v>6294</v>
      </c>
      <c r="FN129">
        <v>6333</v>
      </c>
      <c r="FO129">
        <v>6371</v>
      </c>
      <c r="FP129">
        <v>6432</v>
      </c>
      <c r="FQ129">
        <v>6486</v>
      </c>
      <c r="FR129">
        <v>6486</v>
      </c>
      <c r="FS129">
        <v>6617</v>
      </c>
      <c r="FT129">
        <v>6690</v>
      </c>
      <c r="FU129">
        <v>6727</v>
      </c>
      <c r="FV129">
        <v>6727</v>
      </c>
      <c r="FW129">
        <v>6727</v>
      </c>
      <c r="FX129">
        <v>6831</v>
      </c>
      <c r="FY129">
        <v>6948</v>
      </c>
    </row>
    <row r="130" spans="2:181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  <c r="FM130">
        <v>12</v>
      </c>
      <c r="FN130">
        <v>12</v>
      </c>
      <c r="FO130">
        <v>12</v>
      </c>
      <c r="FP130">
        <v>12</v>
      </c>
      <c r="FQ130">
        <v>12</v>
      </c>
      <c r="FR130">
        <v>12</v>
      </c>
      <c r="FS130">
        <v>12</v>
      </c>
      <c r="FT130">
        <v>12</v>
      </c>
      <c r="FU130">
        <v>12</v>
      </c>
      <c r="FV130">
        <v>12</v>
      </c>
      <c r="FW130">
        <v>12</v>
      </c>
      <c r="FX130">
        <v>12</v>
      </c>
      <c r="FY130">
        <v>12</v>
      </c>
    </row>
    <row r="131" spans="2:181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  <c r="FJ131">
        <v>20262</v>
      </c>
      <c r="FK131">
        <v>21120</v>
      </c>
      <c r="FL131">
        <v>22116</v>
      </c>
      <c r="FM131">
        <v>22921</v>
      </c>
      <c r="FN131">
        <v>23943</v>
      </c>
      <c r="FO131">
        <v>24665</v>
      </c>
      <c r="FP131">
        <v>25428</v>
      </c>
      <c r="FQ131">
        <v>25978</v>
      </c>
      <c r="FR131">
        <v>26384</v>
      </c>
      <c r="FS131">
        <v>27053</v>
      </c>
      <c r="FT131">
        <v>27583</v>
      </c>
      <c r="FU131">
        <v>28090</v>
      </c>
      <c r="FV131">
        <v>28579</v>
      </c>
      <c r="FW131">
        <v>29106</v>
      </c>
      <c r="FX131">
        <v>30036</v>
      </c>
      <c r="FY131">
        <v>30867</v>
      </c>
    </row>
    <row r="132" spans="2:181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  <c r="FJ132">
        <v>4157</v>
      </c>
      <c r="FK132">
        <v>4166</v>
      </c>
      <c r="FL132">
        <v>4172</v>
      </c>
      <c r="FM132">
        <v>4174</v>
      </c>
      <c r="FN132">
        <v>4183</v>
      </c>
      <c r="FO132">
        <v>4189</v>
      </c>
      <c r="FP132">
        <v>4205</v>
      </c>
      <c r="FQ132">
        <v>4210</v>
      </c>
      <c r="FR132">
        <v>4220</v>
      </c>
      <c r="FS132">
        <v>4223</v>
      </c>
      <c r="FT132">
        <v>4229</v>
      </c>
      <c r="FU132">
        <v>4234</v>
      </c>
      <c r="FV132">
        <v>4247</v>
      </c>
      <c r="FW132">
        <v>4258</v>
      </c>
      <c r="FX132">
        <v>4263</v>
      </c>
      <c r="FY132">
        <v>4279</v>
      </c>
    </row>
    <row r="133" spans="2:181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1810</v>
      </c>
      <c r="EU133">
        <v>1812</v>
      </c>
      <c r="EV133">
        <v>1815</v>
      </c>
      <c r="EW133">
        <v>1816</v>
      </c>
      <c r="EX133">
        <v>1819</v>
      </c>
      <c r="EY133">
        <v>1822</v>
      </c>
      <c r="EZ133">
        <v>1823</v>
      </c>
      <c r="FA133">
        <v>1823</v>
      </c>
      <c r="FB133">
        <v>1824</v>
      </c>
      <c r="FC133">
        <v>1824</v>
      </c>
      <c r="FD133">
        <v>1830</v>
      </c>
      <c r="FE133">
        <v>1832</v>
      </c>
      <c r="FF133">
        <v>1836</v>
      </c>
      <c r="FG133">
        <v>1838</v>
      </c>
      <c r="FH133">
        <v>1840</v>
      </c>
      <c r="FI133">
        <v>1842</v>
      </c>
      <c r="FJ133">
        <v>1847</v>
      </c>
      <c r="FK133">
        <v>1850</v>
      </c>
      <c r="FL133">
        <v>1855</v>
      </c>
      <c r="FM133">
        <v>1860</v>
      </c>
      <c r="FN133">
        <v>1863</v>
      </c>
      <c r="FO133">
        <v>1866</v>
      </c>
      <c r="FP133">
        <v>1873</v>
      </c>
      <c r="FQ133">
        <v>1880</v>
      </c>
      <c r="FR133">
        <v>1882</v>
      </c>
      <c r="FS133">
        <v>1886</v>
      </c>
      <c r="FT133">
        <v>1888</v>
      </c>
      <c r="FU133">
        <v>1896</v>
      </c>
      <c r="FV133">
        <v>1900</v>
      </c>
      <c r="FW133">
        <v>1905</v>
      </c>
      <c r="FX133">
        <v>1911</v>
      </c>
      <c r="FY133">
        <v>1914</v>
      </c>
    </row>
    <row r="134" spans="2:181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  <c r="FJ134">
        <v>604641</v>
      </c>
      <c r="FK134">
        <v>625544</v>
      </c>
      <c r="FL134">
        <v>648315</v>
      </c>
      <c r="FM134">
        <v>673165</v>
      </c>
      <c r="FN134">
        <v>697413</v>
      </c>
      <c r="FO134">
        <v>719664</v>
      </c>
      <c r="FP134">
        <v>742417</v>
      </c>
      <c r="FQ134">
        <v>767296</v>
      </c>
      <c r="FR134">
        <v>793802</v>
      </c>
      <c r="FS134">
        <v>820916</v>
      </c>
      <c r="FT134">
        <v>849522</v>
      </c>
      <c r="FU134">
        <v>878254</v>
      </c>
      <c r="FV134">
        <v>906752</v>
      </c>
      <c r="FW134">
        <v>936181</v>
      </c>
      <c r="FX134">
        <v>968857</v>
      </c>
      <c r="FY134">
        <v>1003832</v>
      </c>
    </row>
    <row r="135" spans="2:181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  <c r="FJ135">
        <v>57770</v>
      </c>
      <c r="FK135">
        <v>59394</v>
      </c>
      <c r="FL135">
        <v>60695</v>
      </c>
      <c r="FM135">
        <v>62142</v>
      </c>
      <c r="FN135">
        <v>63749</v>
      </c>
      <c r="FO135">
        <v>64958</v>
      </c>
      <c r="FP135">
        <v>66226</v>
      </c>
      <c r="FQ135">
        <v>68079</v>
      </c>
      <c r="FR135">
        <v>70736</v>
      </c>
      <c r="FS135">
        <v>72347</v>
      </c>
      <c r="FT135">
        <v>74018</v>
      </c>
      <c r="FU135">
        <v>75699</v>
      </c>
      <c r="FV135">
        <v>76981</v>
      </c>
      <c r="FW135">
        <v>78572</v>
      </c>
      <c r="FX135">
        <v>80094</v>
      </c>
      <c r="FY135">
        <v>81668</v>
      </c>
    </row>
    <row r="136" spans="2:181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  <c r="FJ136">
        <v>230211</v>
      </c>
      <c r="FK136">
        <v>232863</v>
      </c>
      <c r="FL136">
        <v>235429</v>
      </c>
      <c r="FM136">
        <v>237878</v>
      </c>
      <c r="FN136">
        <v>240438</v>
      </c>
      <c r="FO136">
        <v>243051</v>
      </c>
      <c r="FP136">
        <v>245688</v>
      </c>
      <c r="FQ136">
        <v>248379</v>
      </c>
      <c r="FR136">
        <v>250458</v>
      </c>
      <c r="FS136">
        <v>252720</v>
      </c>
      <c r="FT136">
        <v>255117</v>
      </c>
      <c r="FU136">
        <v>257303</v>
      </c>
      <c r="FV136">
        <v>259652</v>
      </c>
      <c r="FW136">
        <v>262173</v>
      </c>
      <c r="FX136">
        <v>264561</v>
      </c>
      <c r="FY136">
        <v>267061</v>
      </c>
    </row>
    <row r="137" spans="2:181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  <c r="FJ137">
        <v>51524</v>
      </c>
      <c r="FK137">
        <v>53708</v>
      </c>
      <c r="FL137">
        <v>56020</v>
      </c>
      <c r="FM137">
        <v>58354</v>
      </c>
      <c r="FN137">
        <v>60479</v>
      </c>
      <c r="FO137">
        <v>62275</v>
      </c>
      <c r="FP137">
        <v>64701</v>
      </c>
      <c r="FQ137">
        <v>67442</v>
      </c>
      <c r="FR137">
        <v>69612</v>
      </c>
      <c r="FS137">
        <v>72460</v>
      </c>
      <c r="FT137">
        <v>75194</v>
      </c>
      <c r="FU137">
        <v>77506</v>
      </c>
      <c r="FV137">
        <v>79735</v>
      </c>
      <c r="FW137">
        <v>81757</v>
      </c>
      <c r="FX137">
        <v>83867</v>
      </c>
      <c r="FY137">
        <v>86148</v>
      </c>
    </row>
    <row r="138" spans="2:181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  <c r="FJ138">
        <v>25477</v>
      </c>
      <c r="FK138">
        <v>25489</v>
      </c>
      <c r="FL138">
        <v>25498</v>
      </c>
      <c r="FM138">
        <v>25509</v>
      </c>
      <c r="FN138">
        <v>25527</v>
      </c>
      <c r="FO138">
        <v>25531</v>
      </c>
      <c r="FP138">
        <v>25538</v>
      </c>
      <c r="FQ138">
        <v>25542</v>
      </c>
      <c r="FR138">
        <v>25565</v>
      </c>
      <c r="FS138">
        <v>25589</v>
      </c>
      <c r="FT138">
        <v>25611</v>
      </c>
      <c r="FU138">
        <v>25628</v>
      </c>
      <c r="FV138">
        <v>25638</v>
      </c>
      <c r="FW138">
        <v>25670</v>
      </c>
      <c r="FX138">
        <v>25683</v>
      </c>
      <c r="FY138">
        <v>25698</v>
      </c>
    </row>
    <row r="139" spans="2:181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  <c r="FJ139">
        <v>26257</v>
      </c>
      <c r="FK139">
        <v>27047</v>
      </c>
      <c r="FL139">
        <v>28055</v>
      </c>
      <c r="FM139">
        <v>29170</v>
      </c>
      <c r="FN139">
        <v>29958</v>
      </c>
      <c r="FO139">
        <v>30749</v>
      </c>
      <c r="FP139">
        <v>32222</v>
      </c>
      <c r="FQ139">
        <v>33557</v>
      </c>
      <c r="FR139">
        <v>34825</v>
      </c>
      <c r="FS139">
        <v>36266</v>
      </c>
      <c r="FT139">
        <v>37464</v>
      </c>
      <c r="FU139">
        <v>38670</v>
      </c>
      <c r="FV139">
        <v>40632</v>
      </c>
      <c r="FW139">
        <v>42360</v>
      </c>
      <c r="FX139">
        <v>44188</v>
      </c>
      <c r="FY139">
        <v>46059</v>
      </c>
    </row>
    <row r="140" spans="2:181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  <c r="FJ140">
        <v>240760</v>
      </c>
      <c r="FK140">
        <v>240961</v>
      </c>
      <c r="FL140">
        <v>241184</v>
      </c>
      <c r="FM140">
        <v>241419</v>
      </c>
      <c r="FN140">
        <v>241611</v>
      </c>
      <c r="FO140">
        <v>241819</v>
      </c>
      <c r="FP140">
        <v>241956</v>
      </c>
      <c r="FQ140">
        <v>242149</v>
      </c>
      <c r="FR140">
        <v>242363</v>
      </c>
      <c r="FS140">
        <v>242639</v>
      </c>
      <c r="FT140">
        <v>242827</v>
      </c>
      <c r="FU140">
        <v>243061</v>
      </c>
      <c r="FV140">
        <v>243230</v>
      </c>
      <c r="FW140">
        <v>243344</v>
      </c>
      <c r="FX140">
        <v>243506</v>
      </c>
      <c r="FY140">
        <v>243736</v>
      </c>
    </row>
    <row r="141" spans="2:181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  <c r="FJ141">
        <v>707</v>
      </c>
      <c r="FK141">
        <v>715</v>
      </c>
      <c r="FL141">
        <v>721</v>
      </c>
      <c r="FM141">
        <v>728</v>
      </c>
      <c r="FN141">
        <v>732</v>
      </c>
      <c r="FO141">
        <v>737</v>
      </c>
      <c r="FP141">
        <v>745</v>
      </c>
      <c r="FQ141">
        <v>751</v>
      </c>
      <c r="FR141">
        <v>753</v>
      </c>
      <c r="FS141">
        <v>753</v>
      </c>
      <c r="FT141">
        <v>758</v>
      </c>
      <c r="FU141">
        <v>758</v>
      </c>
      <c r="FV141">
        <v>759</v>
      </c>
      <c r="FW141">
        <v>762</v>
      </c>
      <c r="FX141">
        <v>763</v>
      </c>
      <c r="FY141">
        <v>765</v>
      </c>
    </row>
    <row r="142" spans="2:181" x14ac:dyDescent="0.35">
      <c r="B142" t="s">
        <v>35</v>
      </c>
      <c r="C142">
        <v>36.204824000000002</v>
      </c>
      <c r="D142">
        <v>138.25292400000001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23</v>
      </c>
      <c r="T142">
        <v>23</v>
      </c>
      <c r="U142">
        <v>23</v>
      </c>
      <c r="V142">
        <v>24</v>
      </c>
      <c r="W142">
        <v>24</v>
      </c>
      <c r="X142">
        <v>26</v>
      </c>
      <c r="Y142">
        <v>27</v>
      </c>
      <c r="Z142">
        <v>28</v>
      </c>
      <c r="AA142">
        <v>33</v>
      </c>
      <c r="AB142">
        <v>43</v>
      </c>
      <c r="AC142">
        <v>54</v>
      </c>
      <c r="AD142">
        <v>60</v>
      </c>
      <c r="AE142">
        <v>67</v>
      </c>
      <c r="AF142">
        <v>79</v>
      </c>
      <c r="AG142">
        <v>85</v>
      </c>
      <c r="AH142">
        <v>95</v>
      </c>
      <c r="AI142">
        <v>112</v>
      </c>
      <c r="AJ142">
        <v>137</v>
      </c>
      <c r="AK142">
        <v>149</v>
      </c>
      <c r="AL142">
        <v>160</v>
      </c>
      <c r="AM142">
        <v>173</v>
      </c>
      <c r="AN142">
        <v>192</v>
      </c>
      <c r="AO142">
        <v>218</v>
      </c>
      <c r="AP142">
        <v>236</v>
      </c>
      <c r="AQ142">
        <v>245</v>
      </c>
      <c r="AR142">
        <v>259</v>
      </c>
      <c r="AS142">
        <v>278</v>
      </c>
      <c r="AT142">
        <v>298</v>
      </c>
      <c r="AU142">
        <v>333</v>
      </c>
      <c r="AV142">
        <v>365</v>
      </c>
      <c r="AW142">
        <v>420</v>
      </c>
      <c r="AX142">
        <v>466</v>
      </c>
      <c r="AY142">
        <v>499</v>
      </c>
      <c r="AZ142">
        <v>527</v>
      </c>
      <c r="BA142">
        <v>585</v>
      </c>
      <c r="BB142">
        <v>640</v>
      </c>
      <c r="BC142">
        <v>696</v>
      </c>
      <c r="BD142">
        <v>733</v>
      </c>
      <c r="BE142">
        <v>795</v>
      </c>
      <c r="BF142">
        <v>826</v>
      </c>
      <c r="BG142">
        <v>843</v>
      </c>
      <c r="BH142">
        <v>893</v>
      </c>
      <c r="BI142">
        <v>928</v>
      </c>
      <c r="BJ142">
        <v>968</v>
      </c>
      <c r="BK142">
        <v>1022</v>
      </c>
      <c r="BL142">
        <v>1059</v>
      </c>
      <c r="BM142">
        <v>1104</v>
      </c>
      <c r="BN142">
        <v>1144</v>
      </c>
      <c r="BO142">
        <v>1217</v>
      </c>
      <c r="BP142">
        <v>1314</v>
      </c>
      <c r="BQ142">
        <v>1416</v>
      </c>
      <c r="BR142">
        <v>1530</v>
      </c>
      <c r="BS142">
        <v>1728</v>
      </c>
      <c r="BT142">
        <v>1907</v>
      </c>
      <c r="BU142">
        <v>2001</v>
      </c>
      <c r="BV142">
        <v>2255</v>
      </c>
      <c r="BW142">
        <v>2535</v>
      </c>
      <c r="BX142">
        <v>2818</v>
      </c>
      <c r="BY142">
        <v>3154</v>
      </c>
      <c r="BZ142">
        <v>3525</v>
      </c>
      <c r="CA142">
        <v>3876</v>
      </c>
      <c r="CB142">
        <v>4110</v>
      </c>
      <c r="CC142">
        <v>4485</v>
      </c>
      <c r="CD142">
        <v>5020</v>
      </c>
      <c r="CE142">
        <v>5614</v>
      </c>
      <c r="CF142">
        <v>6250</v>
      </c>
      <c r="CG142">
        <v>6951</v>
      </c>
      <c r="CH142">
        <v>7473</v>
      </c>
      <c r="CI142">
        <v>7773</v>
      </c>
      <c r="CJ142">
        <v>8277</v>
      </c>
      <c r="CK142">
        <v>8835</v>
      </c>
      <c r="CL142">
        <v>9398</v>
      </c>
      <c r="CM142">
        <v>9958</v>
      </c>
      <c r="CN142">
        <v>10548</v>
      </c>
      <c r="CO142">
        <v>10914</v>
      </c>
      <c r="CP142">
        <v>11258</v>
      </c>
      <c r="CQ142">
        <v>11641</v>
      </c>
      <c r="CR142">
        <v>12037</v>
      </c>
      <c r="CS142">
        <v>12469</v>
      </c>
      <c r="CT142">
        <v>12854</v>
      </c>
      <c r="CU142">
        <v>13186</v>
      </c>
      <c r="CV142">
        <v>13405</v>
      </c>
      <c r="CW142">
        <v>13576</v>
      </c>
      <c r="CX142">
        <v>13860</v>
      </c>
      <c r="CY142">
        <v>14076</v>
      </c>
      <c r="CZ142">
        <v>14284</v>
      </c>
      <c r="DA142">
        <v>14558</v>
      </c>
      <c r="DB142">
        <v>14861</v>
      </c>
      <c r="DC142">
        <v>15061</v>
      </c>
      <c r="DD142">
        <v>15229</v>
      </c>
      <c r="DE142">
        <v>15354</v>
      </c>
      <c r="DF142">
        <v>15455</v>
      </c>
      <c r="DG142">
        <v>15553</v>
      </c>
      <c r="DH142">
        <v>15640</v>
      </c>
      <c r="DI142">
        <v>15755</v>
      </c>
      <c r="DJ142">
        <v>15824</v>
      </c>
      <c r="DK142">
        <v>15861</v>
      </c>
      <c r="DL142">
        <v>15948</v>
      </c>
      <c r="DM142">
        <v>15998</v>
      </c>
      <c r="DN142">
        <v>16096</v>
      </c>
      <c r="DO142">
        <v>16148</v>
      </c>
      <c r="DP142">
        <v>16202</v>
      </c>
      <c r="DQ142">
        <v>16226</v>
      </c>
      <c r="DR142">
        <v>16259</v>
      </c>
      <c r="DS142">
        <v>16287</v>
      </c>
      <c r="DT142">
        <v>16321</v>
      </c>
      <c r="DU142">
        <v>16362</v>
      </c>
      <c r="DV142">
        <v>16385</v>
      </c>
      <c r="DW142">
        <v>16410</v>
      </c>
      <c r="DX142">
        <v>16451</v>
      </c>
      <c r="DY142">
        <v>16472</v>
      </c>
      <c r="DZ142">
        <v>16502</v>
      </c>
      <c r="EA142">
        <v>16528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  <c r="FJ142">
        <v>18838</v>
      </c>
      <c r="FK142">
        <v>19055</v>
      </c>
      <c r="FL142">
        <v>19185</v>
      </c>
      <c r="FM142">
        <v>19461</v>
      </c>
      <c r="FN142">
        <v>19668</v>
      </c>
      <c r="FO142">
        <v>19848</v>
      </c>
      <c r="FP142">
        <v>20055</v>
      </c>
      <c r="FQ142">
        <v>20261</v>
      </c>
      <c r="FR142">
        <v>20617</v>
      </c>
      <c r="FS142">
        <v>21044</v>
      </c>
      <c r="FT142">
        <v>21430</v>
      </c>
      <c r="FU142">
        <v>21841</v>
      </c>
      <c r="FV142">
        <v>22125</v>
      </c>
      <c r="FW142">
        <v>22437</v>
      </c>
      <c r="FX142">
        <v>23172</v>
      </c>
      <c r="FY142">
        <v>23510</v>
      </c>
    </row>
    <row r="143" spans="2:181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  <c r="FJ143">
        <v>1133</v>
      </c>
      <c r="FK143">
        <v>1136</v>
      </c>
      <c r="FL143">
        <v>1147</v>
      </c>
      <c r="FM143">
        <v>1150</v>
      </c>
      <c r="FN143">
        <v>1164</v>
      </c>
      <c r="FO143">
        <v>1167</v>
      </c>
      <c r="FP143">
        <v>1169</v>
      </c>
      <c r="FQ143">
        <v>1169</v>
      </c>
      <c r="FR143">
        <v>1169</v>
      </c>
      <c r="FS143">
        <v>1173</v>
      </c>
      <c r="FT143">
        <v>1176</v>
      </c>
      <c r="FU143">
        <v>1179</v>
      </c>
      <c r="FV143">
        <v>1183</v>
      </c>
      <c r="FW143">
        <v>1198</v>
      </c>
      <c r="FX143">
        <v>1201</v>
      </c>
      <c r="FY143">
        <v>1206</v>
      </c>
    </row>
    <row r="144" spans="2:181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  <c r="FJ144">
        <v>41065</v>
      </c>
      <c r="FK144">
        <v>42574</v>
      </c>
      <c r="FL144">
        <v>45719</v>
      </c>
      <c r="FM144">
        <v>47171</v>
      </c>
      <c r="FN144">
        <v>48574</v>
      </c>
      <c r="FO144">
        <v>49683</v>
      </c>
      <c r="FP144">
        <v>51059</v>
      </c>
      <c r="FQ144">
        <v>51059</v>
      </c>
      <c r="FR144">
        <v>54747</v>
      </c>
      <c r="FS144">
        <v>56455</v>
      </c>
      <c r="FT144">
        <v>58253</v>
      </c>
      <c r="FU144">
        <v>58253</v>
      </c>
      <c r="FV144">
        <v>61755</v>
      </c>
      <c r="FW144">
        <v>63514</v>
      </c>
      <c r="FX144">
        <v>65188</v>
      </c>
      <c r="FY144">
        <v>66895</v>
      </c>
    </row>
    <row r="145" spans="2:181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  <c r="FJ145">
        <v>6673</v>
      </c>
      <c r="FK145">
        <v>6941</v>
      </c>
      <c r="FL145">
        <v>7188</v>
      </c>
      <c r="FM145">
        <v>7577</v>
      </c>
      <c r="FN145">
        <v>7886</v>
      </c>
      <c r="FO145">
        <v>8067</v>
      </c>
      <c r="FP145">
        <v>8250</v>
      </c>
      <c r="FQ145">
        <v>8528</v>
      </c>
      <c r="FR145">
        <v>8975</v>
      </c>
      <c r="FS145">
        <v>9448</v>
      </c>
      <c r="FT145">
        <v>9726</v>
      </c>
      <c r="FU145">
        <v>10105</v>
      </c>
      <c r="FV145">
        <v>10294</v>
      </c>
      <c r="FW145">
        <v>10791</v>
      </c>
      <c r="FX145">
        <v>11252</v>
      </c>
      <c r="FY145">
        <v>11673</v>
      </c>
    </row>
    <row r="146" spans="2:181" x14ac:dyDescent="0.35">
      <c r="B146" t="s">
        <v>144</v>
      </c>
      <c r="C146">
        <v>35.907756999999997</v>
      </c>
      <c r="D146">
        <v>127.76692199999999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  <c r="FJ146">
        <v>12904</v>
      </c>
      <c r="FK146">
        <v>12967</v>
      </c>
      <c r="FL146">
        <v>13030</v>
      </c>
      <c r="FM146">
        <v>13091</v>
      </c>
      <c r="FN146">
        <v>13137</v>
      </c>
      <c r="FO146">
        <v>13181</v>
      </c>
      <c r="FP146">
        <v>13244</v>
      </c>
      <c r="FQ146">
        <v>13293</v>
      </c>
      <c r="FR146">
        <v>13338</v>
      </c>
      <c r="FS146">
        <v>13373</v>
      </c>
      <c r="FT146">
        <v>13417</v>
      </c>
      <c r="FU146">
        <v>13479</v>
      </c>
      <c r="FV146">
        <v>13512</v>
      </c>
      <c r="FW146">
        <v>13551</v>
      </c>
      <c r="FX146">
        <v>13612</v>
      </c>
      <c r="FY146">
        <v>13672</v>
      </c>
    </row>
    <row r="147" spans="2:181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  <c r="FJ147">
        <v>46940</v>
      </c>
      <c r="FK147">
        <v>47859</v>
      </c>
      <c r="FL147">
        <v>48672</v>
      </c>
      <c r="FM147">
        <v>49303</v>
      </c>
      <c r="FN147">
        <v>49941</v>
      </c>
      <c r="FO147">
        <v>50644</v>
      </c>
      <c r="FP147">
        <v>51245</v>
      </c>
      <c r="FQ147">
        <v>52007</v>
      </c>
      <c r="FR147">
        <v>52840</v>
      </c>
      <c r="FS147">
        <v>53580</v>
      </c>
      <c r="FT147">
        <v>54058</v>
      </c>
      <c r="FU147">
        <v>54894</v>
      </c>
      <c r="FV147">
        <v>55508</v>
      </c>
      <c r="FW147">
        <v>56174</v>
      </c>
      <c r="FX147">
        <v>56877</v>
      </c>
      <c r="FY147">
        <v>57668</v>
      </c>
    </row>
    <row r="148" spans="2:181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  <c r="FJ148">
        <v>6261</v>
      </c>
      <c r="FK148">
        <v>6767</v>
      </c>
      <c r="FL148">
        <v>6878</v>
      </c>
      <c r="FM148">
        <v>7094</v>
      </c>
      <c r="FN148">
        <v>7377</v>
      </c>
      <c r="FO148">
        <v>8141</v>
      </c>
      <c r="FP148">
        <v>8279</v>
      </c>
      <c r="FQ148">
        <v>8847</v>
      </c>
      <c r="FR148">
        <v>9358</v>
      </c>
      <c r="FS148">
        <v>9910</v>
      </c>
      <c r="FT148">
        <v>10410</v>
      </c>
      <c r="FU148">
        <v>11117</v>
      </c>
      <c r="FV148">
        <v>11444</v>
      </c>
      <c r="FW148">
        <v>11444</v>
      </c>
      <c r="FX148">
        <v>12282</v>
      </c>
      <c r="FY148">
        <v>12498</v>
      </c>
    </row>
    <row r="149" spans="2:181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  <c r="FJ149">
        <v>1121</v>
      </c>
      <c r="FK149">
        <v>1122</v>
      </c>
      <c r="FL149">
        <v>1122</v>
      </c>
      <c r="FM149">
        <v>1123</v>
      </c>
      <c r="FN149">
        <v>1124</v>
      </c>
      <c r="FO149">
        <v>1127</v>
      </c>
      <c r="FP149">
        <v>1134</v>
      </c>
      <c r="FQ149">
        <v>1141</v>
      </c>
      <c r="FR149">
        <v>1154</v>
      </c>
      <c r="FS149">
        <v>1165</v>
      </c>
      <c r="FT149">
        <v>1173</v>
      </c>
      <c r="FU149">
        <v>1173</v>
      </c>
      <c r="FV149">
        <v>1174</v>
      </c>
      <c r="FW149">
        <v>1174</v>
      </c>
      <c r="FX149">
        <v>1178</v>
      </c>
      <c r="FY149">
        <v>1179</v>
      </c>
    </row>
    <row r="150" spans="2:181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  <c r="FJ150">
        <v>1788</v>
      </c>
      <c r="FK150">
        <v>1796</v>
      </c>
      <c r="FL150">
        <v>1830</v>
      </c>
      <c r="FM150">
        <v>1855</v>
      </c>
      <c r="FN150">
        <v>1873</v>
      </c>
      <c r="FO150">
        <v>1885</v>
      </c>
      <c r="FP150">
        <v>1907</v>
      </c>
      <c r="FQ150">
        <v>1946</v>
      </c>
      <c r="FR150">
        <v>2011</v>
      </c>
      <c r="FS150">
        <v>2082</v>
      </c>
      <c r="FT150">
        <v>2168</v>
      </c>
      <c r="FU150">
        <v>2334</v>
      </c>
      <c r="FV150">
        <v>2419</v>
      </c>
      <c r="FW150">
        <v>2451</v>
      </c>
      <c r="FX150">
        <v>2542</v>
      </c>
      <c r="FY150">
        <v>2599</v>
      </c>
    </row>
    <row r="151" spans="2:181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  <c r="FJ151">
        <v>804</v>
      </c>
      <c r="FK151">
        <v>819</v>
      </c>
      <c r="FL151">
        <v>833</v>
      </c>
      <c r="FM151">
        <v>869</v>
      </c>
      <c r="FN151">
        <v>874</v>
      </c>
      <c r="FO151">
        <v>891</v>
      </c>
      <c r="FP151">
        <v>917</v>
      </c>
      <c r="FQ151">
        <v>926</v>
      </c>
      <c r="FR151">
        <v>957</v>
      </c>
      <c r="FS151">
        <v>963</v>
      </c>
      <c r="FT151">
        <v>998</v>
      </c>
      <c r="FU151">
        <v>1010</v>
      </c>
      <c r="FV151">
        <v>1024</v>
      </c>
      <c r="FW151">
        <v>1024</v>
      </c>
      <c r="FX151">
        <v>1056</v>
      </c>
      <c r="FY151">
        <v>1070</v>
      </c>
    </row>
    <row r="152" spans="2:181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75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83</v>
      </c>
      <c r="FB152">
        <v>86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  <c r="FJ152">
        <v>82</v>
      </c>
      <c r="FK152">
        <v>83</v>
      </c>
      <c r="FL152">
        <v>83</v>
      </c>
      <c r="FM152">
        <v>83</v>
      </c>
      <c r="FN152">
        <v>83</v>
      </c>
      <c r="FO152">
        <v>84</v>
      </c>
      <c r="FP152">
        <v>84</v>
      </c>
      <c r="FQ152">
        <v>84</v>
      </c>
      <c r="FR152">
        <v>84</v>
      </c>
      <c r="FS152">
        <v>84</v>
      </c>
      <c r="FT152">
        <v>84</v>
      </c>
      <c r="FU152">
        <v>84</v>
      </c>
      <c r="FV152">
        <v>84</v>
      </c>
      <c r="FW152">
        <v>84</v>
      </c>
      <c r="FX152">
        <v>84</v>
      </c>
      <c r="FY152">
        <v>84</v>
      </c>
    </row>
    <row r="153" spans="2:181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  <c r="FJ153">
        <v>1818</v>
      </c>
      <c r="FK153">
        <v>1825</v>
      </c>
      <c r="FL153">
        <v>1828</v>
      </c>
      <c r="FM153">
        <v>1831</v>
      </c>
      <c r="FN153">
        <v>1836</v>
      </c>
      <c r="FO153">
        <v>1841</v>
      </c>
      <c r="FP153">
        <v>1844</v>
      </c>
      <c r="FQ153">
        <v>1854</v>
      </c>
      <c r="FR153">
        <v>1857</v>
      </c>
      <c r="FS153">
        <v>1861</v>
      </c>
      <c r="FT153">
        <v>1865</v>
      </c>
      <c r="FU153">
        <v>1869</v>
      </c>
      <c r="FV153">
        <v>1874</v>
      </c>
      <c r="FW153">
        <v>1875</v>
      </c>
      <c r="FX153">
        <v>1882</v>
      </c>
      <c r="FY153">
        <v>1902</v>
      </c>
    </row>
    <row r="154" spans="2:181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  <c r="FJ154">
        <v>4345</v>
      </c>
      <c r="FK154">
        <v>4395</v>
      </c>
      <c r="FL154">
        <v>4447</v>
      </c>
      <c r="FM154">
        <v>4476</v>
      </c>
      <c r="FN154">
        <v>4522</v>
      </c>
      <c r="FO154">
        <v>4542</v>
      </c>
      <c r="FP154">
        <v>4603</v>
      </c>
      <c r="FQ154">
        <v>4650</v>
      </c>
      <c r="FR154">
        <v>4719</v>
      </c>
      <c r="FS154">
        <v>4777</v>
      </c>
      <c r="FT154">
        <v>4842</v>
      </c>
      <c r="FU154">
        <v>4925</v>
      </c>
      <c r="FV154">
        <v>4956</v>
      </c>
      <c r="FW154">
        <v>5056</v>
      </c>
      <c r="FX154">
        <v>5122</v>
      </c>
      <c r="FY154">
        <v>5285</v>
      </c>
    </row>
    <row r="155" spans="2:181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  <c r="FJ155">
        <v>2303</v>
      </c>
      <c r="FK155">
        <v>2403</v>
      </c>
      <c r="FL155">
        <v>2512</v>
      </c>
      <c r="FM155">
        <v>2728</v>
      </c>
      <c r="FN155">
        <v>2941</v>
      </c>
      <c r="FO155">
        <v>3250</v>
      </c>
      <c r="FP155">
        <v>3472</v>
      </c>
      <c r="FQ155">
        <v>3573</v>
      </c>
      <c r="FR155">
        <v>3782</v>
      </c>
      <c r="FS155">
        <v>4143</v>
      </c>
      <c r="FT155">
        <v>4578</v>
      </c>
      <c r="FU155">
        <v>4867</v>
      </c>
      <c r="FV155">
        <v>5080</v>
      </c>
      <c r="FW155">
        <v>5343</v>
      </c>
      <c r="FX155">
        <v>5605</v>
      </c>
      <c r="FY155">
        <v>6089</v>
      </c>
    </row>
    <row r="156" spans="2:181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  <c r="FJ156">
        <v>8640</v>
      </c>
      <c r="FK156">
        <v>8643</v>
      </c>
      <c r="FL156">
        <v>8648</v>
      </c>
      <c r="FM156">
        <v>8658</v>
      </c>
      <c r="FN156">
        <v>8663</v>
      </c>
      <c r="FO156">
        <v>8668</v>
      </c>
      <c r="FP156">
        <v>8674</v>
      </c>
      <c r="FQ156">
        <v>8677</v>
      </c>
      <c r="FR156">
        <v>8683</v>
      </c>
      <c r="FS156">
        <v>8696</v>
      </c>
      <c r="FT156">
        <v>8704</v>
      </c>
      <c r="FU156">
        <v>8718</v>
      </c>
      <c r="FV156">
        <v>8725</v>
      </c>
      <c r="FW156">
        <v>8729</v>
      </c>
      <c r="FX156">
        <v>8734</v>
      </c>
      <c r="FY156">
        <v>8737</v>
      </c>
    </row>
    <row r="157" spans="2:181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  <c r="FJ157">
        <v>2382</v>
      </c>
      <c r="FK157">
        <v>2400</v>
      </c>
      <c r="FL157">
        <v>2410</v>
      </c>
      <c r="FM157">
        <v>2435</v>
      </c>
      <c r="FN157">
        <v>2468</v>
      </c>
      <c r="FO157">
        <v>2491</v>
      </c>
      <c r="FP157">
        <v>2501</v>
      </c>
      <c r="FQ157">
        <v>2517</v>
      </c>
      <c r="FR157">
        <v>2553</v>
      </c>
      <c r="FS157">
        <v>2617</v>
      </c>
      <c r="FT157">
        <v>2664</v>
      </c>
      <c r="FU157">
        <v>2731</v>
      </c>
      <c r="FV157">
        <v>2762</v>
      </c>
      <c r="FW157">
        <v>2801</v>
      </c>
      <c r="FX157">
        <v>2831</v>
      </c>
      <c r="FY157">
        <v>2899</v>
      </c>
    </row>
    <row r="158" spans="2:181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  <c r="FJ158">
        <v>671</v>
      </c>
      <c r="FK158">
        <v>671</v>
      </c>
      <c r="FL158">
        <v>672</v>
      </c>
      <c r="FM158">
        <v>672</v>
      </c>
      <c r="FN158">
        <v>672</v>
      </c>
      <c r="FO158">
        <v>672</v>
      </c>
      <c r="FP158">
        <v>673</v>
      </c>
      <c r="FQ158">
        <v>673</v>
      </c>
      <c r="FR158">
        <v>674</v>
      </c>
      <c r="FS158">
        <v>674</v>
      </c>
      <c r="FT158">
        <v>674</v>
      </c>
      <c r="FU158">
        <v>674</v>
      </c>
      <c r="FV158">
        <v>674</v>
      </c>
      <c r="FW158">
        <v>674</v>
      </c>
      <c r="FX158">
        <v>674</v>
      </c>
      <c r="FY158">
        <v>674</v>
      </c>
    </row>
    <row r="159" spans="2:181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  <c r="FJ159">
        <v>4472</v>
      </c>
      <c r="FK159">
        <v>4606</v>
      </c>
      <c r="FL159">
        <v>4705</v>
      </c>
      <c r="FM159">
        <v>4827</v>
      </c>
      <c r="FN159">
        <v>4879</v>
      </c>
      <c r="FO159">
        <v>4948</v>
      </c>
      <c r="FP159">
        <v>5024</v>
      </c>
      <c r="FQ159">
        <v>5087</v>
      </c>
      <c r="FR159">
        <v>5126</v>
      </c>
      <c r="FS159">
        <v>5203</v>
      </c>
      <c r="FT159">
        <v>5275</v>
      </c>
      <c r="FU159">
        <v>5355</v>
      </c>
      <c r="FV159">
        <v>5446</v>
      </c>
      <c r="FW159">
        <v>5518</v>
      </c>
      <c r="FX159">
        <v>5564</v>
      </c>
      <c r="FY159">
        <v>5659</v>
      </c>
    </row>
    <row r="160" spans="2:181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  <c r="FJ160">
        <v>341</v>
      </c>
      <c r="FK160">
        <v>341</v>
      </c>
      <c r="FL160">
        <v>341</v>
      </c>
      <c r="FM160">
        <v>341</v>
      </c>
      <c r="FN160">
        <v>341</v>
      </c>
      <c r="FO160">
        <v>342</v>
      </c>
      <c r="FP160">
        <v>342</v>
      </c>
      <c r="FQ160">
        <v>342</v>
      </c>
      <c r="FR160">
        <v>342</v>
      </c>
      <c r="FS160">
        <v>342</v>
      </c>
      <c r="FT160">
        <v>342</v>
      </c>
      <c r="FU160">
        <v>342</v>
      </c>
      <c r="FV160">
        <v>342</v>
      </c>
      <c r="FW160">
        <v>342</v>
      </c>
      <c r="FX160">
        <v>343</v>
      </c>
      <c r="FY160">
        <v>343</v>
      </c>
    </row>
    <row r="161" spans="1:181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  <c r="FJ161">
        <v>231770</v>
      </c>
      <c r="FK161">
        <v>238511</v>
      </c>
      <c r="FL161">
        <v>245251</v>
      </c>
      <c r="FM161">
        <v>252165</v>
      </c>
      <c r="FN161">
        <v>256848</v>
      </c>
      <c r="FO161">
        <v>261750</v>
      </c>
      <c r="FP161">
        <v>268008</v>
      </c>
      <c r="FQ161">
        <v>275003</v>
      </c>
      <c r="FR161">
        <v>282283</v>
      </c>
      <c r="FS161">
        <v>289174</v>
      </c>
      <c r="FT161">
        <v>295268</v>
      </c>
      <c r="FU161">
        <v>299750</v>
      </c>
      <c r="FV161">
        <v>304435</v>
      </c>
      <c r="FW161">
        <v>311486</v>
      </c>
      <c r="FX161">
        <v>317635</v>
      </c>
      <c r="FY161">
        <v>324041</v>
      </c>
    </row>
    <row r="162" spans="1:181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  <c r="FJ162">
        <v>16898</v>
      </c>
      <c r="FK162">
        <v>17150</v>
      </c>
      <c r="FL162">
        <v>17445</v>
      </c>
      <c r="FM162">
        <v>17672</v>
      </c>
      <c r="FN162">
        <v>17814</v>
      </c>
      <c r="FO162">
        <v>17906</v>
      </c>
      <c r="FP162">
        <v>18141</v>
      </c>
      <c r="FQ162">
        <v>18471</v>
      </c>
      <c r="FR162">
        <v>18666</v>
      </c>
      <c r="FS162">
        <v>18924</v>
      </c>
      <c r="FT162">
        <v>19208</v>
      </c>
      <c r="FU162">
        <v>19382</v>
      </c>
      <c r="FV162">
        <v>19439</v>
      </c>
      <c r="FW162">
        <v>19708</v>
      </c>
      <c r="FX162">
        <v>20040</v>
      </c>
      <c r="FY162">
        <v>20264</v>
      </c>
    </row>
    <row r="163" spans="1:181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  <c r="FJ163">
        <v>103</v>
      </c>
      <c r="FK163">
        <v>106</v>
      </c>
      <c r="FL163">
        <v>106</v>
      </c>
      <c r="FM163">
        <v>106</v>
      </c>
      <c r="FN163">
        <v>108</v>
      </c>
      <c r="FO163">
        <v>108</v>
      </c>
      <c r="FP163">
        <v>108</v>
      </c>
      <c r="FQ163">
        <v>108</v>
      </c>
      <c r="FR163">
        <v>108</v>
      </c>
      <c r="FS163">
        <v>108</v>
      </c>
      <c r="FT163">
        <v>109</v>
      </c>
      <c r="FU163">
        <v>109</v>
      </c>
      <c r="FV163">
        <v>109</v>
      </c>
      <c r="FW163">
        <v>109</v>
      </c>
      <c r="FX163">
        <v>109</v>
      </c>
      <c r="FY163">
        <v>109</v>
      </c>
    </row>
    <row r="164" spans="1:181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  <c r="FJ164">
        <v>220</v>
      </c>
      <c r="FK164">
        <v>220</v>
      </c>
      <c r="FL164">
        <v>220</v>
      </c>
      <c r="FM164">
        <v>220</v>
      </c>
      <c r="FN164">
        <v>220</v>
      </c>
      <c r="FO164">
        <v>225</v>
      </c>
      <c r="FP164">
        <v>227</v>
      </c>
      <c r="FQ164">
        <v>227</v>
      </c>
      <c r="FR164">
        <v>227</v>
      </c>
      <c r="FS164">
        <v>227</v>
      </c>
      <c r="FT164">
        <v>230</v>
      </c>
      <c r="FU164">
        <v>230</v>
      </c>
      <c r="FV164">
        <v>243</v>
      </c>
      <c r="FW164">
        <v>261</v>
      </c>
      <c r="FX164">
        <v>261</v>
      </c>
      <c r="FY164">
        <v>262</v>
      </c>
    </row>
    <row r="165" spans="1:181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  <c r="FJ165">
        <v>576</v>
      </c>
      <c r="FK165">
        <v>616</v>
      </c>
      <c r="FL165">
        <v>663</v>
      </c>
      <c r="FM165">
        <v>720</v>
      </c>
      <c r="FN165">
        <v>781</v>
      </c>
      <c r="FO165">
        <v>841</v>
      </c>
      <c r="FP165">
        <v>907</v>
      </c>
      <c r="FQ165">
        <v>960</v>
      </c>
      <c r="FR165">
        <v>1019</v>
      </c>
      <c r="FS165">
        <v>1019</v>
      </c>
      <c r="FT165">
        <v>1164</v>
      </c>
      <c r="FU165">
        <v>1221</v>
      </c>
      <c r="FV165">
        <v>1287</v>
      </c>
      <c r="FW165">
        <v>1287</v>
      </c>
      <c r="FX165">
        <v>1287</v>
      </c>
      <c r="FY165">
        <v>1287</v>
      </c>
    </row>
    <row r="166" spans="1:181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  <c r="FJ166">
        <v>12636</v>
      </c>
      <c r="FK166">
        <v>12969</v>
      </c>
      <c r="FL166">
        <v>13288</v>
      </c>
      <c r="FM166">
        <v>13822</v>
      </c>
      <c r="FN166">
        <v>14215</v>
      </c>
      <c r="FO166">
        <v>14379</v>
      </c>
      <c r="FP166">
        <v>14607</v>
      </c>
      <c r="FQ166">
        <v>14771</v>
      </c>
      <c r="FR166">
        <v>15079</v>
      </c>
      <c r="FS166">
        <v>15328</v>
      </c>
      <c r="FT166">
        <v>15542</v>
      </c>
      <c r="FU166">
        <v>15745</v>
      </c>
      <c r="FV166">
        <v>15936</v>
      </c>
      <c r="FW166">
        <v>16097</v>
      </c>
      <c r="FX166">
        <v>16262</v>
      </c>
      <c r="FY166">
        <v>16545</v>
      </c>
    </row>
    <row r="167" spans="1:181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  <c r="FJ167">
        <v>285</v>
      </c>
      <c r="FK167">
        <v>293</v>
      </c>
      <c r="FL167">
        <v>350</v>
      </c>
      <c r="FM167">
        <v>375</v>
      </c>
      <c r="FN167">
        <v>412</v>
      </c>
      <c r="FO167">
        <v>485</v>
      </c>
      <c r="FP167">
        <v>539</v>
      </c>
      <c r="FQ167">
        <v>593</v>
      </c>
      <c r="FR167">
        <v>615</v>
      </c>
      <c r="FS167">
        <v>668</v>
      </c>
      <c r="FT167">
        <v>668</v>
      </c>
      <c r="FU167">
        <v>785</v>
      </c>
      <c r="FV167">
        <v>861</v>
      </c>
      <c r="FW167">
        <v>864</v>
      </c>
      <c r="FX167">
        <v>960</v>
      </c>
      <c r="FY167">
        <v>1032</v>
      </c>
    </row>
    <row r="168" spans="1:181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  <c r="FJ168">
        <v>14046</v>
      </c>
      <c r="FK168">
        <v>14519</v>
      </c>
      <c r="FL168">
        <v>15259</v>
      </c>
      <c r="FM168">
        <v>15491</v>
      </c>
      <c r="FN168">
        <v>15784</v>
      </c>
      <c r="FO168">
        <v>15964</v>
      </c>
      <c r="FP168">
        <v>16168</v>
      </c>
      <c r="FQ168">
        <v>16423</v>
      </c>
      <c r="FR168">
        <v>16531</v>
      </c>
      <c r="FS168">
        <v>16649</v>
      </c>
      <c r="FT168">
        <v>16719</v>
      </c>
      <c r="FU168">
        <v>16801</v>
      </c>
      <c r="FV168">
        <v>16945</v>
      </c>
      <c r="FW168">
        <v>17061</v>
      </c>
      <c r="FX168">
        <v>17177</v>
      </c>
      <c r="FY168">
        <v>17344</v>
      </c>
    </row>
    <row r="169" spans="1:181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  <c r="FJ169">
        <v>103</v>
      </c>
      <c r="FK169">
        <v>104</v>
      </c>
      <c r="FL169">
        <v>104</v>
      </c>
      <c r="FM169">
        <v>105</v>
      </c>
      <c r="FN169">
        <v>105</v>
      </c>
      <c r="FO169">
        <v>105</v>
      </c>
      <c r="FP169">
        <v>105</v>
      </c>
      <c r="FQ169">
        <v>105</v>
      </c>
      <c r="FR169">
        <v>105</v>
      </c>
      <c r="FS169">
        <v>105</v>
      </c>
      <c r="FT169">
        <v>105</v>
      </c>
      <c r="FU169">
        <v>105</v>
      </c>
      <c r="FV169">
        <v>105</v>
      </c>
      <c r="FW169">
        <v>106</v>
      </c>
      <c r="FX169">
        <v>106</v>
      </c>
      <c r="FY169">
        <v>108</v>
      </c>
    </row>
    <row r="170" spans="1:181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  <c r="FK170">
        <v>23</v>
      </c>
      <c r="FL170">
        <v>23</v>
      </c>
      <c r="FM170">
        <v>23</v>
      </c>
      <c r="FN170">
        <v>23</v>
      </c>
      <c r="FO170">
        <v>23</v>
      </c>
      <c r="FP170">
        <v>23</v>
      </c>
      <c r="FQ170">
        <v>23</v>
      </c>
      <c r="FR170">
        <v>25</v>
      </c>
      <c r="FS170">
        <v>25</v>
      </c>
      <c r="FT170">
        <v>25</v>
      </c>
      <c r="FU170">
        <v>25</v>
      </c>
      <c r="FV170">
        <v>25</v>
      </c>
      <c r="FW170">
        <v>25</v>
      </c>
      <c r="FX170">
        <v>26</v>
      </c>
      <c r="FY170">
        <v>26</v>
      </c>
    </row>
    <row r="171" spans="1:181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  <c r="FJ171">
        <v>77</v>
      </c>
      <c r="FK171">
        <v>77</v>
      </c>
      <c r="FL171">
        <v>77</v>
      </c>
      <c r="FM171">
        <v>78</v>
      </c>
      <c r="FN171">
        <v>78</v>
      </c>
      <c r="FO171">
        <v>78</v>
      </c>
      <c r="FP171">
        <v>78</v>
      </c>
      <c r="FQ171">
        <v>78</v>
      </c>
      <c r="FR171">
        <v>78</v>
      </c>
      <c r="FS171">
        <v>78</v>
      </c>
      <c r="FT171">
        <v>78</v>
      </c>
      <c r="FU171">
        <v>78</v>
      </c>
      <c r="FV171">
        <v>78</v>
      </c>
      <c r="FW171">
        <v>78</v>
      </c>
      <c r="FX171">
        <v>78</v>
      </c>
      <c r="FY171">
        <v>78</v>
      </c>
    </row>
    <row r="172" spans="1:181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  <c r="FJ172">
        <v>50335</v>
      </c>
      <c r="FK172">
        <v>50412</v>
      </c>
      <c r="FL172">
        <v>50487</v>
      </c>
      <c r="FM172">
        <v>50548</v>
      </c>
      <c r="FN172">
        <v>50621</v>
      </c>
      <c r="FO172">
        <v>50657</v>
      </c>
      <c r="FP172">
        <v>50694</v>
      </c>
      <c r="FQ172">
        <v>50746</v>
      </c>
      <c r="FR172">
        <v>50798</v>
      </c>
      <c r="FS172">
        <v>50840</v>
      </c>
      <c r="FT172">
        <v>50921</v>
      </c>
      <c r="FU172">
        <v>51022</v>
      </c>
      <c r="FV172">
        <v>51093</v>
      </c>
      <c r="FW172">
        <v>51146</v>
      </c>
      <c r="FX172">
        <v>51252</v>
      </c>
      <c r="FY172">
        <v>51351</v>
      </c>
    </row>
    <row r="173" spans="1:181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  <c r="FJ173">
        <v>1530</v>
      </c>
      <c r="FK173">
        <v>1530</v>
      </c>
      <c r="FL173">
        <v>1530</v>
      </c>
      <c r="FM173">
        <v>1533</v>
      </c>
      <c r="FN173">
        <v>1534</v>
      </c>
      <c r="FO173">
        <v>1536</v>
      </c>
      <c r="FP173">
        <v>1537</v>
      </c>
      <c r="FQ173">
        <v>1540</v>
      </c>
      <c r="FR173">
        <v>1542</v>
      </c>
      <c r="FS173">
        <v>1543</v>
      </c>
      <c r="FT173">
        <v>1544</v>
      </c>
      <c r="FU173">
        <v>1544</v>
      </c>
      <c r="FV173">
        <v>1545</v>
      </c>
      <c r="FW173">
        <v>1547</v>
      </c>
      <c r="FX173">
        <v>1548</v>
      </c>
      <c r="FY173">
        <v>1549</v>
      </c>
    </row>
    <row r="174" spans="1:181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  <c r="FJ174">
        <v>2519</v>
      </c>
      <c r="FK174">
        <v>2519</v>
      </c>
      <c r="FL174">
        <v>2519</v>
      </c>
      <c r="FM174">
        <v>2519</v>
      </c>
      <c r="FN174">
        <v>2519</v>
      </c>
      <c r="FO174">
        <v>2519</v>
      </c>
      <c r="FP174">
        <v>2846</v>
      </c>
      <c r="FQ174">
        <v>2846</v>
      </c>
      <c r="FR174">
        <v>2846</v>
      </c>
      <c r="FS174">
        <v>2846</v>
      </c>
      <c r="FT174">
        <v>2846</v>
      </c>
      <c r="FU174">
        <v>2846</v>
      </c>
      <c r="FV174">
        <v>2846</v>
      </c>
      <c r="FW174">
        <v>3147</v>
      </c>
      <c r="FX174">
        <v>3147</v>
      </c>
      <c r="FY174">
        <v>3147</v>
      </c>
    </row>
    <row r="175" spans="1:181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  <c r="FJ175">
        <v>1075</v>
      </c>
      <c r="FK175">
        <v>1081</v>
      </c>
      <c r="FL175">
        <v>1082</v>
      </c>
      <c r="FM175">
        <v>1082</v>
      </c>
      <c r="FN175">
        <v>1088</v>
      </c>
      <c r="FO175">
        <v>1093</v>
      </c>
      <c r="FP175">
        <v>1094</v>
      </c>
      <c r="FQ175">
        <v>1097</v>
      </c>
      <c r="FR175">
        <v>1097</v>
      </c>
      <c r="FS175">
        <v>1099</v>
      </c>
      <c r="FT175">
        <v>1099</v>
      </c>
      <c r="FU175">
        <v>1099</v>
      </c>
      <c r="FV175">
        <v>1099</v>
      </c>
      <c r="FW175">
        <v>1099</v>
      </c>
      <c r="FX175">
        <v>1100</v>
      </c>
      <c r="FY175">
        <v>1102</v>
      </c>
    </row>
    <row r="176" spans="1:181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  <c r="FJ176">
        <v>26484</v>
      </c>
      <c r="FK176">
        <v>27110</v>
      </c>
      <c r="FL176">
        <v>27564</v>
      </c>
      <c r="FM176">
        <v>28167</v>
      </c>
      <c r="FN176">
        <v>28711</v>
      </c>
      <c r="FO176">
        <v>29286</v>
      </c>
      <c r="FP176">
        <v>29789</v>
      </c>
      <c r="FQ176">
        <v>30249</v>
      </c>
      <c r="FR176">
        <v>30748</v>
      </c>
      <c r="FS176">
        <v>31323</v>
      </c>
      <c r="FT176">
        <v>31987</v>
      </c>
      <c r="FU176">
        <v>32558</v>
      </c>
      <c r="FV176">
        <v>33153</v>
      </c>
      <c r="FW176">
        <v>33616</v>
      </c>
      <c r="FX176">
        <v>34259</v>
      </c>
      <c r="FY176">
        <v>34854</v>
      </c>
    </row>
    <row r="177" spans="2:181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  <c r="FJ177">
        <v>6454</v>
      </c>
      <c r="FK177">
        <v>6625</v>
      </c>
      <c r="FL177">
        <v>6787</v>
      </c>
      <c r="FM177">
        <v>6932</v>
      </c>
      <c r="FN177">
        <v>7046</v>
      </c>
      <c r="FO177">
        <v>7124</v>
      </c>
      <c r="FP177">
        <v>7244</v>
      </c>
      <c r="FQ177">
        <v>7406</v>
      </c>
      <c r="FR177">
        <v>7572</v>
      </c>
      <c r="FS177">
        <v>7777</v>
      </c>
      <c r="FT177">
        <v>7975</v>
      </c>
      <c r="FU177">
        <v>8111</v>
      </c>
      <c r="FV177">
        <v>8197</v>
      </c>
      <c r="FW177">
        <v>8332</v>
      </c>
      <c r="FX177">
        <v>8530</v>
      </c>
      <c r="FY177">
        <v>8623</v>
      </c>
    </row>
    <row r="178" spans="2:181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  <c r="FJ178">
        <v>8896</v>
      </c>
      <c r="FK178">
        <v>8902</v>
      </c>
      <c r="FL178">
        <v>8921</v>
      </c>
      <c r="FM178">
        <v>8926</v>
      </c>
      <c r="FN178">
        <v>8930</v>
      </c>
      <c r="FO178">
        <v>8936</v>
      </c>
      <c r="FP178">
        <v>8947</v>
      </c>
      <c r="FQ178">
        <v>8950</v>
      </c>
      <c r="FR178">
        <v>8965</v>
      </c>
      <c r="FS178">
        <v>8974</v>
      </c>
      <c r="FT178">
        <v>8977</v>
      </c>
      <c r="FU178">
        <v>8981</v>
      </c>
      <c r="FV178">
        <v>8984</v>
      </c>
      <c r="FW178">
        <v>9001</v>
      </c>
      <c r="FX178">
        <v>9011</v>
      </c>
      <c r="FY178">
        <v>9015</v>
      </c>
    </row>
    <row r="179" spans="2:181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  <c r="FJ179">
        <v>41194</v>
      </c>
      <c r="FK179">
        <v>42555</v>
      </c>
      <c r="FL179">
        <v>43929</v>
      </c>
      <c r="FM179">
        <v>45106</v>
      </c>
      <c r="FN179">
        <v>46178</v>
      </c>
      <c r="FO179">
        <v>47735</v>
      </c>
      <c r="FP179">
        <v>48997</v>
      </c>
      <c r="FQ179">
        <v>50207</v>
      </c>
      <c r="FR179">
        <v>51725</v>
      </c>
      <c r="FS179">
        <v>53614</v>
      </c>
      <c r="FT179">
        <v>54697</v>
      </c>
      <c r="FU179">
        <v>56015</v>
      </c>
      <c r="FV179">
        <v>58179</v>
      </c>
      <c r="FW179">
        <v>59568</v>
      </c>
      <c r="FX179">
        <v>61247</v>
      </c>
      <c r="FY179">
        <v>62574</v>
      </c>
    </row>
    <row r="180" spans="2:181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  <c r="FJ180">
        <v>217809</v>
      </c>
      <c r="FK180">
        <v>221896</v>
      </c>
      <c r="FL180">
        <v>221896</v>
      </c>
      <c r="FM180">
        <v>225283</v>
      </c>
      <c r="FN180">
        <v>231818</v>
      </c>
      <c r="FO180">
        <v>234509</v>
      </c>
      <c r="FP180">
        <v>237489</v>
      </c>
      <c r="FQ180">
        <v>240848</v>
      </c>
      <c r="FR180">
        <v>243599</v>
      </c>
      <c r="FS180">
        <v>246351</v>
      </c>
      <c r="FT180">
        <v>248872</v>
      </c>
      <c r="FU180">
        <v>251625</v>
      </c>
      <c r="FV180">
        <v>253604</v>
      </c>
      <c r="FW180">
        <v>255769</v>
      </c>
      <c r="FX180">
        <v>257914</v>
      </c>
      <c r="FY180">
        <v>257914</v>
      </c>
    </row>
    <row r="181" spans="2:181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  <c r="FJ181">
        <v>34463</v>
      </c>
      <c r="FK181">
        <v>35237</v>
      </c>
      <c r="FL181">
        <v>35995</v>
      </c>
      <c r="FM181">
        <v>36983</v>
      </c>
      <c r="FN181">
        <v>38149</v>
      </c>
      <c r="FO181">
        <v>39334</v>
      </c>
      <c r="FP181">
        <v>40291</v>
      </c>
      <c r="FQ181">
        <v>41251</v>
      </c>
      <c r="FR181">
        <v>42216</v>
      </c>
      <c r="FS181">
        <v>43257</v>
      </c>
      <c r="FT181">
        <v>44332</v>
      </c>
      <c r="FU181">
        <v>45633</v>
      </c>
      <c r="FV181">
        <v>47173</v>
      </c>
      <c r="FW181">
        <v>48096</v>
      </c>
      <c r="FX181">
        <v>49243</v>
      </c>
      <c r="FY181">
        <v>50373</v>
      </c>
    </row>
    <row r="182" spans="2:181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  <c r="FJ182">
        <v>11</v>
      </c>
      <c r="FK182">
        <v>11</v>
      </c>
      <c r="FL182">
        <v>11</v>
      </c>
      <c r="FM182">
        <v>11</v>
      </c>
      <c r="FN182">
        <v>11</v>
      </c>
      <c r="FO182">
        <v>11</v>
      </c>
      <c r="FP182">
        <v>11</v>
      </c>
      <c r="FQ182">
        <v>11</v>
      </c>
      <c r="FR182">
        <v>11</v>
      </c>
      <c r="FS182">
        <v>11</v>
      </c>
      <c r="FT182">
        <v>11</v>
      </c>
      <c r="FU182">
        <v>11</v>
      </c>
      <c r="FV182">
        <v>11</v>
      </c>
      <c r="FW182">
        <v>11</v>
      </c>
      <c r="FX182">
        <v>11</v>
      </c>
      <c r="FY182">
        <v>11</v>
      </c>
    </row>
    <row r="183" spans="2:181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  <c r="FJ183">
        <v>2260</v>
      </c>
      <c r="FK183">
        <v>2303</v>
      </c>
      <c r="FL183">
        <v>2349</v>
      </c>
      <c r="FM183">
        <v>2385</v>
      </c>
      <c r="FN183">
        <v>2427</v>
      </c>
      <c r="FO183">
        <v>2456</v>
      </c>
      <c r="FP183">
        <v>2502</v>
      </c>
      <c r="FQ183">
        <v>2554</v>
      </c>
      <c r="FR183">
        <v>2638</v>
      </c>
      <c r="FS183">
        <v>2736</v>
      </c>
      <c r="FT183">
        <v>2820</v>
      </c>
      <c r="FU183">
        <v>2948</v>
      </c>
      <c r="FV183">
        <v>2980</v>
      </c>
      <c r="FW183">
        <v>3074</v>
      </c>
      <c r="FX183">
        <v>3198</v>
      </c>
      <c r="FY183">
        <v>3342</v>
      </c>
    </row>
    <row r="184" spans="2:181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178165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  <c r="FJ184">
        <v>288477</v>
      </c>
      <c r="FK184">
        <v>292004</v>
      </c>
      <c r="FL184">
        <v>295599</v>
      </c>
      <c r="FM184">
        <v>299080</v>
      </c>
      <c r="FN184">
        <v>302718</v>
      </c>
      <c r="FO184">
        <v>305703</v>
      </c>
      <c r="FP184">
        <v>309278</v>
      </c>
      <c r="FQ184">
        <v>312911</v>
      </c>
      <c r="FR184">
        <v>316448</v>
      </c>
      <c r="FS184">
        <v>319646</v>
      </c>
      <c r="FT184">
        <v>322710</v>
      </c>
      <c r="FU184">
        <v>326326</v>
      </c>
      <c r="FV184">
        <v>330123</v>
      </c>
      <c r="FW184">
        <v>333867</v>
      </c>
      <c r="FX184">
        <v>337751</v>
      </c>
      <c r="FY184">
        <v>341586</v>
      </c>
    </row>
    <row r="185" spans="2:181" x14ac:dyDescent="0.35">
      <c r="B185" t="s">
        <v>50</v>
      </c>
      <c r="C185">
        <v>12.879721</v>
      </c>
      <c r="D185">
        <v>121.77401699999901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  <c r="FJ185">
        <v>38511</v>
      </c>
      <c r="FK185">
        <v>38805</v>
      </c>
      <c r="FL185">
        <v>40336</v>
      </c>
      <c r="FM185">
        <v>41830</v>
      </c>
      <c r="FN185">
        <v>44254</v>
      </c>
      <c r="FO185">
        <v>46333</v>
      </c>
      <c r="FP185">
        <v>47873</v>
      </c>
      <c r="FQ185">
        <v>50359</v>
      </c>
      <c r="FR185">
        <v>51754</v>
      </c>
      <c r="FS185">
        <v>52914</v>
      </c>
      <c r="FT185">
        <v>54222</v>
      </c>
      <c r="FU185">
        <v>56259</v>
      </c>
      <c r="FV185">
        <v>57006</v>
      </c>
      <c r="FW185">
        <v>57545</v>
      </c>
      <c r="FX185">
        <v>58850</v>
      </c>
      <c r="FY185">
        <v>61266</v>
      </c>
    </row>
    <row r="186" spans="2:181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  <c r="FJ186">
        <v>34775</v>
      </c>
      <c r="FK186">
        <v>35146</v>
      </c>
      <c r="FL186">
        <v>35405</v>
      </c>
      <c r="FM186">
        <v>35719</v>
      </c>
      <c r="FN186">
        <v>35950</v>
      </c>
      <c r="FO186">
        <v>36155</v>
      </c>
      <c r="FP186">
        <v>36412</v>
      </c>
      <c r="FQ186">
        <v>36689</v>
      </c>
      <c r="FR186">
        <v>36951</v>
      </c>
      <c r="FS186">
        <v>37216</v>
      </c>
      <c r="FT186">
        <v>37521</v>
      </c>
      <c r="FU186">
        <v>37891</v>
      </c>
      <c r="FV186">
        <v>38190</v>
      </c>
      <c r="FW186">
        <v>38457</v>
      </c>
      <c r="FX186">
        <v>38721</v>
      </c>
      <c r="FY186">
        <v>39054</v>
      </c>
    </row>
    <row r="187" spans="2:181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  <c r="FJ187">
        <v>42454</v>
      </c>
      <c r="FK187">
        <v>42782</v>
      </c>
      <c r="FL187">
        <v>43156</v>
      </c>
      <c r="FM187">
        <v>43569</v>
      </c>
      <c r="FN187">
        <v>43897</v>
      </c>
      <c r="FO187">
        <v>44129</v>
      </c>
      <c r="FP187">
        <v>44416</v>
      </c>
      <c r="FQ187">
        <v>44859</v>
      </c>
      <c r="FR187">
        <v>45277</v>
      </c>
      <c r="FS187">
        <v>45679</v>
      </c>
      <c r="FT187">
        <v>46221</v>
      </c>
      <c r="FU187">
        <v>46512</v>
      </c>
      <c r="FV187">
        <v>46818</v>
      </c>
      <c r="FW187">
        <v>47051</v>
      </c>
      <c r="FX187">
        <v>47426</v>
      </c>
      <c r="FY187">
        <v>47765</v>
      </c>
    </row>
    <row r="188" spans="2:181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  <c r="FJ188">
        <v>97003</v>
      </c>
      <c r="FK188">
        <v>97897</v>
      </c>
      <c r="FL188">
        <v>98653</v>
      </c>
      <c r="FM188">
        <v>99183</v>
      </c>
      <c r="FN188">
        <v>99799</v>
      </c>
      <c r="FO188">
        <v>100345</v>
      </c>
      <c r="FP188">
        <v>100945</v>
      </c>
      <c r="FQ188">
        <v>101553</v>
      </c>
      <c r="FR188">
        <v>102110</v>
      </c>
      <c r="FS188">
        <v>102630</v>
      </c>
      <c r="FT188">
        <v>103128</v>
      </c>
      <c r="FU188">
        <v>103598</v>
      </c>
      <c r="FV188">
        <v>104016</v>
      </c>
      <c r="FW188">
        <v>104533</v>
      </c>
      <c r="FX188">
        <v>104983</v>
      </c>
      <c r="FY188">
        <v>105477</v>
      </c>
    </row>
    <row r="189" spans="2:181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  <c r="FJ189">
        <v>27296</v>
      </c>
      <c r="FK189">
        <v>27746</v>
      </c>
      <c r="FL189">
        <v>28166</v>
      </c>
      <c r="FM189">
        <v>28582</v>
      </c>
      <c r="FN189">
        <v>28973</v>
      </c>
      <c r="FO189">
        <v>29223</v>
      </c>
      <c r="FP189">
        <v>29620</v>
      </c>
      <c r="FQ189">
        <v>30175</v>
      </c>
      <c r="FR189">
        <v>30789</v>
      </c>
      <c r="FS189">
        <v>31381</v>
      </c>
      <c r="FT189">
        <v>32079</v>
      </c>
      <c r="FU189">
        <v>32535</v>
      </c>
      <c r="FV189">
        <v>32948</v>
      </c>
      <c r="FW189">
        <v>33585</v>
      </c>
      <c r="FX189">
        <v>34226</v>
      </c>
      <c r="FY189">
        <v>35003</v>
      </c>
    </row>
    <row r="190" spans="2:181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  <c r="FJ190">
        <v>653479</v>
      </c>
      <c r="FK190">
        <v>660231</v>
      </c>
      <c r="FL190">
        <v>666941</v>
      </c>
      <c r="FM190">
        <v>673564</v>
      </c>
      <c r="FN190">
        <v>680283</v>
      </c>
      <c r="FO190">
        <v>686852</v>
      </c>
      <c r="FP190">
        <v>693215</v>
      </c>
      <c r="FQ190">
        <v>699749</v>
      </c>
      <c r="FR190">
        <v>706240</v>
      </c>
      <c r="FS190">
        <v>712863</v>
      </c>
      <c r="FT190">
        <v>719449</v>
      </c>
      <c r="FU190">
        <v>726036</v>
      </c>
      <c r="FV190">
        <v>732547</v>
      </c>
      <c r="FW190">
        <v>738787</v>
      </c>
      <c r="FX190">
        <v>745197</v>
      </c>
      <c r="FY190">
        <v>751612</v>
      </c>
    </row>
    <row r="191" spans="2:181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  <c r="FJ191">
        <v>1042</v>
      </c>
      <c r="FK191">
        <v>1063</v>
      </c>
      <c r="FL191">
        <v>1081</v>
      </c>
      <c r="FM191">
        <v>1092</v>
      </c>
      <c r="FN191">
        <v>1105</v>
      </c>
      <c r="FO191">
        <v>1113</v>
      </c>
      <c r="FP191">
        <v>1172</v>
      </c>
      <c r="FQ191">
        <v>1194</v>
      </c>
      <c r="FR191">
        <v>1210</v>
      </c>
      <c r="FS191">
        <v>1252</v>
      </c>
      <c r="FT191">
        <v>1299</v>
      </c>
      <c r="FU191">
        <v>1337</v>
      </c>
      <c r="FV191">
        <v>1378</v>
      </c>
      <c r="FW191">
        <v>1416</v>
      </c>
      <c r="FX191">
        <v>1435</v>
      </c>
      <c r="FY191">
        <v>1473</v>
      </c>
    </row>
    <row r="192" spans="2:181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  <c r="FJ192">
        <v>19</v>
      </c>
      <c r="FK192">
        <v>19</v>
      </c>
      <c r="FL192">
        <v>22</v>
      </c>
      <c r="FM192">
        <v>22</v>
      </c>
      <c r="FN192">
        <v>22</v>
      </c>
      <c r="FO192">
        <v>22</v>
      </c>
      <c r="FP192">
        <v>22</v>
      </c>
      <c r="FQ192">
        <v>22</v>
      </c>
      <c r="FR192">
        <v>22</v>
      </c>
      <c r="FS192">
        <v>22</v>
      </c>
      <c r="FT192">
        <v>22</v>
      </c>
      <c r="FU192">
        <v>22</v>
      </c>
      <c r="FV192">
        <v>22</v>
      </c>
      <c r="FW192">
        <v>22</v>
      </c>
      <c r="FX192">
        <v>22</v>
      </c>
      <c r="FY192">
        <v>23</v>
      </c>
    </row>
    <row r="193" spans="2:181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  <c r="FK193">
        <v>29</v>
      </c>
      <c r="FL193">
        <v>29</v>
      </c>
      <c r="FM193">
        <v>29</v>
      </c>
      <c r="FN193">
        <v>29</v>
      </c>
      <c r="FO193">
        <v>29</v>
      </c>
      <c r="FP193">
        <v>29</v>
      </c>
      <c r="FQ193">
        <v>29</v>
      </c>
      <c r="FR193">
        <v>29</v>
      </c>
      <c r="FS193">
        <v>29</v>
      </c>
      <c r="FT193">
        <v>29</v>
      </c>
      <c r="FU193">
        <v>35</v>
      </c>
      <c r="FV193">
        <v>35</v>
      </c>
      <c r="FW193">
        <v>35</v>
      </c>
      <c r="FX193">
        <v>35</v>
      </c>
      <c r="FY193">
        <v>35</v>
      </c>
    </row>
    <row r="194" spans="2:181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  <c r="FJ194">
        <v>698</v>
      </c>
      <c r="FK194">
        <v>698</v>
      </c>
      <c r="FL194">
        <v>698</v>
      </c>
      <c r="FM194">
        <v>698</v>
      </c>
      <c r="FN194">
        <v>698</v>
      </c>
      <c r="FO194">
        <v>698</v>
      </c>
      <c r="FP194">
        <v>698</v>
      </c>
      <c r="FQ194">
        <v>698</v>
      </c>
      <c r="FR194">
        <v>699</v>
      </c>
      <c r="FS194">
        <v>699</v>
      </c>
      <c r="FT194">
        <v>699</v>
      </c>
      <c r="FU194">
        <v>699</v>
      </c>
      <c r="FV194">
        <v>699</v>
      </c>
      <c r="FW194">
        <v>699</v>
      </c>
      <c r="FX194">
        <v>699</v>
      </c>
      <c r="FY194">
        <v>699</v>
      </c>
    </row>
    <row r="195" spans="2:181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  <c r="FJ195">
        <v>194225</v>
      </c>
      <c r="FK195">
        <v>197608</v>
      </c>
      <c r="FL195">
        <v>201801</v>
      </c>
      <c r="FM195">
        <v>205929</v>
      </c>
      <c r="FN195">
        <v>209509</v>
      </c>
      <c r="FO195">
        <v>213716</v>
      </c>
      <c r="FP195">
        <v>217108</v>
      </c>
      <c r="FQ195">
        <v>220144</v>
      </c>
      <c r="FR195">
        <v>223327</v>
      </c>
      <c r="FS195">
        <v>226486</v>
      </c>
      <c r="FT195">
        <v>229480</v>
      </c>
      <c r="FU195">
        <v>232259</v>
      </c>
      <c r="FV195">
        <v>235111</v>
      </c>
      <c r="FW195">
        <v>237803</v>
      </c>
      <c r="FX195">
        <v>240474</v>
      </c>
      <c r="FY195">
        <v>243238</v>
      </c>
    </row>
    <row r="196" spans="2:181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  <c r="FJ196">
        <v>6925</v>
      </c>
      <c r="FK196">
        <v>7054</v>
      </c>
      <c r="FL196">
        <v>7164</v>
      </c>
      <c r="FM196">
        <v>7272</v>
      </c>
      <c r="FN196">
        <v>7400</v>
      </c>
      <c r="FO196">
        <v>7478</v>
      </c>
      <c r="FP196">
        <v>7547</v>
      </c>
      <c r="FQ196">
        <v>7657</v>
      </c>
      <c r="FR196">
        <v>7784</v>
      </c>
      <c r="FS196">
        <v>7882</v>
      </c>
      <c r="FT196">
        <v>8014</v>
      </c>
      <c r="FU196">
        <v>8135</v>
      </c>
      <c r="FV196">
        <v>8198</v>
      </c>
      <c r="FW196">
        <v>8243</v>
      </c>
      <c r="FX196">
        <v>8369</v>
      </c>
      <c r="FY196">
        <v>8481</v>
      </c>
    </row>
    <row r="197" spans="2:181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  <c r="FJ197">
        <v>14836</v>
      </c>
      <c r="FK197">
        <v>15195</v>
      </c>
      <c r="FL197">
        <v>15504</v>
      </c>
      <c r="FM197">
        <v>15829</v>
      </c>
      <c r="FN197">
        <v>16131</v>
      </c>
      <c r="FO197">
        <v>16420</v>
      </c>
      <c r="FP197">
        <v>16719</v>
      </c>
      <c r="FQ197">
        <v>17076</v>
      </c>
      <c r="FR197">
        <v>17342</v>
      </c>
      <c r="FS197">
        <v>17728</v>
      </c>
      <c r="FT197">
        <v>18073</v>
      </c>
      <c r="FU197">
        <v>18360</v>
      </c>
      <c r="FV197">
        <v>18639</v>
      </c>
      <c r="FW197">
        <v>18983</v>
      </c>
      <c r="FX197">
        <v>19334</v>
      </c>
      <c r="FY197">
        <v>19717</v>
      </c>
    </row>
    <row r="198" spans="2:181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  <c r="FJ198">
        <v>81</v>
      </c>
      <c r="FK198">
        <v>81</v>
      </c>
      <c r="FL198">
        <v>81</v>
      </c>
      <c r="FM198">
        <v>81</v>
      </c>
      <c r="FN198">
        <v>81</v>
      </c>
      <c r="FO198">
        <v>81</v>
      </c>
      <c r="FP198">
        <v>81</v>
      </c>
      <c r="FQ198">
        <v>91</v>
      </c>
      <c r="FR198">
        <v>94</v>
      </c>
      <c r="FS198">
        <v>100</v>
      </c>
      <c r="FT198">
        <v>100</v>
      </c>
      <c r="FU198">
        <v>100</v>
      </c>
      <c r="FV198">
        <v>100</v>
      </c>
      <c r="FW198">
        <v>100</v>
      </c>
      <c r="FX198">
        <v>100</v>
      </c>
      <c r="FY198">
        <v>108</v>
      </c>
    </row>
    <row r="199" spans="2:181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  <c r="FJ199">
        <v>44122</v>
      </c>
      <c r="FK199">
        <v>44310</v>
      </c>
      <c r="FL199">
        <v>44479</v>
      </c>
      <c r="FM199">
        <v>44664</v>
      </c>
      <c r="FN199">
        <v>44800</v>
      </c>
      <c r="FO199">
        <v>44983</v>
      </c>
      <c r="FP199">
        <v>45140</v>
      </c>
      <c r="FQ199">
        <v>45298</v>
      </c>
      <c r="FR199">
        <v>45423</v>
      </c>
      <c r="FS199">
        <v>45614</v>
      </c>
      <c r="FT199">
        <v>45783</v>
      </c>
      <c r="FU199">
        <v>45961</v>
      </c>
      <c r="FV199">
        <v>46283</v>
      </c>
      <c r="FW199">
        <v>46630</v>
      </c>
      <c r="FX199">
        <v>46878</v>
      </c>
      <c r="FY199">
        <v>47126</v>
      </c>
    </row>
    <row r="200" spans="2:181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  <c r="FJ200">
        <v>1687</v>
      </c>
      <c r="FK200">
        <v>1700</v>
      </c>
      <c r="FL200">
        <v>1720</v>
      </c>
      <c r="FM200">
        <v>1749</v>
      </c>
      <c r="FN200">
        <v>1764</v>
      </c>
      <c r="FO200">
        <v>1765</v>
      </c>
      <c r="FP200">
        <v>1767</v>
      </c>
      <c r="FQ200">
        <v>1798</v>
      </c>
      <c r="FR200">
        <v>1851</v>
      </c>
      <c r="FS200">
        <v>1870</v>
      </c>
      <c r="FT200">
        <v>1893</v>
      </c>
      <c r="FU200">
        <v>1901</v>
      </c>
      <c r="FV200">
        <v>1902</v>
      </c>
      <c r="FW200">
        <v>1908</v>
      </c>
      <c r="FX200">
        <v>1927</v>
      </c>
      <c r="FY200">
        <v>1951</v>
      </c>
    </row>
    <row r="201" spans="2:181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  <c r="FJ201">
        <v>1613</v>
      </c>
      <c r="FK201">
        <v>1634</v>
      </c>
      <c r="FL201">
        <v>1650</v>
      </c>
      <c r="FM201">
        <v>1679</v>
      </c>
      <c r="FN201">
        <v>1700</v>
      </c>
      <c r="FO201">
        <v>1716</v>
      </c>
      <c r="FP201">
        <v>1739</v>
      </c>
      <c r="FQ201">
        <v>1763</v>
      </c>
      <c r="FR201">
        <v>1776</v>
      </c>
      <c r="FS201">
        <v>1793</v>
      </c>
      <c r="FT201">
        <v>1827</v>
      </c>
      <c r="FU201">
        <v>1841</v>
      </c>
      <c r="FV201">
        <v>1849</v>
      </c>
      <c r="FW201">
        <v>1859</v>
      </c>
      <c r="FX201">
        <v>1878</v>
      </c>
      <c r="FY201">
        <v>1897</v>
      </c>
    </row>
    <row r="202" spans="2:181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  <c r="FJ202">
        <v>2924</v>
      </c>
      <c r="FK202">
        <v>2944</v>
      </c>
      <c r="FL202">
        <v>2944</v>
      </c>
      <c r="FM202">
        <v>2961</v>
      </c>
      <c r="FN202">
        <v>2997</v>
      </c>
      <c r="FO202">
        <v>3006</v>
      </c>
      <c r="FP202">
        <v>3015</v>
      </c>
      <c r="FQ202">
        <v>3028</v>
      </c>
      <c r="FR202">
        <v>3038</v>
      </c>
      <c r="FS202">
        <v>3038</v>
      </c>
      <c r="FT202">
        <v>3051</v>
      </c>
      <c r="FU202">
        <v>3059</v>
      </c>
      <c r="FV202">
        <v>3072</v>
      </c>
      <c r="FW202">
        <v>3076</v>
      </c>
      <c r="FX202">
        <v>3083</v>
      </c>
      <c r="FY202">
        <v>3106</v>
      </c>
    </row>
    <row r="203" spans="2:181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  <c r="FJ203">
        <v>159333</v>
      </c>
      <c r="FK203">
        <v>168061</v>
      </c>
      <c r="FL203">
        <v>177124</v>
      </c>
      <c r="FM203">
        <v>187977</v>
      </c>
      <c r="FN203">
        <v>196750</v>
      </c>
      <c r="FO203">
        <v>205721</v>
      </c>
      <c r="FP203">
        <v>215855</v>
      </c>
      <c r="FQ203">
        <v>224665</v>
      </c>
      <c r="FR203">
        <v>238339</v>
      </c>
      <c r="FS203">
        <v>250687</v>
      </c>
      <c r="FT203">
        <v>264184</v>
      </c>
      <c r="FU203">
        <v>276242</v>
      </c>
      <c r="FV203">
        <v>287796</v>
      </c>
      <c r="FW203">
        <v>298292</v>
      </c>
      <c r="FX203">
        <v>311049</v>
      </c>
      <c r="FY203">
        <v>324221</v>
      </c>
    </row>
    <row r="204" spans="2:181" x14ac:dyDescent="0.35">
      <c r="B204" t="s">
        <v>54</v>
      </c>
      <c r="C204">
        <v>40.463667000000001</v>
      </c>
      <c r="D204">
        <v>-3.74921999999999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  <c r="FJ204">
        <v>249659</v>
      </c>
      <c r="FK204">
        <v>250103</v>
      </c>
      <c r="FL204">
        <v>250545</v>
      </c>
      <c r="FM204">
        <v>250545</v>
      </c>
      <c r="FN204">
        <v>250545</v>
      </c>
      <c r="FO204">
        <v>251789</v>
      </c>
      <c r="FP204">
        <v>252130</v>
      </c>
      <c r="FQ204">
        <v>252513</v>
      </c>
      <c r="FR204">
        <v>253056</v>
      </c>
      <c r="FS204">
        <v>253908</v>
      </c>
      <c r="FT204">
        <v>253908</v>
      </c>
      <c r="FU204">
        <v>253908</v>
      </c>
      <c r="FV204">
        <v>255953</v>
      </c>
      <c r="FW204">
        <v>256619</v>
      </c>
      <c r="FX204">
        <v>257494</v>
      </c>
      <c r="FY204">
        <v>258855</v>
      </c>
    </row>
    <row r="205" spans="2:181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  <c r="FJ205">
        <v>2054</v>
      </c>
      <c r="FK205">
        <v>2066</v>
      </c>
      <c r="FL205">
        <v>2069</v>
      </c>
      <c r="FM205">
        <v>2074</v>
      </c>
      <c r="FN205">
        <v>2076</v>
      </c>
      <c r="FO205">
        <v>2077</v>
      </c>
      <c r="FP205">
        <v>2081</v>
      </c>
      <c r="FQ205">
        <v>2094</v>
      </c>
      <c r="FR205">
        <v>2154</v>
      </c>
      <c r="FS205">
        <v>2454</v>
      </c>
      <c r="FT205">
        <v>2511</v>
      </c>
      <c r="FU205">
        <v>2617</v>
      </c>
      <c r="FV205">
        <v>2646</v>
      </c>
      <c r="FW205">
        <v>2665</v>
      </c>
      <c r="FX205">
        <v>2671</v>
      </c>
      <c r="FY205">
        <v>2687</v>
      </c>
    </row>
    <row r="206" spans="2:181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  <c r="FJ206">
        <v>9573</v>
      </c>
      <c r="FK206">
        <v>9573</v>
      </c>
      <c r="FL206">
        <v>9663</v>
      </c>
      <c r="FM206">
        <v>9767</v>
      </c>
      <c r="FN206">
        <v>9767</v>
      </c>
      <c r="FO206">
        <v>9894</v>
      </c>
      <c r="FP206">
        <v>9997</v>
      </c>
      <c r="FQ206">
        <v>10084</v>
      </c>
      <c r="FR206">
        <v>10158</v>
      </c>
      <c r="FS206">
        <v>10204</v>
      </c>
      <c r="FT206">
        <v>10250</v>
      </c>
      <c r="FU206">
        <v>10250</v>
      </c>
      <c r="FV206">
        <v>10316</v>
      </c>
      <c r="FW206">
        <v>10417</v>
      </c>
      <c r="FX206">
        <v>10527</v>
      </c>
      <c r="FY206">
        <v>10527</v>
      </c>
    </row>
    <row r="207" spans="2:181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  <c r="FJ207">
        <v>535</v>
      </c>
      <c r="FK207">
        <v>547</v>
      </c>
      <c r="FL207">
        <v>561</v>
      </c>
      <c r="FM207">
        <v>565</v>
      </c>
      <c r="FN207">
        <v>594</v>
      </c>
      <c r="FO207">
        <v>614</v>
      </c>
      <c r="FP207">
        <v>634</v>
      </c>
      <c r="FQ207">
        <v>665</v>
      </c>
      <c r="FR207">
        <v>694</v>
      </c>
      <c r="FS207">
        <v>726</v>
      </c>
      <c r="FT207">
        <v>741</v>
      </c>
      <c r="FU207">
        <v>741</v>
      </c>
      <c r="FV207">
        <v>780</v>
      </c>
      <c r="FW207">
        <v>801</v>
      </c>
      <c r="FX207">
        <v>837</v>
      </c>
      <c r="FY207">
        <v>904</v>
      </c>
    </row>
    <row r="208" spans="2:181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  <c r="FJ208">
        <v>69692</v>
      </c>
      <c r="FK208">
        <v>70639</v>
      </c>
      <c r="FL208">
        <v>71419</v>
      </c>
      <c r="FM208">
        <v>71419</v>
      </c>
      <c r="FN208">
        <v>71419</v>
      </c>
      <c r="FO208">
        <v>73061</v>
      </c>
      <c r="FP208">
        <v>73344</v>
      </c>
      <c r="FQ208">
        <v>73858</v>
      </c>
      <c r="FR208">
        <v>74333</v>
      </c>
      <c r="FS208">
        <v>74898</v>
      </c>
      <c r="FT208">
        <v>74898</v>
      </c>
      <c r="FU208">
        <v>74898</v>
      </c>
      <c r="FV208">
        <v>75826</v>
      </c>
      <c r="FW208">
        <v>76001</v>
      </c>
      <c r="FX208">
        <v>76492</v>
      </c>
      <c r="FY208">
        <v>76877</v>
      </c>
    </row>
    <row r="209" spans="1:181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  <c r="FJ209">
        <v>31851</v>
      </c>
      <c r="FK209">
        <v>31967</v>
      </c>
      <c r="FL209">
        <v>32101</v>
      </c>
      <c r="FM209">
        <v>32198</v>
      </c>
      <c r="FN209">
        <v>32268</v>
      </c>
      <c r="FO209">
        <v>32315</v>
      </c>
      <c r="FP209">
        <v>32369</v>
      </c>
      <c r="FQ209">
        <v>32498</v>
      </c>
      <c r="FR209">
        <v>32586</v>
      </c>
      <c r="FS209">
        <v>32690</v>
      </c>
      <c r="FT209">
        <v>32817</v>
      </c>
      <c r="FU209">
        <v>32883</v>
      </c>
      <c r="FV209">
        <v>32946</v>
      </c>
      <c r="FW209">
        <v>33016</v>
      </c>
      <c r="FX209">
        <v>33148</v>
      </c>
      <c r="FY209">
        <v>33290</v>
      </c>
    </row>
    <row r="210" spans="1:181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  <c r="FJ210">
        <v>447</v>
      </c>
      <c r="FK210">
        <v>448</v>
      </c>
      <c r="FL210">
        <v>449</v>
      </c>
      <c r="FM210">
        <v>449</v>
      </c>
      <c r="FN210">
        <v>449</v>
      </c>
      <c r="FO210">
        <v>449</v>
      </c>
      <c r="FP210">
        <v>449</v>
      </c>
      <c r="FQ210">
        <v>449</v>
      </c>
      <c r="FR210">
        <v>449</v>
      </c>
      <c r="FS210">
        <v>449</v>
      </c>
      <c r="FT210">
        <v>451</v>
      </c>
      <c r="FU210">
        <v>451</v>
      </c>
      <c r="FV210">
        <v>451</v>
      </c>
      <c r="FW210">
        <v>451</v>
      </c>
      <c r="FX210">
        <v>451</v>
      </c>
      <c r="FY210">
        <v>451</v>
      </c>
    </row>
    <row r="211" spans="1:181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  <c r="FJ211">
        <v>509</v>
      </c>
      <c r="FK211">
        <v>509</v>
      </c>
      <c r="FL211">
        <v>509</v>
      </c>
      <c r="FM211">
        <v>509</v>
      </c>
      <c r="FN211">
        <v>509</v>
      </c>
      <c r="FO211">
        <v>509</v>
      </c>
      <c r="FP211">
        <v>509</v>
      </c>
      <c r="FQ211">
        <v>509</v>
      </c>
      <c r="FR211">
        <v>509</v>
      </c>
      <c r="FS211">
        <v>509</v>
      </c>
      <c r="FT211">
        <v>509</v>
      </c>
      <c r="FU211">
        <v>509</v>
      </c>
      <c r="FV211">
        <v>509</v>
      </c>
      <c r="FW211">
        <v>509</v>
      </c>
      <c r="FX211">
        <v>509</v>
      </c>
      <c r="FY211">
        <v>509</v>
      </c>
    </row>
    <row r="212" spans="1:181" x14ac:dyDescent="0.35">
      <c r="B212" t="s">
        <v>34</v>
      </c>
      <c r="C212">
        <v>15.870032</v>
      </c>
      <c r="D212">
        <v>100.992541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  <c r="FJ212">
        <v>3173</v>
      </c>
      <c r="FK212">
        <v>3179</v>
      </c>
      <c r="FL212">
        <v>3180</v>
      </c>
      <c r="FM212">
        <v>3185</v>
      </c>
      <c r="FN212">
        <v>3190</v>
      </c>
      <c r="FO212">
        <v>3195</v>
      </c>
      <c r="FP212">
        <v>3197</v>
      </c>
      <c r="FQ212">
        <v>3197</v>
      </c>
      <c r="FR212">
        <v>3202</v>
      </c>
      <c r="FS212">
        <v>3202</v>
      </c>
      <c r="FT212">
        <v>3216</v>
      </c>
      <c r="FU212">
        <v>3217</v>
      </c>
      <c r="FV212">
        <v>3220</v>
      </c>
      <c r="FW212">
        <v>3227</v>
      </c>
      <c r="FX212">
        <v>3232</v>
      </c>
      <c r="FY212">
        <v>3236</v>
      </c>
    </row>
    <row r="213" spans="1:181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  <c r="FJ213">
        <v>661</v>
      </c>
      <c r="FK213">
        <v>667</v>
      </c>
      <c r="FL213">
        <v>671</v>
      </c>
      <c r="FM213">
        <v>676</v>
      </c>
      <c r="FN213">
        <v>680</v>
      </c>
      <c r="FO213">
        <v>680</v>
      </c>
      <c r="FP213">
        <v>689</v>
      </c>
      <c r="FQ213">
        <v>695</v>
      </c>
      <c r="FR213">
        <v>704</v>
      </c>
      <c r="FS213">
        <v>710</v>
      </c>
      <c r="FT213">
        <v>710</v>
      </c>
      <c r="FU213">
        <v>720</v>
      </c>
      <c r="FV213">
        <v>721</v>
      </c>
      <c r="FW213">
        <v>731</v>
      </c>
      <c r="FX213">
        <v>740</v>
      </c>
      <c r="FY213">
        <v>749</v>
      </c>
    </row>
    <row r="214" spans="1:181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  <c r="FJ214">
        <v>130</v>
      </c>
      <c r="FK214">
        <v>130</v>
      </c>
      <c r="FL214">
        <v>130</v>
      </c>
      <c r="FM214">
        <v>130</v>
      </c>
      <c r="FN214">
        <v>133</v>
      </c>
      <c r="FO214">
        <v>133</v>
      </c>
      <c r="FP214">
        <v>133</v>
      </c>
      <c r="FQ214">
        <v>133</v>
      </c>
      <c r="FR214">
        <v>133</v>
      </c>
      <c r="FS214">
        <v>133</v>
      </c>
      <c r="FT214">
        <v>133</v>
      </c>
      <c r="FU214">
        <v>133</v>
      </c>
      <c r="FV214">
        <v>133</v>
      </c>
      <c r="FW214">
        <v>133</v>
      </c>
      <c r="FX214">
        <v>133</v>
      </c>
      <c r="FY214">
        <v>133</v>
      </c>
    </row>
    <row r="215" spans="1:181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  <c r="FJ215">
        <v>1175</v>
      </c>
      <c r="FK215">
        <v>1178</v>
      </c>
      <c r="FL215">
        <v>1181</v>
      </c>
      <c r="FM215">
        <v>1186</v>
      </c>
      <c r="FN215">
        <v>1188</v>
      </c>
      <c r="FO215">
        <v>1199</v>
      </c>
      <c r="FP215">
        <v>1205</v>
      </c>
      <c r="FQ215">
        <v>1221</v>
      </c>
      <c r="FR215">
        <v>1231</v>
      </c>
      <c r="FS215">
        <v>1240</v>
      </c>
      <c r="FT215">
        <v>1245</v>
      </c>
      <c r="FU215">
        <v>1263</v>
      </c>
      <c r="FV215">
        <v>1302</v>
      </c>
      <c r="FW215">
        <v>1306</v>
      </c>
      <c r="FX215">
        <v>1319</v>
      </c>
      <c r="FY215">
        <v>1327</v>
      </c>
    </row>
    <row r="216" spans="1:181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  <c r="FJ216">
        <v>201098</v>
      </c>
      <c r="FK216">
        <v>202284</v>
      </c>
      <c r="FL216">
        <v>203456</v>
      </c>
      <c r="FM216">
        <v>204610</v>
      </c>
      <c r="FN216">
        <v>205758</v>
      </c>
      <c r="FO216">
        <v>206844</v>
      </c>
      <c r="FP216">
        <v>207897</v>
      </c>
      <c r="FQ216">
        <v>208938</v>
      </c>
      <c r="FR216">
        <v>209962</v>
      </c>
      <c r="FS216">
        <v>210965</v>
      </c>
      <c r="FT216">
        <v>211981</v>
      </c>
      <c r="FU216">
        <v>212993</v>
      </c>
      <c r="FV216">
        <v>214001</v>
      </c>
      <c r="FW216">
        <v>214993</v>
      </c>
      <c r="FX216">
        <v>215940</v>
      </c>
      <c r="FY216">
        <v>216873</v>
      </c>
    </row>
    <row r="217" spans="1:181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  <c r="FJ217">
        <v>893</v>
      </c>
      <c r="FK217">
        <v>902</v>
      </c>
      <c r="FL217">
        <v>911</v>
      </c>
      <c r="FM217">
        <v>927</v>
      </c>
      <c r="FN217">
        <v>939</v>
      </c>
      <c r="FO217">
        <v>953</v>
      </c>
      <c r="FP217">
        <v>971</v>
      </c>
      <c r="FQ217">
        <v>977</v>
      </c>
      <c r="FR217">
        <v>1000</v>
      </c>
      <c r="FS217">
        <v>1006</v>
      </c>
      <c r="FT217">
        <v>1013</v>
      </c>
      <c r="FU217">
        <v>1025</v>
      </c>
      <c r="FV217">
        <v>1029</v>
      </c>
      <c r="FW217">
        <v>1040</v>
      </c>
      <c r="FX217">
        <v>1043</v>
      </c>
      <c r="FY217">
        <v>1051</v>
      </c>
    </row>
    <row r="218" spans="1:181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  <c r="FJ218">
        <v>45924</v>
      </c>
      <c r="FK218">
        <v>46821</v>
      </c>
      <c r="FL218">
        <v>47705</v>
      </c>
      <c r="FM218">
        <v>48628</v>
      </c>
      <c r="FN218">
        <v>49468</v>
      </c>
      <c r="FO218">
        <v>50053</v>
      </c>
      <c r="FP218">
        <v>50622</v>
      </c>
      <c r="FQ218">
        <v>51457</v>
      </c>
      <c r="FR218">
        <v>52285</v>
      </c>
      <c r="FS218">
        <v>53116</v>
      </c>
      <c r="FT218">
        <v>53941</v>
      </c>
      <c r="FU218">
        <v>54647</v>
      </c>
      <c r="FV218">
        <v>55285</v>
      </c>
      <c r="FW218">
        <v>55931</v>
      </c>
      <c r="FX218">
        <v>56779</v>
      </c>
      <c r="FY218">
        <v>57640</v>
      </c>
    </row>
    <row r="219" spans="1:181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  <c r="FJ219">
        <v>49069</v>
      </c>
      <c r="FK219">
        <v>49469</v>
      </c>
      <c r="FL219">
        <v>50141</v>
      </c>
      <c r="FM219">
        <v>50857</v>
      </c>
      <c r="FN219">
        <v>51540</v>
      </c>
      <c r="FO219">
        <v>52068</v>
      </c>
      <c r="FP219">
        <v>52600</v>
      </c>
      <c r="FQ219">
        <v>53045</v>
      </c>
      <c r="FR219">
        <v>53577</v>
      </c>
      <c r="FS219">
        <v>54050</v>
      </c>
      <c r="FT219">
        <v>54453</v>
      </c>
      <c r="FU219">
        <v>54854</v>
      </c>
      <c r="FV219">
        <v>55198</v>
      </c>
      <c r="FW219">
        <v>55573</v>
      </c>
      <c r="FX219">
        <v>55848</v>
      </c>
      <c r="FY219">
        <v>56129</v>
      </c>
    </row>
    <row r="220" spans="1:181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  <c r="FJ220">
        <v>146</v>
      </c>
      <c r="FK220">
        <v>146</v>
      </c>
      <c r="FL220">
        <v>146</v>
      </c>
      <c r="FM220">
        <v>146</v>
      </c>
      <c r="FN220">
        <v>146</v>
      </c>
      <c r="FO220">
        <v>146</v>
      </c>
      <c r="FP220">
        <v>148</v>
      </c>
      <c r="FQ220">
        <v>149</v>
      </c>
      <c r="FR220">
        <v>149</v>
      </c>
      <c r="FS220">
        <v>150</v>
      </c>
      <c r="FT220">
        <v>150</v>
      </c>
      <c r="FU220">
        <v>150</v>
      </c>
      <c r="FV220">
        <v>150</v>
      </c>
      <c r="FW220">
        <v>150</v>
      </c>
      <c r="FX220">
        <v>150</v>
      </c>
      <c r="FY220">
        <v>152</v>
      </c>
    </row>
    <row r="221" spans="1:181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  <c r="FJ221">
        <v>201</v>
      </c>
      <c r="FK221">
        <v>201</v>
      </c>
      <c r="FL221">
        <v>201</v>
      </c>
      <c r="FM221">
        <v>201</v>
      </c>
      <c r="FN221">
        <v>201</v>
      </c>
      <c r="FO221">
        <v>201</v>
      </c>
      <c r="FP221">
        <v>201</v>
      </c>
      <c r="FQ221">
        <v>201</v>
      </c>
      <c r="FR221">
        <v>201</v>
      </c>
      <c r="FS221">
        <v>201</v>
      </c>
      <c r="FT221">
        <v>201</v>
      </c>
      <c r="FU221">
        <v>201</v>
      </c>
      <c r="FV221">
        <v>203</v>
      </c>
      <c r="FW221">
        <v>203</v>
      </c>
      <c r="FX221">
        <v>203</v>
      </c>
      <c r="FY221">
        <v>203</v>
      </c>
    </row>
    <row r="222" spans="1:181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  <c r="FJ222">
        <v>571</v>
      </c>
      <c r="FK222">
        <v>571</v>
      </c>
      <c r="FL222">
        <v>571</v>
      </c>
      <c r="FM222">
        <v>571</v>
      </c>
      <c r="FN222">
        <v>571</v>
      </c>
      <c r="FO222">
        <v>577</v>
      </c>
      <c r="FP222">
        <v>577</v>
      </c>
      <c r="FQ222">
        <v>577</v>
      </c>
      <c r="FR222">
        <v>577</v>
      </c>
      <c r="FS222">
        <v>577</v>
      </c>
      <c r="FT222">
        <v>577</v>
      </c>
      <c r="FU222">
        <v>577</v>
      </c>
      <c r="FV222">
        <v>581</v>
      </c>
      <c r="FW222">
        <v>581</v>
      </c>
      <c r="FX222">
        <v>581</v>
      </c>
      <c r="FY222">
        <v>583</v>
      </c>
    </row>
    <row r="223" spans="1:181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  <c r="FJ223">
        <v>178</v>
      </c>
      <c r="FK223">
        <v>178</v>
      </c>
      <c r="FL223">
        <v>178</v>
      </c>
      <c r="FM223">
        <v>178</v>
      </c>
      <c r="FN223">
        <v>179</v>
      </c>
      <c r="FO223">
        <v>179</v>
      </c>
      <c r="FP223">
        <v>179</v>
      </c>
      <c r="FQ223">
        <v>179</v>
      </c>
      <c r="FR223">
        <v>180</v>
      </c>
      <c r="FS223">
        <v>180</v>
      </c>
      <c r="FT223">
        <v>180</v>
      </c>
      <c r="FU223">
        <v>180</v>
      </c>
      <c r="FV223">
        <v>180</v>
      </c>
      <c r="FW223">
        <v>180</v>
      </c>
      <c r="FX223">
        <v>180</v>
      </c>
      <c r="FY223">
        <v>180</v>
      </c>
    </row>
    <row r="224" spans="1:181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  <c r="FJ224">
        <v>336</v>
      </c>
      <c r="FK224">
        <v>336</v>
      </c>
      <c r="FL224">
        <v>336</v>
      </c>
      <c r="FM224">
        <v>336</v>
      </c>
      <c r="FN224">
        <v>336</v>
      </c>
      <c r="FO224">
        <v>336</v>
      </c>
      <c r="FP224">
        <v>336</v>
      </c>
      <c r="FQ224">
        <v>336</v>
      </c>
      <c r="FR224">
        <v>336</v>
      </c>
      <c r="FS224">
        <v>336</v>
      </c>
      <c r="FT224">
        <v>336</v>
      </c>
      <c r="FU224">
        <v>336</v>
      </c>
      <c r="FV224">
        <v>336</v>
      </c>
      <c r="FW224">
        <v>336</v>
      </c>
      <c r="FX224">
        <v>336</v>
      </c>
      <c r="FY224">
        <v>336</v>
      </c>
    </row>
    <row r="225" spans="1:181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  <c r="FJ225">
        <v>11</v>
      </c>
      <c r="FK225">
        <v>11</v>
      </c>
      <c r="FL225">
        <v>11</v>
      </c>
      <c r="FM225">
        <v>11</v>
      </c>
      <c r="FN225">
        <v>11</v>
      </c>
      <c r="FO225">
        <v>11</v>
      </c>
      <c r="FP225">
        <v>11</v>
      </c>
      <c r="FQ225">
        <v>11</v>
      </c>
      <c r="FR225">
        <v>11</v>
      </c>
      <c r="FS225">
        <v>11</v>
      </c>
      <c r="FT225">
        <v>12</v>
      </c>
      <c r="FU225">
        <v>12</v>
      </c>
      <c r="FV225">
        <v>12</v>
      </c>
      <c r="FW225">
        <v>12</v>
      </c>
      <c r="FX225">
        <v>12</v>
      </c>
      <c r="FY225">
        <v>12</v>
      </c>
    </row>
    <row r="226" spans="1:181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8</v>
      </c>
      <c r="R226">
        <v>8</v>
      </c>
      <c r="S226">
        <v>9</v>
      </c>
      <c r="T226">
        <v>9</v>
      </c>
      <c r="U226">
        <v>9</v>
      </c>
      <c r="V226">
        <v>13</v>
      </c>
      <c r="W226">
        <v>14</v>
      </c>
      <c r="X226">
        <v>14</v>
      </c>
      <c r="Y226">
        <v>15</v>
      </c>
      <c r="Z226">
        <v>16</v>
      </c>
      <c r="AA226">
        <v>17</v>
      </c>
      <c r="AB226">
        <v>18</v>
      </c>
      <c r="AC226">
        <v>18</v>
      </c>
      <c r="AD226">
        <v>18</v>
      </c>
      <c r="AE226">
        <v>19</v>
      </c>
      <c r="AF226">
        <v>19</v>
      </c>
      <c r="AG226">
        <v>20</v>
      </c>
      <c r="AH226">
        <v>22</v>
      </c>
      <c r="AI226">
        <v>23</v>
      </c>
      <c r="AJ226">
        <v>23</v>
      </c>
      <c r="AK226">
        <v>28</v>
      </c>
      <c r="AL226">
        <v>30</v>
      </c>
      <c r="AM226">
        <v>34</v>
      </c>
      <c r="AN226">
        <v>37</v>
      </c>
      <c r="AO226">
        <v>44</v>
      </c>
      <c r="AP226">
        <v>56</v>
      </c>
      <c r="AQ226">
        <v>61</v>
      </c>
      <c r="AR226">
        <v>94</v>
      </c>
      <c r="AS226">
        <v>134</v>
      </c>
      <c r="AT226">
        <v>189</v>
      </c>
      <c r="AU226">
        <v>245</v>
      </c>
      <c r="AV226">
        <v>294</v>
      </c>
      <c r="AW226">
        <v>373</v>
      </c>
      <c r="AX226">
        <v>428</v>
      </c>
      <c r="AY226">
        <v>482</v>
      </c>
      <c r="AZ226">
        <v>629</v>
      </c>
      <c r="BA226">
        <v>887</v>
      </c>
      <c r="BB226">
        <v>1298</v>
      </c>
      <c r="BC226">
        <v>1787</v>
      </c>
      <c r="BD226">
        <v>2266</v>
      </c>
      <c r="BE226">
        <v>2630</v>
      </c>
      <c r="BF226">
        <v>3072</v>
      </c>
      <c r="BG226">
        <v>3684</v>
      </c>
      <c r="BH226">
        <v>4452</v>
      </c>
      <c r="BI226">
        <v>5451</v>
      </c>
      <c r="BJ226">
        <v>6506</v>
      </c>
      <c r="BK226">
        <v>7760</v>
      </c>
      <c r="BL226">
        <v>8957</v>
      </c>
      <c r="BM226">
        <v>10333</v>
      </c>
      <c r="BN226">
        <v>12668</v>
      </c>
      <c r="BO226">
        <v>15039</v>
      </c>
      <c r="BP226">
        <v>17732</v>
      </c>
      <c r="BQ226">
        <v>20816</v>
      </c>
      <c r="BR226">
        <v>24017</v>
      </c>
      <c r="BS226">
        <v>26839</v>
      </c>
      <c r="BT226">
        <v>29696</v>
      </c>
      <c r="BU226">
        <v>33969</v>
      </c>
      <c r="BV226">
        <v>38484</v>
      </c>
      <c r="BW226">
        <v>43398</v>
      </c>
      <c r="BX226">
        <v>48263</v>
      </c>
      <c r="BY226">
        <v>53178</v>
      </c>
      <c r="BZ226">
        <v>57198</v>
      </c>
      <c r="CA226">
        <v>60792</v>
      </c>
      <c r="CB226">
        <v>66067</v>
      </c>
      <c r="CC226">
        <v>71517</v>
      </c>
      <c r="CD226">
        <v>76646</v>
      </c>
      <c r="CE226">
        <v>81498</v>
      </c>
      <c r="CF226">
        <v>85813</v>
      </c>
      <c r="CG226">
        <v>89390</v>
      </c>
      <c r="CH226">
        <v>92885</v>
      </c>
      <c r="CI226">
        <v>97068</v>
      </c>
      <c r="CJ226">
        <v>101393</v>
      </c>
      <c r="CK226">
        <v>106458</v>
      </c>
      <c r="CL226">
        <v>111756</v>
      </c>
      <c r="CM226">
        <v>116721</v>
      </c>
      <c r="CN226">
        <v>121437</v>
      </c>
      <c r="CO226">
        <v>125289</v>
      </c>
      <c r="CP226">
        <v>130147</v>
      </c>
      <c r="CQ226">
        <v>134907</v>
      </c>
      <c r="CR226">
        <v>140397</v>
      </c>
      <c r="CS226">
        <v>145540</v>
      </c>
      <c r="CT226">
        <v>150513</v>
      </c>
      <c r="CU226">
        <v>154261</v>
      </c>
      <c r="CV226">
        <v>157729</v>
      </c>
      <c r="CW226">
        <v>162431</v>
      </c>
      <c r="CX226">
        <v>167152</v>
      </c>
      <c r="CY226">
        <v>172587</v>
      </c>
      <c r="CZ226">
        <v>177543</v>
      </c>
      <c r="DA226">
        <v>182270</v>
      </c>
      <c r="DB226">
        <v>185491</v>
      </c>
      <c r="DC226">
        <v>188465</v>
      </c>
      <c r="DD226">
        <v>191843</v>
      </c>
      <c r="DE226">
        <v>195527</v>
      </c>
      <c r="DF226">
        <v>199358</v>
      </c>
      <c r="DG226">
        <v>203125</v>
      </c>
      <c r="DH226">
        <v>206174</v>
      </c>
      <c r="DI226">
        <v>208324</v>
      </c>
      <c r="DJ226">
        <v>210645</v>
      </c>
      <c r="DK226">
        <v>214228</v>
      </c>
      <c r="DL226">
        <v>217617</v>
      </c>
      <c r="DM226">
        <v>220915</v>
      </c>
      <c r="DN226">
        <v>223524</v>
      </c>
      <c r="DO226">
        <v>226041</v>
      </c>
      <c r="DP226">
        <v>228106</v>
      </c>
      <c r="DQ226">
        <v>229932</v>
      </c>
      <c r="DR226">
        <v>232506</v>
      </c>
      <c r="DS226">
        <v>235547</v>
      </c>
      <c r="DT226">
        <v>238253</v>
      </c>
      <c r="DU226">
        <v>240795</v>
      </c>
      <c r="DV226">
        <v>242825</v>
      </c>
      <c r="DW226">
        <v>244332</v>
      </c>
      <c r="DX226">
        <v>245680</v>
      </c>
      <c r="DY226">
        <v>247287</v>
      </c>
      <c r="DZ226">
        <v>248937</v>
      </c>
      <c r="EA226">
        <v>250739</v>
      </c>
      <c r="EB226">
        <v>252473</v>
      </c>
      <c r="EC226">
        <v>253977</v>
      </c>
      <c r="ED226">
        <v>255076</v>
      </c>
      <c r="EE226">
        <v>256145</v>
      </c>
      <c r="EF226">
        <v>257579</v>
      </c>
      <c r="EG226">
        <v>259046</v>
      </c>
      <c r="EH226">
        <v>260388</v>
      </c>
      <c r="EI226">
        <v>261622</v>
      </c>
      <c r="EJ226">
        <v>262727</v>
      </c>
      <c r="EK226">
        <v>263518</v>
      </c>
      <c r="EL226">
        <v>264235</v>
      </c>
      <c r="EM226">
        <v>265321</v>
      </c>
      <c r="EN226">
        <v>266474</v>
      </c>
      <c r="EO226">
        <v>267656</v>
      </c>
      <c r="EP226">
        <v>268657</v>
      </c>
      <c r="EQ226">
        <v>269710</v>
      </c>
      <c r="ER226">
        <v>270597</v>
      </c>
      <c r="ES226">
        <v>271404</v>
      </c>
      <c r="ET226">
        <v>272430</v>
      </c>
      <c r="EU226">
        <v>273507</v>
      </c>
      <c r="EV226">
        <v>274504</v>
      </c>
      <c r="EW226">
        <v>275524</v>
      </c>
      <c r="EX226">
        <v>276504</v>
      </c>
      <c r="EY226">
        <v>277170</v>
      </c>
      <c r="EZ226">
        <v>277792</v>
      </c>
      <c r="FA226">
        <v>278684</v>
      </c>
      <c r="FB226">
        <v>279566</v>
      </c>
      <c r="FC226">
        <v>280340</v>
      </c>
      <c r="FD226">
        <v>281037</v>
      </c>
      <c r="FE226">
        <v>281675</v>
      </c>
      <c r="FF226">
        <v>282308</v>
      </c>
      <c r="FG226">
        <v>282703</v>
      </c>
      <c r="FH226">
        <v>283307</v>
      </c>
      <c r="FI226">
        <v>283710</v>
      </c>
      <c r="FJ226">
        <v>283770</v>
      </c>
      <c r="FK226">
        <v>283774</v>
      </c>
      <c r="FL226">
        <v>284276</v>
      </c>
      <c r="FM226">
        <v>284900</v>
      </c>
      <c r="FN226">
        <v>285416</v>
      </c>
      <c r="FO226">
        <v>285768</v>
      </c>
      <c r="FP226">
        <v>286349</v>
      </c>
      <c r="FQ226">
        <v>286979</v>
      </c>
      <c r="FR226">
        <v>287621</v>
      </c>
      <c r="FS226">
        <v>288133</v>
      </c>
      <c r="FT226">
        <v>288953</v>
      </c>
      <c r="FU226">
        <v>289603</v>
      </c>
      <c r="FV226">
        <v>290133</v>
      </c>
      <c r="FW226">
        <v>291373</v>
      </c>
      <c r="FX226">
        <v>291911</v>
      </c>
      <c r="FY226">
        <v>292552</v>
      </c>
    </row>
    <row r="227" spans="1:181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  <c r="FJ227">
        <v>943</v>
      </c>
      <c r="FK227">
        <v>947</v>
      </c>
      <c r="FL227">
        <v>952</v>
      </c>
      <c r="FM227">
        <v>955</v>
      </c>
      <c r="FN227">
        <v>956</v>
      </c>
      <c r="FO227">
        <v>960</v>
      </c>
      <c r="FP227">
        <v>965</v>
      </c>
      <c r="FQ227">
        <v>974</v>
      </c>
      <c r="FR227">
        <v>977</v>
      </c>
      <c r="FS227">
        <v>985</v>
      </c>
      <c r="FT227">
        <v>986</v>
      </c>
      <c r="FU227">
        <v>987</v>
      </c>
      <c r="FV227">
        <v>989</v>
      </c>
      <c r="FW227">
        <v>997</v>
      </c>
      <c r="FX227">
        <v>1009</v>
      </c>
      <c r="FY227">
        <v>1026</v>
      </c>
    </row>
    <row r="228" spans="1:181" x14ac:dyDescent="0.35">
      <c r="B228" t="s">
        <v>134</v>
      </c>
      <c r="C228">
        <v>40</v>
      </c>
      <c r="D228">
        <v>-100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8917</v>
      </c>
      <c r="BJ228">
        <v>14157</v>
      </c>
      <c r="BK228">
        <v>19479</v>
      </c>
      <c r="BL228">
        <v>25825</v>
      </c>
      <c r="BM228">
        <v>33761</v>
      </c>
      <c r="BN228">
        <v>43850</v>
      </c>
      <c r="BO228">
        <v>54112</v>
      </c>
      <c r="BP228">
        <v>66055</v>
      </c>
      <c r="BQ228">
        <v>84091</v>
      </c>
      <c r="BR228">
        <v>102276</v>
      </c>
      <c r="BS228">
        <v>122069</v>
      </c>
      <c r="BT228">
        <v>141205</v>
      </c>
      <c r="BU228">
        <v>162707</v>
      </c>
      <c r="BV228">
        <v>188724</v>
      </c>
      <c r="BW228">
        <v>214205</v>
      </c>
      <c r="BX228">
        <v>244610</v>
      </c>
      <c r="BY228">
        <v>276547</v>
      </c>
      <c r="BZ228">
        <v>309699</v>
      </c>
      <c r="CA228">
        <v>337573</v>
      </c>
      <c r="CB228">
        <v>367215</v>
      </c>
      <c r="CC228">
        <v>397992</v>
      </c>
      <c r="CD228">
        <v>429686</v>
      </c>
      <c r="CE228">
        <v>464442</v>
      </c>
      <c r="CF228">
        <v>497943</v>
      </c>
      <c r="CG228">
        <v>527969</v>
      </c>
      <c r="CH228">
        <v>556522</v>
      </c>
      <c r="CI228">
        <v>581813</v>
      </c>
      <c r="CJ228">
        <v>608878</v>
      </c>
      <c r="CK228">
        <v>637974</v>
      </c>
      <c r="CL228">
        <v>669272</v>
      </c>
      <c r="CM228">
        <v>701996</v>
      </c>
      <c r="CN228">
        <v>730337</v>
      </c>
      <c r="CO228">
        <v>756375</v>
      </c>
      <c r="CP228">
        <v>783716</v>
      </c>
      <c r="CQ228">
        <v>809318</v>
      </c>
      <c r="CR228">
        <v>837422</v>
      </c>
      <c r="CS228">
        <v>871617</v>
      </c>
      <c r="CT228">
        <v>907908</v>
      </c>
      <c r="CU228">
        <v>940829</v>
      </c>
      <c r="CV228">
        <v>968518</v>
      </c>
      <c r="CW228">
        <v>990983</v>
      </c>
      <c r="CX228">
        <v>1015518</v>
      </c>
      <c r="CY228">
        <v>1043038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1288587</v>
      </c>
      <c r="DI228">
        <v>1314320</v>
      </c>
      <c r="DJ228">
        <v>1334084</v>
      </c>
      <c r="DK228">
        <v>1352962</v>
      </c>
      <c r="DL228">
        <v>1375152</v>
      </c>
      <c r="DM228">
        <v>1396110</v>
      </c>
      <c r="DN228">
        <v>1423727</v>
      </c>
      <c r="DO228">
        <v>1449027</v>
      </c>
      <c r="DP228">
        <v>1474128</v>
      </c>
      <c r="DQ228">
        <v>1493132</v>
      </c>
      <c r="DR228">
        <v>1514901</v>
      </c>
      <c r="DS228">
        <v>1535350</v>
      </c>
      <c r="DT228">
        <v>1559157</v>
      </c>
      <c r="DU228">
        <v>1584512</v>
      </c>
      <c r="DV228">
        <v>1608653</v>
      </c>
      <c r="DW228">
        <v>1630476</v>
      </c>
      <c r="DX228">
        <v>1651289</v>
      </c>
      <c r="DY228">
        <v>1670280</v>
      </c>
      <c r="DZ228">
        <v>1689163</v>
      </c>
      <c r="EA228">
        <v>1707445</v>
      </c>
      <c r="EB228">
        <v>1730260</v>
      </c>
      <c r="EC228">
        <v>1754764</v>
      </c>
      <c r="ED228">
        <v>1779214</v>
      </c>
      <c r="EE228">
        <v>1799124</v>
      </c>
      <c r="EF228">
        <v>1816479</v>
      </c>
      <c r="EG228">
        <v>1837374</v>
      </c>
      <c r="EH228">
        <v>1857332</v>
      </c>
      <c r="EI228">
        <v>1878683</v>
      </c>
      <c r="EJ228">
        <v>1903907</v>
      </c>
      <c r="EK228">
        <v>1926639</v>
      </c>
      <c r="EL228">
        <v>1944370</v>
      </c>
      <c r="EM228">
        <v>1961785</v>
      </c>
      <c r="EN228">
        <v>1979912</v>
      </c>
      <c r="EO228">
        <v>2000706</v>
      </c>
      <c r="EP228">
        <v>2023656</v>
      </c>
      <c r="EQ228">
        <v>2048986</v>
      </c>
      <c r="ER228">
        <v>2074542</v>
      </c>
      <c r="ES228">
        <v>2094366</v>
      </c>
      <c r="ET228">
        <v>2114026</v>
      </c>
      <c r="EU228">
        <v>2137731</v>
      </c>
      <c r="EV228">
        <v>2163290</v>
      </c>
      <c r="EW228">
        <v>2191099</v>
      </c>
      <c r="EX228">
        <v>2222579</v>
      </c>
      <c r="EY228">
        <v>2255328</v>
      </c>
      <c r="EZ228">
        <v>2281767</v>
      </c>
      <c r="FA228">
        <v>2312303</v>
      </c>
      <c r="FB228">
        <v>2347491</v>
      </c>
      <c r="FC228">
        <v>2382426</v>
      </c>
      <c r="FD228">
        <v>2422299</v>
      </c>
      <c r="FE228">
        <v>2467554</v>
      </c>
      <c r="FF228">
        <v>2510259</v>
      </c>
      <c r="FG228">
        <v>2549864</v>
      </c>
      <c r="FH228">
        <v>2590668</v>
      </c>
      <c r="FI228">
        <v>2636414</v>
      </c>
      <c r="FJ228">
        <v>2687588</v>
      </c>
      <c r="FK228">
        <v>2742049</v>
      </c>
      <c r="FL228">
        <v>2795361</v>
      </c>
      <c r="FM228">
        <v>2841241</v>
      </c>
      <c r="FN228">
        <v>2891124</v>
      </c>
      <c r="FO228">
        <v>2936077</v>
      </c>
      <c r="FP228">
        <v>2996098</v>
      </c>
      <c r="FQ228">
        <v>3054699</v>
      </c>
      <c r="FR228">
        <v>3117946</v>
      </c>
      <c r="FS228">
        <v>3185737</v>
      </c>
      <c r="FT228">
        <v>3245925</v>
      </c>
      <c r="FU228">
        <v>3304942</v>
      </c>
      <c r="FV228">
        <v>3364157</v>
      </c>
      <c r="FW228">
        <v>3431574</v>
      </c>
      <c r="FX228">
        <v>3498902</v>
      </c>
      <c r="FY228">
        <v>3576157</v>
      </c>
    </row>
    <row r="229" spans="1:181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  <c r="FJ229">
        <v>8781</v>
      </c>
      <c r="FK229">
        <v>9078</v>
      </c>
      <c r="FL229">
        <v>9396</v>
      </c>
      <c r="FM229">
        <v>9708</v>
      </c>
      <c r="FN229">
        <v>10020</v>
      </c>
      <c r="FO229">
        <v>10362</v>
      </c>
      <c r="FP229">
        <v>10838</v>
      </c>
      <c r="FQ229">
        <v>11092</v>
      </c>
      <c r="FR229">
        <v>11564</v>
      </c>
      <c r="FS229">
        <v>12027</v>
      </c>
      <c r="FT229">
        <v>12513</v>
      </c>
      <c r="FU229">
        <v>12997</v>
      </c>
      <c r="FV229">
        <v>13591</v>
      </c>
      <c r="FW229">
        <v>14085</v>
      </c>
      <c r="FX229">
        <v>14581</v>
      </c>
      <c r="FY229">
        <v>15066</v>
      </c>
    </row>
    <row r="230" spans="1:181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  <c r="FJ230">
        <v>6062</v>
      </c>
      <c r="FK230">
        <v>6273</v>
      </c>
      <c r="FL230">
        <v>6537</v>
      </c>
      <c r="FM230">
        <v>6750</v>
      </c>
      <c r="FN230">
        <v>7169</v>
      </c>
      <c r="FO230">
        <v>7411</v>
      </c>
      <c r="FP230">
        <v>7693</v>
      </c>
      <c r="FQ230">
        <v>8008</v>
      </c>
      <c r="FR230">
        <v>8372</v>
      </c>
      <c r="FS230">
        <v>8803</v>
      </c>
      <c r="FT230">
        <v>9178</v>
      </c>
      <c r="FU230">
        <v>9465</v>
      </c>
      <c r="FV230">
        <v>9707</v>
      </c>
      <c r="FW230">
        <v>10010</v>
      </c>
      <c r="FX230">
        <v>10428</v>
      </c>
      <c r="FY230">
        <v>10854</v>
      </c>
    </row>
    <row r="231" spans="1:181" x14ac:dyDescent="0.35">
      <c r="B231" t="s">
        <v>178</v>
      </c>
      <c r="C231">
        <v>14.058323999999899</v>
      </c>
      <c r="D231">
        <v>108.277199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  <c r="FJ231">
        <v>355</v>
      </c>
      <c r="FK231">
        <v>355</v>
      </c>
      <c r="FL231">
        <v>355</v>
      </c>
      <c r="FM231">
        <v>355</v>
      </c>
      <c r="FN231">
        <v>355</v>
      </c>
      <c r="FO231">
        <v>369</v>
      </c>
      <c r="FP231">
        <v>369</v>
      </c>
      <c r="FQ231">
        <v>369</v>
      </c>
      <c r="FR231">
        <v>369</v>
      </c>
      <c r="FS231">
        <v>370</v>
      </c>
      <c r="FT231">
        <v>370</v>
      </c>
      <c r="FU231">
        <v>372</v>
      </c>
      <c r="FV231">
        <v>373</v>
      </c>
      <c r="FW231">
        <v>373</v>
      </c>
      <c r="FX231">
        <v>381</v>
      </c>
      <c r="FY231">
        <v>381</v>
      </c>
    </row>
    <row r="232" spans="1:181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  <c r="FJ232">
        <v>1632</v>
      </c>
      <c r="FK232">
        <v>1632</v>
      </c>
      <c r="FL232">
        <v>1632</v>
      </c>
      <c r="FM232">
        <v>1632</v>
      </c>
      <c r="FN232">
        <v>1632</v>
      </c>
      <c r="FO232">
        <v>1632</v>
      </c>
      <c r="FP232">
        <v>1895</v>
      </c>
      <c r="FQ232">
        <v>1895</v>
      </c>
      <c r="FR232">
        <v>1895</v>
      </c>
      <c r="FS232">
        <v>1895</v>
      </c>
      <c r="FT232">
        <v>1895</v>
      </c>
      <c r="FU232">
        <v>1895</v>
      </c>
      <c r="FV232">
        <v>1895</v>
      </c>
      <c r="FW232">
        <v>1895</v>
      </c>
      <c r="FX232">
        <v>1895</v>
      </c>
      <c r="FY232">
        <v>1895</v>
      </c>
    </row>
    <row r="233" spans="1:181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  <c r="FJ233">
        <v>605</v>
      </c>
      <c r="FK233">
        <v>617</v>
      </c>
      <c r="FL233">
        <v>625</v>
      </c>
      <c r="FM233">
        <v>698</v>
      </c>
      <c r="FN233">
        <v>716</v>
      </c>
      <c r="FO233">
        <v>734</v>
      </c>
      <c r="FP233">
        <v>787</v>
      </c>
      <c r="FQ233">
        <v>885</v>
      </c>
      <c r="FR233">
        <v>885</v>
      </c>
      <c r="FS233">
        <v>942</v>
      </c>
      <c r="FT233">
        <v>982</v>
      </c>
      <c r="FU233">
        <v>985</v>
      </c>
      <c r="FV233">
        <v>1034</v>
      </c>
      <c r="FW233">
        <v>1064</v>
      </c>
      <c r="FX233">
        <v>1089</v>
      </c>
      <c r="FY233">
        <v>1362</v>
      </c>
    </row>
    <row r="234" spans="1:181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</row>
    <row r="235" spans="1:181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  <c r="FJ235">
        <v>18</v>
      </c>
      <c r="FK235">
        <v>18</v>
      </c>
      <c r="FL235">
        <v>18</v>
      </c>
      <c r="FM235">
        <v>18</v>
      </c>
      <c r="FN235">
        <v>18</v>
      </c>
      <c r="FO235">
        <v>18</v>
      </c>
      <c r="FP235">
        <v>18</v>
      </c>
      <c r="FQ235">
        <v>18</v>
      </c>
      <c r="FR235">
        <v>18</v>
      </c>
      <c r="FS235">
        <v>18</v>
      </c>
      <c r="FT235">
        <v>18</v>
      </c>
      <c r="FU235">
        <v>18</v>
      </c>
      <c r="FV235">
        <v>18</v>
      </c>
      <c r="FW235">
        <v>18</v>
      </c>
      <c r="FX235">
        <v>18</v>
      </c>
      <c r="FY235">
        <v>18</v>
      </c>
    </row>
    <row r="236" spans="1:181" x14ac:dyDescent="0.35">
      <c r="B236" t="s">
        <v>277</v>
      </c>
      <c r="C236">
        <v>12.1165</v>
      </c>
      <c r="D236">
        <v>-61.678999999999903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  <c r="FJ236">
        <v>23</v>
      </c>
      <c r="FK236">
        <v>23</v>
      </c>
      <c r="FL236">
        <v>23</v>
      </c>
      <c r="FM236">
        <v>23</v>
      </c>
      <c r="FN236">
        <v>23</v>
      </c>
      <c r="FO236">
        <v>23</v>
      </c>
      <c r="FP236">
        <v>23</v>
      </c>
      <c r="FQ236">
        <v>23</v>
      </c>
      <c r="FR236">
        <v>23</v>
      </c>
      <c r="FS236">
        <v>23</v>
      </c>
      <c r="FT236">
        <v>23</v>
      </c>
      <c r="FU236">
        <v>23</v>
      </c>
      <c r="FV236">
        <v>23</v>
      </c>
      <c r="FW236">
        <v>23</v>
      </c>
      <c r="FX236">
        <v>23</v>
      </c>
      <c r="FY236">
        <v>23</v>
      </c>
    </row>
    <row r="237" spans="1:181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  <c r="FJ237">
        <v>903</v>
      </c>
      <c r="FK237">
        <v>918</v>
      </c>
      <c r="FL237">
        <v>939</v>
      </c>
      <c r="FM237">
        <v>969</v>
      </c>
      <c r="FN237">
        <v>987</v>
      </c>
      <c r="FO237">
        <v>1012</v>
      </c>
      <c r="FP237">
        <v>1040</v>
      </c>
      <c r="FQ237">
        <v>1071</v>
      </c>
      <c r="FR237">
        <v>1092</v>
      </c>
      <c r="FS237">
        <v>1111</v>
      </c>
      <c r="FT237">
        <v>1135</v>
      </c>
      <c r="FU237">
        <v>1157</v>
      </c>
      <c r="FV237">
        <v>1219</v>
      </c>
      <c r="FW237">
        <v>1268</v>
      </c>
      <c r="FX237">
        <v>1330</v>
      </c>
      <c r="FY237">
        <v>1383</v>
      </c>
    </row>
    <row r="238" spans="1:181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  <c r="FK238">
        <v>312</v>
      </c>
      <c r="FL238">
        <v>328</v>
      </c>
      <c r="FM238">
        <v>338</v>
      </c>
      <c r="FN238">
        <v>358</v>
      </c>
      <c r="FO238">
        <v>372</v>
      </c>
      <c r="FP238">
        <v>372</v>
      </c>
      <c r="FQ238">
        <v>372</v>
      </c>
      <c r="FR238">
        <v>372</v>
      </c>
      <c r="FS238">
        <v>394</v>
      </c>
      <c r="FT238">
        <v>394</v>
      </c>
      <c r="FU238">
        <v>394</v>
      </c>
      <c r="FV238">
        <v>417</v>
      </c>
      <c r="FW238">
        <v>439</v>
      </c>
      <c r="FX238">
        <v>458</v>
      </c>
      <c r="FY238">
        <v>477</v>
      </c>
    </row>
    <row r="239" spans="1:181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  <c r="FJ239">
        <v>24</v>
      </c>
      <c r="FK239">
        <v>24</v>
      </c>
      <c r="FL239">
        <v>24</v>
      </c>
      <c r="FM239">
        <v>24</v>
      </c>
      <c r="FN239">
        <v>24</v>
      </c>
      <c r="FO239">
        <v>24</v>
      </c>
      <c r="FP239">
        <v>24</v>
      </c>
      <c r="FQ239">
        <v>24</v>
      </c>
      <c r="FR239">
        <v>24</v>
      </c>
      <c r="FS239">
        <v>24</v>
      </c>
      <c r="FT239">
        <v>24</v>
      </c>
      <c r="FU239">
        <v>24</v>
      </c>
      <c r="FV239">
        <v>24</v>
      </c>
      <c r="FW239">
        <v>24</v>
      </c>
      <c r="FX239">
        <v>24</v>
      </c>
      <c r="FY239">
        <v>24</v>
      </c>
    </row>
    <row r="240" spans="1:181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28</v>
      </c>
      <c r="FK240">
        <v>28</v>
      </c>
      <c r="FL240">
        <v>30</v>
      </c>
      <c r="FM240">
        <v>30</v>
      </c>
      <c r="FN240">
        <v>30</v>
      </c>
      <c r="FO240">
        <v>30</v>
      </c>
      <c r="FP240">
        <v>30</v>
      </c>
      <c r="FQ240">
        <v>30</v>
      </c>
      <c r="FR240">
        <v>30</v>
      </c>
      <c r="FS240">
        <v>37</v>
      </c>
      <c r="FT240">
        <v>37</v>
      </c>
      <c r="FU240">
        <v>37</v>
      </c>
      <c r="FV240">
        <v>37</v>
      </c>
      <c r="FW240">
        <v>39</v>
      </c>
      <c r="FX240">
        <v>39</v>
      </c>
      <c r="FY240">
        <v>40</v>
      </c>
    </row>
    <row r="241" spans="1:181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  <c r="FJ241">
        <v>19</v>
      </c>
      <c r="FK241">
        <v>19</v>
      </c>
      <c r="FL241">
        <v>19</v>
      </c>
      <c r="FM241">
        <v>19</v>
      </c>
      <c r="FN241">
        <v>19</v>
      </c>
      <c r="FO241">
        <v>19</v>
      </c>
      <c r="FP241">
        <v>19</v>
      </c>
      <c r="FQ241">
        <v>19</v>
      </c>
      <c r="FR241">
        <v>19</v>
      </c>
      <c r="FS241">
        <v>19</v>
      </c>
      <c r="FT241">
        <v>19</v>
      </c>
      <c r="FU241">
        <v>19</v>
      </c>
      <c r="FV241">
        <v>19</v>
      </c>
      <c r="FW241">
        <v>19</v>
      </c>
      <c r="FX241">
        <v>19</v>
      </c>
      <c r="FY241">
        <v>19</v>
      </c>
    </row>
    <row r="242" spans="1:181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  <c r="FJ242">
        <v>874</v>
      </c>
      <c r="FK242">
        <v>891</v>
      </c>
      <c r="FL242">
        <v>918</v>
      </c>
      <c r="FM242">
        <v>989</v>
      </c>
      <c r="FN242">
        <v>1046</v>
      </c>
      <c r="FO242">
        <v>1117</v>
      </c>
      <c r="FP242">
        <v>1182</v>
      </c>
      <c r="FQ242">
        <v>1268</v>
      </c>
      <c r="FR242">
        <v>1342</v>
      </c>
      <c r="FS242">
        <v>1342</v>
      </c>
      <c r="FT242">
        <v>1389</v>
      </c>
      <c r="FU242">
        <v>1433</v>
      </c>
      <c r="FV242">
        <v>1512</v>
      </c>
      <c r="FW242">
        <v>1563</v>
      </c>
      <c r="FX242">
        <v>1589</v>
      </c>
      <c r="FY242">
        <v>1652</v>
      </c>
    </row>
    <row r="243" spans="1:181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  <c r="FJ243">
        <v>2758</v>
      </c>
      <c r="FK243">
        <v>3080</v>
      </c>
      <c r="FL243">
        <v>3334</v>
      </c>
      <c r="FM243">
        <v>3835</v>
      </c>
      <c r="FN243">
        <v>4277</v>
      </c>
      <c r="FO243">
        <v>4341</v>
      </c>
      <c r="FP243">
        <v>4647</v>
      </c>
      <c r="FQ243">
        <v>5029</v>
      </c>
      <c r="FR243">
        <v>5220</v>
      </c>
      <c r="FS243">
        <v>5551</v>
      </c>
      <c r="FT243">
        <v>5931</v>
      </c>
      <c r="FU243">
        <v>6230</v>
      </c>
      <c r="FV243">
        <v>6566</v>
      </c>
      <c r="FW243">
        <v>6764</v>
      </c>
      <c r="FX243">
        <v>7064</v>
      </c>
      <c r="FY243">
        <v>7412</v>
      </c>
    </row>
    <row r="244" spans="1:181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  <c r="FJ244">
        <v>1654</v>
      </c>
      <c r="FK244">
        <v>1654</v>
      </c>
      <c r="FL244">
        <v>1765</v>
      </c>
      <c r="FM244">
        <v>1765</v>
      </c>
      <c r="FN244">
        <v>1765</v>
      </c>
      <c r="FO244">
        <v>1790</v>
      </c>
      <c r="FP244">
        <v>1790</v>
      </c>
      <c r="FQ244">
        <v>1790</v>
      </c>
      <c r="FR244">
        <v>1790</v>
      </c>
      <c r="FS244">
        <v>1842</v>
      </c>
      <c r="FT244">
        <v>1842</v>
      </c>
      <c r="FU244">
        <v>1842</v>
      </c>
      <c r="FV244">
        <v>1842</v>
      </c>
      <c r="FW244">
        <v>1842</v>
      </c>
      <c r="FX244">
        <v>1842</v>
      </c>
      <c r="FY244">
        <v>1902</v>
      </c>
    </row>
    <row r="245" spans="1:181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  <c r="FJ245">
        <v>2202</v>
      </c>
      <c r="FK245">
        <v>2260</v>
      </c>
      <c r="FL245">
        <v>2285</v>
      </c>
      <c r="FM245">
        <v>2303</v>
      </c>
      <c r="FN245">
        <v>2330</v>
      </c>
      <c r="FO245">
        <v>2331</v>
      </c>
      <c r="FP245">
        <v>2348</v>
      </c>
      <c r="FQ245">
        <v>2358</v>
      </c>
      <c r="FR245">
        <v>2370</v>
      </c>
      <c r="FS245">
        <v>2404</v>
      </c>
      <c r="FT245">
        <v>2406</v>
      </c>
      <c r="FU245">
        <v>2411</v>
      </c>
      <c r="FV245">
        <v>2412</v>
      </c>
      <c r="FW245">
        <v>2423</v>
      </c>
      <c r="FX245">
        <v>2433</v>
      </c>
      <c r="FY245">
        <v>2440</v>
      </c>
    </row>
    <row r="246" spans="1:181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  <c r="FJ246">
        <v>15</v>
      </c>
      <c r="FK246">
        <v>15</v>
      </c>
      <c r="FL246">
        <v>15</v>
      </c>
      <c r="FM246">
        <v>16</v>
      </c>
      <c r="FN246">
        <v>16</v>
      </c>
      <c r="FO246">
        <v>16</v>
      </c>
      <c r="FP246">
        <v>16</v>
      </c>
      <c r="FQ246">
        <v>16</v>
      </c>
      <c r="FR246">
        <v>16</v>
      </c>
      <c r="FS246">
        <v>17</v>
      </c>
      <c r="FT246">
        <v>17</v>
      </c>
      <c r="FU246">
        <v>17</v>
      </c>
      <c r="FV246">
        <v>17</v>
      </c>
      <c r="FW246">
        <v>17</v>
      </c>
      <c r="FX246">
        <v>17</v>
      </c>
      <c r="FY246">
        <v>17</v>
      </c>
    </row>
    <row r="247" spans="1:181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  <c r="FJ247">
        <v>5</v>
      </c>
      <c r="FK247">
        <v>5</v>
      </c>
      <c r="FL247">
        <v>5</v>
      </c>
      <c r="FM247">
        <v>5</v>
      </c>
      <c r="FN247">
        <v>5</v>
      </c>
      <c r="FO247">
        <v>5</v>
      </c>
      <c r="FP247">
        <v>5</v>
      </c>
      <c r="FQ247">
        <v>5</v>
      </c>
      <c r="FR247">
        <v>5</v>
      </c>
      <c r="FS247">
        <v>5</v>
      </c>
      <c r="FT247">
        <v>5</v>
      </c>
      <c r="FU247">
        <v>5</v>
      </c>
      <c r="FV247">
        <v>5</v>
      </c>
      <c r="FW247">
        <v>5</v>
      </c>
      <c r="FX247">
        <v>5</v>
      </c>
      <c r="FY247">
        <v>5</v>
      </c>
    </row>
    <row r="248" spans="1:181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  <c r="FK248">
        <v>11</v>
      </c>
      <c r="FL248">
        <v>11</v>
      </c>
      <c r="FM248">
        <v>11</v>
      </c>
      <c r="FN248">
        <v>11</v>
      </c>
      <c r="FO248">
        <v>11</v>
      </c>
      <c r="FP248">
        <v>11</v>
      </c>
      <c r="FQ248">
        <v>11</v>
      </c>
      <c r="FR248">
        <v>11</v>
      </c>
      <c r="FS248">
        <v>11</v>
      </c>
      <c r="FT248">
        <v>11</v>
      </c>
      <c r="FU248">
        <v>11</v>
      </c>
      <c r="FV248">
        <v>11</v>
      </c>
      <c r="FW248">
        <v>11</v>
      </c>
      <c r="FX248">
        <v>11</v>
      </c>
      <c r="FY248">
        <v>11</v>
      </c>
    </row>
    <row r="249" spans="1:181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71</v>
      </c>
      <c r="BR249">
        <v>86</v>
      </c>
      <c r="BS249">
        <v>91</v>
      </c>
      <c r="BT249">
        <v>94</v>
      </c>
      <c r="BU249">
        <v>94</v>
      </c>
      <c r="BV249">
        <v>112</v>
      </c>
      <c r="BW249">
        <v>125</v>
      </c>
      <c r="BX249">
        <v>125</v>
      </c>
      <c r="BY249">
        <v>126</v>
      </c>
      <c r="BZ249">
        <v>135</v>
      </c>
      <c r="CA249">
        <v>145</v>
      </c>
      <c r="CB249">
        <v>145</v>
      </c>
      <c r="CC249">
        <v>170</v>
      </c>
      <c r="CD249">
        <v>184</v>
      </c>
      <c r="CE249">
        <v>184</v>
      </c>
      <c r="CF249">
        <v>250</v>
      </c>
      <c r="CG249">
        <v>283</v>
      </c>
      <c r="CH249">
        <v>283</v>
      </c>
      <c r="CI249">
        <v>283</v>
      </c>
      <c r="CJ249">
        <v>387</v>
      </c>
      <c r="CK249">
        <v>387</v>
      </c>
      <c r="CL249">
        <v>449</v>
      </c>
      <c r="CM249">
        <v>480</v>
      </c>
      <c r="CN249">
        <v>510</v>
      </c>
      <c r="CO249">
        <v>561</v>
      </c>
      <c r="CP249">
        <v>598</v>
      </c>
      <c r="CQ249">
        <v>604</v>
      </c>
      <c r="CR249">
        <v>630</v>
      </c>
      <c r="CS249">
        <v>669</v>
      </c>
      <c r="CT249">
        <v>703</v>
      </c>
      <c r="CU249">
        <v>731</v>
      </c>
      <c r="CV249">
        <v>763</v>
      </c>
      <c r="CW249">
        <v>780</v>
      </c>
      <c r="CX249">
        <v>790</v>
      </c>
      <c r="CY249">
        <v>799</v>
      </c>
      <c r="CZ249">
        <v>806</v>
      </c>
      <c r="DA249">
        <v>806</v>
      </c>
      <c r="DB249">
        <v>823</v>
      </c>
      <c r="DC249">
        <v>851</v>
      </c>
      <c r="DD249">
        <v>855</v>
      </c>
      <c r="DE249">
        <v>856</v>
      </c>
      <c r="DF249">
        <v>856</v>
      </c>
      <c r="DG249">
        <v>861</v>
      </c>
      <c r="DH249">
        <v>861</v>
      </c>
      <c r="DI249">
        <v>862</v>
      </c>
      <c r="DJ249">
        <v>870</v>
      </c>
      <c r="DK249">
        <v>884</v>
      </c>
      <c r="DL249">
        <v>919</v>
      </c>
      <c r="DM249">
        <v>919</v>
      </c>
      <c r="DN249">
        <v>944</v>
      </c>
      <c r="DO249">
        <v>944</v>
      </c>
      <c r="DP249">
        <v>944</v>
      </c>
      <c r="DQ249">
        <v>955</v>
      </c>
      <c r="DR249">
        <v>955</v>
      </c>
      <c r="DS249">
        <v>989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1048</v>
      </c>
      <c r="ED249">
        <v>1064</v>
      </c>
      <c r="EE249">
        <v>1064</v>
      </c>
      <c r="EF249">
        <v>1064</v>
      </c>
      <c r="EG249">
        <v>1064</v>
      </c>
      <c r="EH249">
        <v>1142</v>
      </c>
      <c r="EI249">
        <v>1142</v>
      </c>
      <c r="EJ249">
        <v>1142</v>
      </c>
      <c r="EK249">
        <v>1142</v>
      </c>
      <c r="EL249">
        <v>1142</v>
      </c>
      <c r="EM249">
        <v>1263</v>
      </c>
      <c r="EN249">
        <v>1263</v>
      </c>
      <c r="EO249">
        <v>1298</v>
      </c>
      <c r="EP249">
        <v>1326</v>
      </c>
      <c r="EQ249">
        <v>1326</v>
      </c>
      <c r="ER249">
        <v>1437</v>
      </c>
      <c r="ES249">
        <v>1437</v>
      </c>
      <c r="ET249">
        <v>1486</v>
      </c>
      <c r="EU249">
        <v>1486</v>
      </c>
      <c r="EV249">
        <v>1486</v>
      </c>
      <c r="EW249">
        <v>1486</v>
      </c>
      <c r="EX249">
        <v>1486</v>
      </c>
      <c r="EY249">
        <v>1486</v>
      </c>
      <c r="EZ249">
        <v>1486</v>
      </c>
      <c r="FA249">
        <v>2169</v>
      </c>
      <c r="FB249">
        <v>2169</v>
      </c>
      <c r="FC249">
        <v>2169</v>
      </c>
      <c r="FD249">
        <v>2169</v>
      </c>
      <c r="FE249">
        <v>2169</v>
      </c>
      <c r="FF249">
        <v>2169</v>
      </c>
      <c r="FG249">
        <v>2169</v>
      </c>
      <c r="FH249">
        <v>2677</v>
      </c>
      <c r="FI249">
        <v>2878</v>
      </c>
      <c r="FJ249">
        <v>2991</v>
      </c>
      <c r="FK249">
        <v>3064</v>
      </c>
      <c r="FL249">
        <v>3064</v>
      </c>
      <c r="FM249">
        <v>3064</v>
      </c>
      <c r="FN249">
        <v>3356</v>
      </c>
      <c r="FO249">
        <v>3508</v>
      </c>
      <c r="FP249">
        <v>3703</v>
      </c>
      <c r="FQ249">
        <v>3886</v>
      </c>
      <c r="FR249">
        <v>4100</v>
      </c>
      <c r="FS249">
        <v>4307</v>
      </c>
      <c r="FT249">
        <v>4715</v>
      </c>
      <c r="FU249">
        <v>4931</v>
      </c>
      <c r="FV249">
        <v>5118</v>
      </c>
      <c r="FW249">
        <v>5118</v>
      </c>
      <c r="FX249">
        <v>5237</v>
      </c>
      <c r="FY249">
        <v>5237</v>
      </c>
    </row>
    <row r="250" spans="1:181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  <c r="FJ250">
        <v>303</v>
      </c>
      <c r="FK250">
        <v>304</v>
      </c>
      <c r="FL250">
        <v>306</v>
      </c>
      <c r="FM250">
        <v>313</v>
      </c>
      <c r="FN250">
        <v>313</v>
      </c>
      <c r="FO250">
        <v>316</v>
      </c>
      <c r="FP250">
        <v>316</v>
      </c>
      <c r="FQ250">
        <v>317</v>
      </c>
      <c r="FR250">
        <v>321</v>
      </c>
      <c r="FS250">
        <v>326</v>
      </c>
      <c r="FT250">
        <v>330</v>
      </c>
      <c r="FU250">
        <v>331</v>
      </c>
      <c r="FV250">
        <v>336</v>
      </c>
      <c r="FW250">
        <v>337</v>
      </c>
      <c r="FX250">
        <v>337</v>
      </c>
      <c r="FY250">
        <v>339</v>
      </c>
    </row>
    <row r="251" spans="1:181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</row>
    <row r="252" spans="1:181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</row>
    <row r="253" spans="1:181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  <c r="FJ253">
        <v>42</v>
      </c>
      <c r="FK253">
        <v>44</v>
      </c>
      <c r="FL253">
        <v>44</v>
      </c>
      <c r="FM253">
        <v>45</v>
      </c>
      <c r="FN253">
        <v>47</v>
      </c>
      <c r="FO253">
        <v>48</v>
      </c>
      <c r="FP253">
        <v>49</v>
      </c>
      <c r="FQ253">
        <v>55</v>
      </c>
      <c r="FR253">
        <v>55</v>
      </c>
      <c r="FS253">
        <v>66</v>
      </c>
      <c r="FT253">
        <v>71</v>
      </c>
      <c r="FU253">
        <v>71</v>
      </c>
      <c r="FV253">
        <v>72</v>
      </c>
      <c r="FW253">
        <v>72</v>
      </c>
      <c r="FX253">
        <v>72</v>
      </c>
      <c r="FY253">
        <v>74</v>
      </c>
    </row>
    <row r="254" spans="1:181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</row>
    <row r="255" spans="1:181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  <c r="FJ255">
        <v>227</v>
      </c>
      <c r="FK255">
        <v>227</v>
      </c>
      <c r="FL255">
        <v>277</v>
      </c>
      <c r="FM255">
        <v>277</v>
      </c>
      <c r="FN255">
        <v>277</v>
      </c>
      <c r="FO255">
        <v>314</v>
      </c>
      <c r="FP255">
        <v>314</v>
      </c>
      <c r="FQ255">
        <v>314</v>
      </c>
      <c r="FR255">
        <v>314</v>
      </c>
      <c r="FS255">
        <v>314</v>
      </c>
      <c r="FT255">
        <v>314</v>
      </c>
      <c r="FU255">
        <v>399</v>
      </c>
      <c r="FV255">
        <v>399</v>
      </c>
      <c r="FW255">
        <v>399</v>
      </c>
      <c r="FX255">
        <v>399</v>
      </c>
      <c r="FY255">
        <v>522</v>
      </c>
    </row>
    <row r="256" spans="1:181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  <c r="FJ256">
        <v>170</v>
      </c>
      <c r="FK256">
        <v>170</v>
      </c>
      <c r="FL256">
        <v>191</v>
      </c>
      <c r="FM256">
        <v>191</v>
      </c>
      <c r="FN256">
        <v>191</v>
      </c>
      <c r="FO256">
        <v>191</v>
      </c>
      <c r="FP256">
        <v>191</v>
      </c>
      <c r="FQ256">
        <v>191</v>
      </c>
      <c r="FR256">
        <v>191</v>
      </c>
      <c r="FS256">
        <v>191</v>
      </c>
      <c r="FT256">
        <v>191</v>
      </c>
      <c r="FU256">
        <v>191</v>
      </c>
      <c r="FV256">
        <v>269</v>
      </c>
      <c r="FW256">
        <v>269</v>
      </c>
      <c r="FX256">
        <v>269</v>
      </c>
      <c r="FY256">
        <v>303</v>
      </c>
    </row>
    <row r="257" spans="1:181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  <c r="FJ257">
        <v>1498</v>
      </c>
      <c r="FK257">
        <v>1518</v>
      </c>
      <c r="FL257">
        <v>1524</v>
      </c>
      <c r="FM257">
        <v>1533</v>
      </c>
      <c r="FN257">
        <v>1542</v>
      </c>
      <c r="FO257">
        <v>1547</v>
      </c>
      <c r="FP257">
        <v>1572</v>
      </c>
      <c r="FQ257">
        <v>1584</v>
      </c>
      <c r="FR257">
        <v>1598</v>
      </c>
      <c r="FS257">
        <v>1613</v>
      </c>
      <c r="FT257">
        <v>1618</v>
      </c>
      <c r="FU257">
        <v>1635</v>
      </c>
      <c r="FV257">
        <v>1642</v>
      </c>
      <c r="FW257">
        <v>1651</v>
      </c>
      <c r="FX257">
        <v>1668</v>
      </c>
      <c r="FY257">
        <v>1678</v>
      </c>
    </row>
    <row r="258" spans="1:181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  <c r="FJ258">
        <v>7</v>
      </c>
      <c r="FK258">
        <v>7</v>
      </c>
      <c r="FL258">
        <v>7</v>
      </c>
      <c r="FM258">
        <v>7</v>
      </c>
      <c r="FN258">
        <v>7</v>
      </c>
      <c r="FO258">
        <v>7</v>
      </c>
      <c r="FP258">
        <v>7</v>
      </c>
      <c r="FQ258">
        <v>7</v>
      </c>
      <c r="FR258">
        <v>7</v>
      </c>
      <c r="FS258">
        <v>7</v>
      </c>
      <c r="FT258">
        <v>7</v>
      </c>
      <c r="FU258">
        <v>7</v>
      </c>
      <c r="FV258">
        <v>7</v>
      </c>
      <c r="FW258">
        <v>7</v>
      </c>
      <c r="FX258">
        <v>9</v>
      </c>
      <c r="FY258">
        <v>9</v>
      </c>
    </row>
    <row r="259" spans="1:181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  <c r="FJ259">
        <v>1265</v>
      </c>
      <c r="FK259">
        <v>1342</v>
      </c>
      <c r="FL259">
        <v>1498</v>
      </c>
      <c r="FM259">
        <v>1613</v>
      </c>
      <c r="FN259">
        <v>1613</v>
      </c>
      <c r="FO259">
        <v>1742</v>
      </c>
      <c r="FP259">
        <v>1818</v>
      </c>
      <c r="FQ259">
        <v>1864</v>
      </c>
      <c r="FR259">
        <v>1942</v>
      </c>
      <c r="FS259">
        <v>2069</v>
      </c>
      <c r="FT259">
        <v>2261</v>
      </c>
      <c r="FU259">
        <v>2364</v>
      </c>
      <c r="FV259">
        <v>2430</v>
      </c>
      <c r="FW259">
        <v>2497</v>
      </c>
      <c r="FX259">
        <v>2614</v>
      </c>
      <c r="FY259">
        <v>2712</v>
      </c>
    </row>
    <row r="260" spans="1:181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</row>
    <row r="261" spans="1:181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2</v>
      </c>
      <c r="FT261">
        <v>2</v>
      </c>
      <c r="FU261">
        <v>2</v>
      </c>
      <c r="FV261">
        <v>2</v>
      </c>
      <c r="FW261">
        <v>2</v>
      </c>
      <c r="FX261">
        <v>2</v>
      </c>
      <c r="FY261">
        <v>2</v>
      </c>
    </row>
    <row r="262" spans="1:181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  <c r="FJ262">
        <v>2021</v>
      </c>
      <c r="FK262">
        <v>2021</v>
      </c>
      <c r="FL262">
        <v>2021</v>
      </c>
      <c r="FM262">
        <v>2021</v>
      </c>
      <c r="FN262">
        <v>2021</v>
      </c>
      <c r="FO262">
        <v>2021</v>
      </c>
      <c r="FP262">
        <v>2021</v>
      </c>
      <c r="FQ262">
        <v>2021</v>
      </c>
      <c r="FR262">
        <v>2021</v>
      </c>
      <c r="FS262">
        <v>2021</v>
      </c>
      <c r="FT262">
        <v>2021</v>
      </c>
      <c r="FU262">
        <v>2021</v>
      </c>
      <c r="FV262">
        <v>2148</v>
      </c>
      <c r="FW262">
        <v>2148</v>
      </c>
      <c r="FX262">
        <v>2153</v>
      </c>
      <c r="FY262">
        <v>2171</v>
      </c>
    </row>
    <row r="263" spans="1:181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  <c r="FK263">
        <v>10</v>
      </c>
      <c r="FL263">
        <v>10</v>
      </c>
      <c r="FM263">
        <v>10</v>
      </c>
      <c r="FN263">
        <v>10</v>
      </c>
      <c r="FO263">
        <v>10</v>
      </c>
      <c r="FP263">
        <v>10</v>
      </c>
      <c r="FQ263">
        <v>10</v>
      </c>
      <c r="FR263">
        <v>10</v>
      </c>
      <c r="FS263">
        <v>10</v>
      </c>
      <c r="FT263">
        <v>10</v>
      </c>
      <c r="FU263">
        <v>10</v>
      </c>
      <c r="FV263">
        <v>10</v>
      </c>
      <c r="FW263">
        <v>10</v>
      </c>
      <c r="FX263">
        <v>10</v>
      </c>
      <c r="FY263">
        <v>10</v>
      </c>
    </row>
    <row r="264" spans="1:181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  <c r="FJ264">
        <v>715</v>
      </c>
      <c r="FK264">
        <v>717</v>
      </c>
      <c r="FL264">
        <v>719</v>
      </c>
      <c r="FM264">
        <v>719</v>
      </c>
      <c r="FN264">
        <v>720</v>
      </c>
      <c r="FO264">
        <v>721</v>
      </c>
      <c r="FP264">
        <v>724</v>
      </c>
      <c r="FQ264">
        <v>724</v>
      </c>
      <c r="FR264">
        <v>726</v>
      </c>
      <c r="FS264">
        <v>727</v>
      </c>
      <c r="FT264">
        <v>727</v>
      </c>
      <c r="FU264">
        <v>729</v>
      </c>
      <c r="FV264">
        <v>732</v>
      </c>
      <c r="FW264">
        <v>732</v>
      </c>
      <c r="FX264">
        <v>737</v>
      </c>
      <c r="FY264">
        <v>740</v>
      </c>
    </row>
    <row r="265" spans="1:181" x14ac:dyDescent="0.35">
      <c r="B265" t="s">
        <v>317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  <c r="FJ265">
        <v>1190</v>
      </c>
      <c r="FK265">
        <v>1221</v>
      </c>
      <c r="FL265">
        <v>1240</v>
      </c>
      <c r="FM265">
        <v>1248</v>
      </c>
      <c r="FN265">
        <v>1265</v>
      </c>
      <c r="FO265">
        <v>1284</v>
      </c>
      <c r="FP265">
        <v>1297</v>
      </c>
      <c r="FQ265">
        <v>1318</v>
      </c>
      <c r="FR265">
        <v>1356</v>
      </c>
      <c r="FS265">
        <v>1380</v>
      </c>
      <c r="FT265">
        <v>1389</v>
      </c>
      <c r="FU265">
        <v>1465</v>
      </c>
      <c r="FV265">
        <v>1498</v>
      </c>
      <c r="FW265">
        <v>1516</v>
      </c>
      <c r="FX265">
        <v>1526</v>
      </c>
      <c r="FY265">
        <v>1552</v>
      </c>
    </row>
    <row r="266" spans="1:181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  <c r="FJ266">
        <v>303</v>
      </c>
      <c r="FK266">
        <v>303</v>
      </c>
      <c r="FL266">
        <v>309</v>
      </c>
      <c r="FM266">
        <v>309</v>
      </c>
      <c r="FN266">
        <v>311</v>
      </c>
      <c r="FO266">
        <v>311</v>
      </c>
      <c r="FP266">
        <v>311</v>
      </c>
      <c r="FQ266">
        <v>313</v>
      </c>
      <c r="FR266">
        <v>314</v>
      </c>
      <c r="FS266">
        <v>314</v>
      </c>
      <c r="FT266">
        <v>317</v>
      </c>
      <c r="FU266">
        <v>317</v>
      </c>
      <c r="FV266">
        <v>317</v>
      </c>
      <c r="FW266">
        <v>321</v>
      </c>
      <c r="FX266">
        <v>321</v>
      </c>
      <c r="FY266">
        <v>328</v>
      </c>
    </row>
    <row r="267" spans="1:181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  <c r="FJ267">
        <v>6005</v>
      </c>
      <c r="FK267">
        <v>6058</v>
      </c>
      <c r="FL267">
        <v>6058</v>
      </c>
      <c r="FM267">
        <v>6159</v>
      </c>
      <c r="FN267">
        <v>6213</v>
      </c>
      <c r="FO267">
        <v>6262</v>
      </c>
      <c r="FP267">
        <v>6315</v>
      </c>
      <c r="FQ267">
        <v>6364</v>
      </c>
      <c r="FR267">
        <v>6410</v>
      </c>
      <c r="FS267">
        <v>6457</v>
      </c>
      <c r="FT267">
        <v>6506</v>
      </c>
      <c r="FU267">
        <v>6552</v>
      </c>
      <c r="FV267">
        <v>6596</v>
      </c>
      <c r="FW267">
        <v>6643</v>
      </c>
      <c r="FX267">
        <v>6695</v>
      </c>
      <c r="FY267">
        <v>6741</v>
      </c>
    </row>
    <row r="268" spans="1:181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  <c r="FJ268">
        <v>35</v>
      </c>
      <c r="FK268">
        <v>35</v>
      </c>
      <c r="FL268">
        <v>35</v>
      </c>
      <c r="FM268">
        <v>35</v>
      </c>
      <c r="FN268">
        <v>79</v>
      </c>
      <c r="FO268">
        <v>91</v>
      </c>
      <c r="FP268">
        <v>91</v>
      </c>
      <c r="FQ268">
        <v>91</v>
      </c>
      <c r="FR268">
        <v>134</v>
      </c>
      <c r="FS268">
        <v>184</v>
      </c>
      <c r="FT268">
        <v>184</v>
      </c>
      <c r="FU268">
        <v>233</v>
      </c>
      <c r="FV268">
        <v>245</v>
      </c>
      <c r="FW268">
        <v>256</v>
      </c>
      <c r="FX268">
        <v>256</v>
      </c>
      <c r="FY268">
        <v>256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Y255"/>
  <sheetViews>
    <sheetView topLeftCell="FJ1" workbookViewId="0">
      <selection activeCell="FY1" sqref="FY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81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68323</v>
      </c>
      <c r="BD1">
        <f t="shared" si="0"/>
        <v>70250</v>
      </c>
      <c r="BE1">
        <f t="shared" si="0"/>
        <v>72621</v>
      </c>
      <c r="BF1">
        <f t="shared" si="0"/>
        <v>76031</v>
      </c>
      <c r="BG1">
        <f t="shared" si="0"/>
        <v>78085</v>
      </c>
      <c r="BH1">
        <f t="shared" si="0"/>
        <v>80837</v>
      </c>
      <c r="BI1">
        <f t="shared" si="0"/>
        <v>83320</v>
      </c>
      <c r="BJ1">
        <f t="shared" si="0"/>
        <v>84957</v>
      </c>
      <c r="BK1">
        <f t="shared" si="0"/>
        <v>87402</v>
      </c>
      <c r="BL1">
        <f t="shared" si="0"/>
        <v>91666</v>
      </c>
      <c r="BM1">
        <f t="shared" si="0"/>
        <v>97881</v>
      </c>
      <c r="BN1">
        <f t="shared" si="0"/>
        <v>98346</v>
      </c>
      <c r="BO1">
        <f t="shared" si="0"/>
        <v>107985</v>
      </c>
      <c r="BP1">
        <f t="shared" si="0"/>
        <v>113768</v>
      </c>
      <c r="BQ1">
        <f t="shared" si="0"/>
        <v>122133</v>
      </c>
      <c r="BR1">
        <f t="shared" ref="BR1:FY1" si="1">SUM(BR3:BR255)</f>
        <v>130902</v>
      </c>
      <c r="BS1">
        <f t="shared" si="1"/>
        <v>139396</v>
      </c>
      <c r="BT1">
        <f t="shared" si="1"/>
        <v>148863</v>
      </c>
      <c r="BU1">
        <f t="shared" si="1"/>
        <v>164300</v>
      </c>
      <c r="BV1">
        <f t="shared" si="1"/>
        <v>177786</v>
      </c>
      <c r="BW1">
        <f t="shared" si="1"/>
        <v>192876</v>
      </c>
      <c r="BX1">
        <f t="shared" si="1"/>
        <v>209917</v>
      </c>
      <c r="BY1">
        <f t="shared" si="1"/>
        <v>225364</v>
      </c>
      <c r="BZ1">
        <f t="shared" si="1"/>
        <v>245777</v>
      </c>
      <c r="CA1">
        <f t="shared" si="1"/>
        <v>259616</v>
      </c>
      <c r="CB1">
        <f t="shared" si="1"/>
        <v>276249</v>
      </c>
      <c r="CC1">
        <f t="shared" si="1"/>
        <v>299637</v>
      </c>
      <c r="CD1">
        <f t="shared" si="1"/>
        <v>328353</v>
      </c>
      <c r="CE1">
        <f t="shared" si="1"/>
        <v>353689</v>
      </c>
      <c r="CF1">
        <f t="shared" si="1"/>
        <v>375508</v>
      </c>
      <c r="CG1">
        <f t="shared" si="1"/>
        <v>401755</v>
      </c>
      <c r="CH1">
        <f t="shared" si="1"/>
        <v>421158</v>
      </c>
      <c r="CI1">
        <f t="shared" si="1"/>
        <v>448324</v>
      </c>
      <c r="CJ1">
        <f t="shared" si="1"/>
        <v>473417</v>
      </c>
      <c r="CK1">
        <f t="shared" si="1"/>
        <v>510084</v>
      </c>
      <c r="CL1">
        <f t="shared" si="1"/>
        <v>540912</v>
      </c>
      <c r="CM1">
        <f t="shared" si="1"/>
        <v>567032</v>
      </c>
      <c r="CN1">
        <f t="shared" si="1"/>
        <v>590955</v>
      </c>
      <c r="CO1">
        <f t="shared" si="1"/>
        <v>622609</v>
      </c>
      <c r="CP1">
        <f t="shared" si="1"/>
        <v>644611</v>
      </c>
      <c r="CQ1">
        <f t="shared" si="1"/>
        <v>679438</v>
      </c>
      <c r="CR1">
        <f t="shared" si="1"/>
        <v>709867</v>
      </c>
      <c r="CS1">
        <f t="shared" si="1"/>
        <v>738658</v>
      </c>
      <c r="CT1">
        <f t="shared" si="1"/>
        <v>788691</v>
      </c>
      <c r="CU1">
        <f t="shared" si="1"/>
        <v>816470</v>
      </c>
      <c r="CV1">
        <f t="shared" si="1"/>
        <v>845073</v>
      </c>
      <c r="CW1">
        <f t="shared" si="1"/>
        <v>872876</v>
      </c>
      <c r="CX1">
        <f t="shared" si="1"/>
        <v>906142</v>
      </c>
      <c r="CY1">
        <f t="shared" si="1"/>
        <v>948310</v>
      </c>
      <c r="CZ1">
        <f t="shared" si="1"/>
        <v>1013281</v>
      </c>
      <c r="DA1">
        <f t="shared" si="1"/>
        <v>1051512</v>
      </c>
      <c r="DB1">
        <f t="shared" si="1"/>
        <v>1092429</v>
      </c>
      <c r="DC1">
        <f t="shared" si="1"/>
        <v>1124752</v>
      </c>
      <c r="DD1">
        <f t="shared" si="1"/>
        <v>1158816</v>
      </c>
      <c r="DE1">
        <f t="shared" si="1"/>
        <v>1195421</v>
      </c>
      <c r="DF1">
        <f t="shared" si="1"/>
        <v>1241339</v>
      </c>
      <c r="DG1">
        <f t="shared" si="1"/>
        <v>1280836</v>
      </c>
      <c r="DH1">
        <f t="shared" si="1"/>
        <v>1317358</v>
      </c>
      <c r="DI1">
        <f t="shared" si="1"/>
        <v>1370907</v>
      </c>
      <c r="DJ1">
        <f t="shared" si="1"/>
        <v>1404501</v>
      </c>
      <c r="DK1">
        <f t="shared" si="1"/>
        <v>1451495</v>
      </c>
      <c r="DL1">
        <f t="shared" si="1"/>
        <v>1488530</v>
      </c>
      <c r="DM1">
        <f t="shared" si="1"/>
        <v>1544372</v>
      </c>
      <c r="DN1">
        <f t="shared" si="1"/>
        <v>1584107</v>
      </c>
      <c r="DO1">
        <f t="shared" si="1"/>
        <v>1632096</v>
      </c>
      <c r="DP1">
        <f t="shared" si="1"/>
        <v>1688687</v>
      </c>
      <c r="DQ1">
        <f t="shared" si="1"/>
        <v>1729573</v>
      </c>
      <c r="DR1">
        <f t="shared" si="1"/>
        <v>1782471</v>
      </c>
      <c r="DS1">
        <f t="shared" si="1"/>
        <v>1834636</v>
      </c>
      <c r="DT1">
        <f t="shared" si="1"/>
        <v>1893549</v>
      </c>
      <c r="DU1">
        <f t="shared" si="1"/>
        <v>1944814</v>
      </c>
      <c r="DV1">
        <f t="shared" si="1"/>
        <v>2053465</v>
      </c>
      <c r="DW1">
        <f t="shared" si="1"/>
        <v>2108436</v>
      </c>
      <c r="DX1">
        <f t="shared" si="1"/>
        <v>2163876</v>
      </c>
      <c r="DY1">
        <f t="shared" si="1"/>
        <v>2227599</v>
      </c>
      <c r="DZ1">
        <f t="shared" si="1"/>
        <v>2282813</v>
      </c>
      <c r="EA1">
        <f t="shared" si="1"/>
        <v>2346206</v>
      </c>
      <c r="EB1">
        <f t="shared" si="1"/>
        <v>2413063</v>
      </c>
      <c r="EC1">
        <f t="shared" si="1"/>
        <v>2490390</v>
      </c>
      <c r="ED1">
        <f t="shared" si="1"/>
        <v>2560862</v>
      </c>
      <c r="EE1">
        <f t="shared" si="1"/>
        <v>2637170</v>
      </c>
      <c r="EF1">
        <f t="shared" si="1"/>
        <v>2692065</v>
      </c>
      <c r="EG1">
        <f t="shared" si="1"/>
        <v>2796188</v>
      </c>
      <c r="EH1">
        <f t="shared" si="1"/>
        <v>2875330</v>
      </c>
      <c r="EI1">
        <f t="shared" si="1"/>
        <v>2945359</v>
      </c>
      <c r="EJ1">
        <f t="shared" si="1"/>
        <v>3014515</v>
      </c>
      <c r="EK1">
        <f t="shared" si="1"/>
        <v>3086717</v>
      </c>
      <c r="EL1">
        <f t="shared" si="1"/>
        <v>3141810</v>
      </c>
      <c r="EM1">
        <f t="shared" si="1"/>
        <v>3293408</v>
      </c>
      <c r="EN1">
        <f t="shared" si="1"/>
        <v>3375668</v>
      </c>
      <c r="EO1">
        <f t="shared" si="1"/>
        <v>3454807</v>
      </c>
      <c r="EP1">
        <f t="shared" si="1"/>
        <v>3540696</v>
      </c>
      <c r="EQ1">
        <f t="shared" si="1"/>
        <v>3620412</v>
      </c>
      <c r="ER1">
        <f t="shared" si="1"/>
        <v>3706353</v>
      </c>
      <c r="ES1">
        <f t="shared" si="1"/>
        <v>3777131</v>
      </c>
      <c r="ET1">
        <f t="shared" si="1"/>
        <v>3857338</v>
      </c>
      <c r="EU1">
        <f t="shared" si="1"/>
        <v>3955169</v>
      </c>
      <c r="EV1">
        <f t="shared" si="1"/>
        <v>4073955</v>
      </c>
      <c r="EW1">
        <f t="shared" si="1"/>
        <v>4155099</v>
      </c>
      <c r="EX1">
        <f t="shared" si="1"/>
        <v>4250107</v>
      </c>
      <c r="EY1">
        <f t="shared" si="1"/>
        <v>4365932</v>
      </c>
      <c r="EZ1">
        <f t="shared" si="1"/>
        <v>4434628</v>
      </c>
      <c r="FA1">
        <f t="shared" si="1"/>
        <v>4526333</v>
      </c>
      <c r="FB1">
        <f t="shared" si="1"/>
        <v>4630391</v>
      </c>
      <c r="FC1">
        <f t="shared" si="1"/>
        <v>4746118</v>
      </c>
      <c r="FD1">
        <f t="shared" si="1"/>
        <v>4838921</v>
      </c>
      <c r="FE1">
        <f t="shared" si="1"/>
        <v>4945557</v>
      </c>
      <c r="FF1">
        <f t="shared" si="1"/>
        <v>5051864</v>
      </c>
      <c r="FG1">
        <f t="shared" si="1"/>
        <v>5140899</v>
      </c>
      <c r="FH1">
        <f t="shared" si="1"/>
        <v>5235813</v>
      </c>
      <c r="FI1">
        <f t="shared" si="1"/>
        <v>5353205</v>
      </c>
      <c r="FJ1">
        <f t="shared" si="1"/>
        <v>5469134</v>
      </c>
      <c r="FK1">
        <f t="shared" si="1"/>
        <v>5754006</v>
      </c>
      <c r="FL1">
        <f t="shared" si="1"/>
        <v>5863847</v>
      </c>
      <c r="FM1">
        <f t="shared" si="1"/>
        <v>6059565</v>
      </c>
      <c r="FN1">
        <f t="shared" si="1"/>
        <v>6179006</v>
      </c>
      <c r="FO1">
        <f t="shared" si="1"/>
        <v>6302626</v>
      </c>
      <c r="FP1">
        <f t="shared" si="1"/>
        <v>6447656</v>
      </c>
      <c r="FQ1">
        <f t="shared" si="1"/>
        <v>6605607</v>
      </c>
      <c r="FR1">
        <f t="shared" si="1"/>
        <v>6740124</v>
      </c>
      <c r="FS1">
        <f t="shared" si="1"/>
        <v>6879521</v>
      </c>
      <c r="FT1">
        <f t="shared" si="1"/>
        <v>7005299</v>
      </c>
      <c r="FU1">
        <f t="shared" si="1"/>
        <v>7116957</v>
      </c>
      <c r="FV1">
        <f t="shared" si="1"/>
        <v>7257369</v>
      </c>
      <c r="FW1">
        <f t="shared" si="1"/>
        <v>7399474</v>
      </c>
      <c r="FX1">
        <f t="shared" si="1"/>
        <v>7559252</v>
      </c>
      <c r="FY1">
        <f t="shared" si="1"/>
        <v>7711525</v>
      </c>
    </row>
    <row r="2" spans="1:18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</row>
    <row r="3" spans="1:18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</row>
    <row r="4" spans="1:18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</row>
    <row r="5" spans="1:18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</row>
    <row r="6" spans="1:18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</row>
    <row r="7" spans="1:18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</row>
    <row r="8" spans="1:18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</row>
    <row r="9" spans="1:18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</row>
    <row r="10" spans="1:18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</row>
    <row r="11" spans="1:18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</row>
    <row r="12" spans="1:18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</row>
    <row r="13" spans="1:18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</row>
    <row r="14" spans="1:18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</row>
    <row r="15" spans="1:18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</row>
    <row r="16" spans="1:18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</row>
    <row r="17" spans="1:18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</row>
    <row r="18" spans="1:18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</row>
    <row r="19" spans="1:18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</row>
    <row r="20" spans="1:18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</row>
    <row r="21" spans="1:18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</row>
    <row r="22" spans="1:18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</row>
    <row r="23" spans="1:18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</row>
    <row r="24" spans="1:18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</row>
    <row r="25" spans="1:18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</row>
    <row r="26" spans="1:18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</row>
    <row r="27" spans="1:18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</row>
    <row r="28" spans="1:18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</row>
    <row r="29" spans="1:18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</row>
    <row r="30" spans="1:18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</row>
    <row r="31" spans="1:18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</row>
    <row r="32" spans="1:181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  <c r="FN32">
        <v>1029045</v>
      </c>
      <c r="FO32">
        <v>1062542</v>
      </c>
      <c r="FP32">
        <v>1107012</v>
      </c>
      <c r="FQ32">
        <v>1139844</v>
      </c>
      <c r="FR32">
        <v>1171447</v>
      </c>
      <c r="FS32">
        <v>1217361</v>
      </c>
      <c r="FT32">
        <v>1244088</v>
      </c>
      <c r="FU32">
        <v>1264843</v>
      </c>
      <c r="FV32">
        <v>1291251</v>
      </c>
      <c r="FW32">
        <v>1323425</v>
      </c>
      <c r="FX32">
        <v>1350098</v>
      </c>
      <c r="FY32">
        <v>1397531</v>
      </c>
    </row>
    <row r="33" spans="1:181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  <c r="FN33">
        <v>138</v>
      </c>
      <c r="FO33">
        <v>138</v>
      </c>
      <c r="FP33">
        <v>138</v>
      </c>
      <c r="FQ33">
        <v>138</v>
      </c>
      <c r="FR33">
        <v>138</v>
      </c>
      <c r="FS33">
        <v>138</v>
      </c>
      <c r="FT33">
        <v>138</v>
      </c>
      <c r="FU33">
        <v>138</v>
      </c>
      <c r="FV33">
        <v>138</v>
      </c>
      <c r="FW33">
        <v>138</v>
      </c>
      <c r="FX33">
        <v>138</v>
      </c>
      <c r="FY33">
        <v>138</v>
      </c>
    </row>
    <row r="34" spans="1:181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  <c r="FN34">
        <v>2915</v>
      </c>
      <c r="FO34">
        <v>3000</v>
      </c>
      <c r="FP34">
        <v>3037</v>
      </c>
      <c r="FQ34">
        <v>3166</v>
      </c>
      <c r="FR34">
        <v>3229</v>
      </c>
      <c r="FS34">
        <v>3308</v>
      </c>
      <c r="FT34">
        <v>3311</v>
      </c>
      <c r="FU34">
        <v>3319</v>
      </c>
      <c r="FV34">
        <v>3517</v>
      </c>
      <c r="FW34">
        <v>3663</v>
      </c>
      <c r="FX34">
        <v>3841</v>
      </c>
      <c r="FY34">
        <v>3927</v>
      </c>
    </row>
    <row r="35" spans="1:181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  <c r="FN35">
        <v>854</v>
      </c>
      <c r="FO35">
        <v>858</v>
      </c>
      <c r="FP35">
        <v>860</v>
      </c>
      <c r="FQ35">
        <v>861</v>
      </c>
      <c r="FR35">
        <v>862</v>
      </c>
      <c r="FS35">
        <v>862</v>
      </c>
      <c r="FT35">
        <v>869</v>
      </c>
      <c r="FU35">
        <v>869</v>
      </c>
      <c r="FV35">
        <v>869</v>
      </c>
      <c r="FW35">
        <v>873</v>
      </c>
      <c r="FX35">
        <v>882</v>
      </c>
      <c r="FY35">
        <v>882</v>
      </c>
    </row>
    <row r="36" spans="1:181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  <c r="FJ36">
        <v>629</v>
      </c>
      <c r="FK36">
        <v>629</v>
      </c>
      <c r="FL36">
        <v>629</v>
      </c>
      <c r="FM36">
        <v>654</v>
      </c>
      <c r="FN36">
        <v>655</v>
      </c>
      <c r="FO36">
        <v>722</v>
      </c>
      <c r="FP36">
        <v>724</v>
      </c>
      <c r="FQ36">
        <v>730</v>
      </c>
      <c r="FR36">
        <v>730</v>
      </c>
      <c r="FS36">
        <v>730</v>
      </c>
      <c r="FT36">
        <v>748</v>
      </c>
      <c r="FU36">
        <v>748</v>
      </c>
      <c r="FV36">
        <v>748</v>
      </c>
      <c r="FW36">
        <v>772</v>
      </c>
      <c r="FX36">
        <v>850</v>
      </c>
      <c r="FY36">
        <v>902</v>
      </c>
    </row>
    <row r="37" spans="1:181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  <c r="FJ37">
        <v>131</v>
      </c>
      <c r="FK37">
        <v>131</v>
      </c>
      <c r="FL37">
        <v>131</v>
      </c>
      <c r="FM37">
        <v>131</v>
      </c>
      <c r="FN37">
        <v>131</v>
      </c>
      <c r="FO37">
        <v>131</v>
      </c>
      <c r="FP37">
        <v>131</v>
      </c>
      <c r="FQ37">
        <v>131</v>
      </c>
      <c r="FR37">
        <v>131</v>
      </c>
      <c r="FS37">
        <v>131</v>
      </c>
      <c r="FT37">
        <v>133</v>
      </c>
      <c r="FU37">
        <v>133</v>
      </c>
      <c r="FV37">
        <v>133</v>
      </c>
      <c r="FW37">
        <v>133</v>
      </c>
      <c r="FX37">
        <v>133</v>
      </c>
      <c r="FY37">
        <v>133</v>
      </c>
    </row>
    <row r="38" spans="1:181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  <c r="FJ38">
        <v>10100</v>
      </c>
      <c r="FK38">
        <v>10100</v>
      </c>
      <c r="FL38">
        <v>10100</v>
      </c>
      <c r="FM38">
        <v>10100</v>
      </c>
      <c r="FN38">
        <v>10100</v>
      </c>
      <c r="FO38">
        <v>10100</v>
      </c>
      <c r="FP38">
        <v>11525</v>
      </c>
      <c r="FQ38">
        <v>11525</v>
      </c>
      <c r="FR38">
        <v>11525</v>
      </c>
      <c r="FS38">
        <v>11525</v>
      </c>
      <c r="FT38">
        <v>11928</v>
      </c>
      <c r="FU38">
        <v>11928</v>
      </c>
      <c r="FV38">
        <v>11928</v>
      </c>
      <c r="FW38">
        <v>11928</v>
      </c>
      <c r="FX38">
        <v>11928</v>
      </c>
      <c r="FY38">
        <v>13728</v>
      </c>
    </row>
    <row r="39" spans="1:181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  <c r="FJ39">
        <v>69397</v>
      </c>
      <c r="FK39">
        <v>69872</v>
      </c>
      <c r="FL39">
        <v>70232</v>
      </c>
      <c r="FM39">
        <v>70507</v>
      </c>
      <c r="FN39">
        <v>70772</v>
      </c>
      <c r="FO39">
        <v>71141</v>
      </c>
      <c r="FP39">
        <v>71418</v>
      </c>
      <c r="FQ39">
        <v>71805</v>
      </c>
      <c r="FR39">
        <v>72095</v>
      </c>
      <c r="FS39">
        <v>72466</v>
      </c>
      <c r="FT39">
        <v>72784</v>
      </c>
      <c r="FU39">
        <v>72954</v>
      </c>
      <c r="FV39">
        <v>73381</v>
      </c>
      <c r="FW39">
        <v>73713</v>
      </c>
      <c r="FX39">
        <v>74067</v>
      </c>
      <c r="FY39">
        <v>74433</v>
      </c>
    </row>
    <row r="40" spans="1:181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  <c r="FJ40">
        <v>787</v>
      </c>
      <c r="FK40">
        <v>810</v>
      </c>
      <c r="FL40">
        <v>859</v>
      </c>
      <c r="FM40">
        <v>914</v>
      </c>
      <c r="FN40">
        <v>914</v>
      </c>
      <c r="FO40">
        <v>970</v>
      </c>
      <c r="FP40">
        <v>976</v>
      </c>
      <c r="FQ40">
        <v>1050</v>
      </c>
      <c r="FR40">
        <v>1142</v>
      </c>
      <c r="FS40">
        <v>1142</v>
      </c>
      <c r="FT40">
        <v>1145</v>
      </c>
      <c r="FU40">
        <v>1145</v>
      </c>
      <c r="FV40">
        <v>1208</v>
      </c>
      <c r="FW40">
        <v>1229</v>
      </c>
      <c r="FX40">
        <v>1261</v>
      </c>
      <c r="FY40">
        <v>1265</v>
      </c>
    </row>
    <row r="41" spans="1:181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  <c r="FJ41">
        <v>785</v>
      </c>
      <c r="FK41">
        <v>785</v>
      </c>
      <c r="FL41">
        <v>786</v>
      </c>
      <c r="FM41">
        <v>787</v>
      </c>
      <c r="FN41">
        <v>787</v>
      </c>
      <c r="FO41">
        <v>787</v>
      </c>
      <c r="FP41">
        <v>788</v>
      </c>
      <c r="FQ41">
        <v>788</v>
      </c>
      <c r="FR41">
        <v>788</v>
      </c>
      <c r="FS41">
        <v>789</v>
      </c>
      <c r="FT41">
        <v>790</v>
      </c>
      <c r="FU41">
        <v>790</v>
      </c>
      <c r="FV41">
        <v>792</v>
      </c>
      <c r="FW41">
        <v>798</v>
      </c>
      <c r="FX41">
        <v>799</v>
      </c>
      <c r="FY41">
        <v>799</v>
      </c>
    </row>
    <row r="42" spans="1:181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  <c r="FJ42">
        <v>245443</v>
      </c>
      <c r="FK42">
        <v>249247</v>
      </c>
      <c r="FL42">
        <v>253343</v>
      </c>
      <c r="FM42">
        <v>257451</v>
      </c>
      <c r="FN42">
        <v>261039</v>
      </c>
      <c r="FO42">
        <v>264378</v>
      </c>
      <c r="FP42">
        <v>268251</v>
      </c>
      <c r="FQ42">
        <v>271741</v>
      </c>
      <c r="FR42">
        <v>274922</v>
      </c>
      <c r="FS42">
        <v>278053</v>
      </c>
      <c r="FT42">
        <v>281114</v>
      </c>
      <c r="FU42">
        <v>283902</v>
      </c>
      <c r="FV42">
        <v>286556</v>
      </c>
      <c r="FW42">
        <v>289220</v>
      </c>
      <c r="FX42">
        <v>292085</v>
      </c>
      <c r="FY42">
        <v>295301</v>
      </c>
    </row>
    <row r="43" spans="1:181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  <c r="FJ43">
        <v>985</v>
      </c>
      <c r="FK43">
        <v>985</v>
      </c>
      <c r="FL43">
        <v>985</v>
      </c>
      <c r="FM43">
        <v>985</v>
      </c>
      <c r="FN43">
        <v>985</v>
      </c>
      <c r="FO43">
        <v>985</v>
      </c>
      <c r="FP43">
        <v>985</v>
      </c>
      <c r="FQ43">
        <v>985</v>
      </c>
      <c r="FR43">
        <v>985</v>
      </c>
      <c r="FS43">
        <v>985</v>
      </c>
      <c r="FT43">
        <v>985</v>
      </c>
      <c r="FU43">
        <v>985</v>
      </c>
      <c r="FV43">
        <v>985</v>
      </c>
      <c r="FW43">
        <v>985</v>
      </c>
      <c r="FX43">
        <v>985</v>
      </c>
      <c r="FY43">
        <v>985</v>
      </c>
    </row>
    <row r="44" spans="1:181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  <c r="FJ44">
        <v>589</v>
      </c>
      <c r="FK44">
        <v>592</v>
      </c>
      <c r="FL44">
        <v>594</v>
      </c>
      <c r="FM44">
        <v>595</v>
      </c>
      <c r="FN44">
        <v>596</v>
      </c>
      <c r="FO44">
        <v>596</v>
      </c>
      <c r="FP44">
        <v>613</v>
      </c>
      <c r="FQ44">
        <v>645</v>
      </c>
      <c r="FR44">
        <v>645</v>
      </c>
      <c r="FS44">
        <v>645</v>
      </c>
      <c r="FT44">
        <v>680</v>
      </c>
      <c r="FU44">
        <v>694</v>
      </c>
      <c r="FV44">
        <v>694</v>
      </c>
      <c r="FW44">
        <v>729</v>
      </c>
      <c r="FX44">
        <v>752</v>
      </c>
      <c r="FY44">
        <v>752</v>
      </c>
    </row>
    <row r="45" spans="1:181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  <c r="FJ45">
        <v>573</v>
      </c>
      <c r="FK45">
        <v>574</v>
      </c>
      <c r="FL45">
        <v>574</v>
      </c>
      <c r="FM45">
        <v>574</v>
      </c>
      <c r="FN45">
        <v>574</v>
      </c>
      <c r="FO45">
        <v>574</v>
      </c>
      <c r="FP45">
        <v>574</v>
      </c>
      <c r="FQ45">
        <v>575</v>
      </c>
      <c r="FR45">
        <v>575</v>
      </c>
      <c r="FS45">
        <v>575</v>
      </c>
      <c r="FT45">
        <v>575</v>
      </c>
      <c r="FU45">
        <v>575</v>
      </c>
      <c r="FV45">
        <v>575</v>
      </c>
      <c r="FW45">
        <v>576</v>
      </c>
      <c r="FX45">
        <v>576</v>
      </c>
      <c r="FY45">
        <v>576</v>
      </c>
    </row>
    <row r="46" spans="1:181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  <c r="FJ46">
        <v>359</v>
      </c>
      <c r="FK46">
        <v>359</v>
      </c>
      <c r="FL46">
        <v>360</v>
      </c>
      <c r="FM46">
        <v>360</v>
      </c>
      <c r="FN46">
        <v>360</v>
      </c>
      <c r="FO46">
        <v>360</v>
      </c>
      <c r="FP46">
        <v>360</v>
      </c>
      <c r="FQ46">
        <v>360</v>
      </c>
      <c r="FR46">
        <v>360</v>
      </c>
      <c r="FS46">
        <v>360</v>
      </c>
      <c r="FT46">
        <v>361</v>
      </c>
      <c r="FU46">
        <v>361</v>
      </c>
      <c r="FV46">
        <v>361</v>
      </c>
      <c r="FW46">
        <v>361</v>
      </c>
      <c r="FX46">
        <v>361</v>
      </c>
      <c r="FY46">
        <v>361</v>
      </c>
    </row>
    <row r="47" spans="1:181" x14ac:dyDescent="0.35">
      <c r="A47" t="s">
        <v>169</v>
      </c>
      <c r="B47" t="s">
        <v>142</v>
      </c>
      <c r="C47">
        <v>35.751800000000003</v>
      </c>
      <c r="D47">
        <v>104.2861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  <c r="FJ47">
        <v>149</v>
      </c>
      <c r="FK47">
        <v>153</v>
      </c>
      <c r="FL47">
        <v>154</v>
      </c>
      <c r="FM47">
        <v>154</v>
      </c>
      <c r="FN47">
        <v>154</v>
      </c>
      <c r="FO47">
        <v>154</v>
      </c>
      <c r="FP47">
        <v>159</v>
      </c>
      <c r="FQ47">
        <v>162</v>
      </c>
      <c r="FR47">
        <v>162</v>
      </c>
      <c r="FS47">
        <v>162</v>
      </c>
      <c r="FT47">
        <v>162</v>
      </c>
      <c r="FU47">
        <v>162</v>
      </c>
      <c r="FV47">
        <v>162</v>
      </c>
      <c r="FW47">
        <v>164</v>
      </c>
      <c r="FX47">
        <v>165</v>
      </c>
      <c r="FY47">
        <v>165</v>
      </c>
    </row>
    <row r="48" spans="1:181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  <c r="FJ48">
        <v>1627</v>
      </c>
      <c r="FK48">
        <v>1629</v>
      </c>
      <c r="FL48">
        <v>1629</v>
      </c>
      <c r="FM48">
        <v>1631</v>
      </c>
      <c r="FN48">
        <v>1631</v>
      </c>
      <c r="FO48">
        <v>1631</v>
      </c>
      <c r="FP48">
        <v>1631</v>
      </c>
      <c r="FQ48">
        <v>1631</v>
      </c>
      <c r="FR48">
        <v>1631</v>
      </c>
      <c r="FS48">
        <v>1631</v>
      </c>
      <c r="FT48">
        <v>1634</v>
      </c>
      <c r="FU48">
        <v>1634</v>
      </c>
      <c r="FV48">
        <v>1634</v>
      </c>
      <c r="FW48">
        <v>1636</v>
      </c>
      <c r="FX48">
        <v>1636</v>
      </c>
      <c r="FY48">
        <v>1636</v>
      </c>
    </row>
    <row r="49" spans="1:181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  <c r="FJ49">
        <v>252</v>
      </c>
      <c r="FK49">
        <v>252</v>
      </c>
      <c r="FL49">
        <v>252</v>
      </c>
      <c r="FM49">
        <v>252</v>
      </c>
      <c r="FN49">
        <v>252</v>
      </c>
      <c r="FO49">
        <v>252</v>
      </c>
      <c r="FP49">
        <v>252</v>
      </c>
      <c r="FQ49">
        <v>252</v>
      </c>
      <c r="FR49">
        <v>252</v>
      </c>
      <c r="FS49">
        <v>252</v>
      </c>
      <c r="FT49">
        <v>252</v>
      </c>
      <c r="FU49">
        <v>252</v>
      </c>
      <c r="FV49">
        <v>252</v>
      </c>
      <c r="FW49">
        <v>252</v>
      </c>
      <c r="FX49">
        <v>252</v>
      </c>
      <c r="FY49">
        <v>252</v>
      </c>
    </row>
    <row r="50" spans="1:181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  <c r="FJ50">
        <v>145</v>
      </c>
      <c r="FK50">
        <v>145</v>
      </c>
      <c r="FL50">
        <v>145</v>
      </c>
      <c r="FM50">
        <v>145</v>
      </c>
      <c r="FN50">
        <v>145</v>
      </c>
      <c r="FO50">
        <v>145</v>
      </c>
      <c r="FP50">
        <v>145</v>
      </c>
      <c r="FQ50">
        <v>145</v>
      </c>
      <c r="FR50">
        <v>145</v>
      </c>
      <c r="FS50">
        <v>145</v>
      </c>
      <c r="FT50">
        <v>145</v>
      </c>
      <c r="FU50">
        <v>145</v>
      </c>
      <c r="FV50">
        <v>145</v>
      </c>
      <c r="FW50">
        <v>145</v>
      </c>
      <c r="FX50">
        <v>145</v>
      </c>
      <c r="FY50">
        <v>145</v>
      </c>
    </row>
    <row r="51" spans="1:181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  <c r="FJ51">
        <v>165</v>
      </c>
      <c r="FK51">
        <v>165</v>
      </c>
      <c r="FL51">
        <v>165</v>
      </c>
      <c r="FM51">
        <v>165</v>
      </c>
      <c r="FN51">
        <v>165</v>
      </c>
      <c r="FO51">
        <v>165</v>
      </c>
      <c r="FP51">
        <v>165</v>
      </c>
      <c r="FQ51">
        <v>165</v>
      </c>
      <c r="FR51">
        <v>165</v>
      </c>
      <c r="FS51">
        <v>165</v>
      </c>
      <c r="FT51">
        <v>165</v>
      </c>
      <c r="FU51">
        <v>165</v>
      </c>
      <c r="FV51">
        <v>165</v>
      </c>
      <c r="FW51">
        <v>165</v>
      </c>
      <c r="FX51">
        <v>165</v>
      </c>
      <c r="FY51">
        <v>165</v>
      </c>
    </row>
    <row r="52" spans="1:181" x14ac:dyDescent="0.35">
      <c r="A52" t="s">
        <v>160</v>
      </c>
      <c r="B52" t="s">
        <v>142</v>
      </c>
      <c r="C52">
        <v>37.895699999999998</v>
      </c>
      <c r="D52">
        <v>114.9042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  <c r="FJ52">
        <v>334</v>
      </c>
      <c r="FK52">
        <v>334</v>
      </c>
      <c r="FL52">
        <v>336</v>
      </c>
      <c r="FM52">
        <v>337</v>
      </c>
      <c r="FN52">
        <v>337</v>
      </c>
      <c r="FO52">
        <v>337</v>
      </c>
      <c r="FP52">
        <v>337</v>
      </c>
      <c r="FQ52">
        <v>339</v>
      </c>
      <c r="FR52">
        <v>339</v>
      </c>
      <c r="FS52">
        <v>339</v>
      </c>
      <c r="FT52">
        <v>339</v>
      </c>
      <c r="FU52">
        <v>339</v>
      </c>
      <c r="FV52">
        <v>339</v>
      </c>
      <c r="FW52">
        <v>340</v>
      </c>
      <c r="FX52">
        <v>340</v>
      </c>
      <c r="FY52">
        <v>340</v>
      </c>
    </row>
    <row r="53" spans="1:181" x14ac:dyDescent="0.35">
      <c r="A53" t="s">
        <v>156</v>
      </c>
      <c r="B53" t="s">
        <v>142</v>
      </c>
      <c r="C53">
        <v>47.861999999999902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  <c r="FJ53">
        <v>934</v>
      </c>
      <c r="FK53">
        <v>934</v>
      </c>
      <c r="FL53">
        <v>934</v>
      </c>
      <c r="FM53">
        <v>934</v>
      </c>
      <c r="FN53">
        <v>934</v>
      </c>
      <c r="FO53">
        <v>934</v>
      </c>
      <c r="FP53">
        <v>934</v>
      </c>
      <c r="FQ53">
        <v>934</v>
      </c>
      <c r="FR53">
        <v>934</v>
      </c>
      <c r="FS53">
        <v>934</v>
      </c>
      <c r="FT53">
        <v>934</v>
      </c>
      <c r="FU53">
        <v>934</v>
      </c>
      <c r="FV53">
        <v>934</v>
      </c>
      <c r="FW53">
        <v>934</v>
      </c>
      <c r="FX53">
        <v>934</v>
      </c>
      <c r="FY53">
        <v>934</v>
      </c>
    </row>
    <row r="54" spans="1:181" x14ac:dyDescent="0.35">
      <c r="A54" t="s">
        <v>147</v>
      </c>
      <c r="B54" t="s">
        <v>142</v>
      </c>
      <c r="C54">
        <v>33.881999999999998</v>
      </c>
      <c r="D54">
        <v>113.614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  <c r="FJ54">
        <v>1254</v>
      </c>
      <c r="FK54">
        <v>1254</v>
      </c>
      <c r="FL54">
        <v>1254</v>
      </c>
      <c r="FM54">
        <v>1254</v>
      </c>
      <c r="FN54">
        <v>1254</v>
      </c>
      <c r="FO54">
        <v>1254</v>
      </c>
      <c r="FP54">
        <v>1254</v>
      </c>
      <c r="FQ54">
        <v>1254</v>
      </c>
      <c r="FR54">
        <v>1254</v>
      </c>
      <c r="FS54">
        <v>1254</v>
      </c>
      <c r="FT54">
        <v>1254</v>
      </c>
      <c r="FU54">
        <v>1254</v>
      </c>
      <c r="FV54">
        <v>1254</v>
      </c>
      <c r="FW54">
        <v>1254</v>
      </c>
      <c r="FX54">
        <v>1254</v>
      </c>
      <c r="FY54">
        <v>1254</v>
      </c>
    </row>
    <row r="55" spans="1:181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  <c r="FJ55">
        <v>1117</v>
      </c>
      <c r="FK55">
        <v>1120</v>
      </c>
      <c r="FL55">
        <v>1125</v>
      </c>
      <c r="FM55">
        <v>1145</v>
      </c>
      <c r="FN55">
        <v>1156</v>
      </c>
      <c r="FO55">
        <v>1157</v>
      </c>
      <c r="FP55">
        <v>1161</v>
      </c>
      <c r="FQ55">
        <v>1167</v>
      </c>
      <c r="FR55">
        <v>1167</v>
      </c>
      <c r="FS55">
        <v>1167</v>
      </c>
      <c r="FT55">
        <v>1197</v>
      </c>
      <c r="FU55">
        <v>1214</v>
      </c>
      <c r="FV55">
        <v>1214</v>
      </c>
      <c r="FW55">
        <v>1229</v>
      </c>
      <c r="FX55">
        <v>1241</v>
      </c>
      <c r="FY55">
        <v>1254</v>
      </c>
    </row>
    <row r="56" spans="1:181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  <c r="FJ56">
        <v>63623</v>
      </c>
      <c r="FK56">
        <v>63623</v>
      </c>
      <c r="FL56">
        <v>63623</v>
      </c>
      <c r="FM56">
        <v>63623</v>
      </c>
      <c r="FN56">
        <v>63623</v>
      </c>
      <c r="FO56">
        <v>63623</v>
      </c>
      <c r="FP56">
        <v>63623</v>
      </c>
      <c r="FQ56">
        <v>63623</v>
      </c>
      <c r="FR56">
        <v>63623</v>
      </c>
      <c r="FS56">
        <v>63623</v>
      </c>
      <c r="FT56">
        <v>63623</v>
      </c>
      <c r="FU56">
        <v>63623</v>
      </c>
      <c r="FV56">
        <v>63623</v>
      </c>
      <c r="FW56">
        <v>63623</v>
      </c>
      <c r="FX56">
        <v>63623</v>
      </c>
      <c r="FY56">
        <v>63623</v>
      </c>
    </row>
    <row r="57" spans="1:181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  <c r="FJ57">
        <v>1015</v>
      </c>
      <c r="FK57">
        <v>1015</v>
      </c>
      <c r="FL57">
        <v>1015</v>
      </c>
      <c r="FM57">
        <v>1015</v>
      </c>
      <c r="FN57">
        <v>1015</v>
      </c>
      <c r="FO57">
        <v>1015</v>
      </c>
      <c r="FP57">
        <v>1015</v>
      </c>
      <c r="FQ57">
        <v>1015</v>
      </c>
      <c r="FR57">
        <v>1015</v>
      </c>
      <c r="FS57">
        <v>1015</v>
      </c>
      <c r="FT57">
        <v>1015</v>
      </c>
      <c r="FU57">
        <v>1015</v>
      </c>
      <c r="FV57">
        <v>1015</v>
      </c>
      <c r="FW57">
        <v>1015</v>
      </c>
      <c r="FX57">
        <v>1015</v>
      </c>
      <c r="FY57">
        <v>1015</v>
      </c>
    </row>
    <row r="58" spans="1:181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  <c r="FJ58">
        <v>237</v>
      </c>
      <c r="FK58">
        <v>237</v>
      </c>
      <c r="FL58">
        <v>237</v>
      </c>
      <c r="FM58">
        <v>237</v>
      </c>
      <c r="FN58">
        <v>237</v>
      </c>
      <c r="FO58">
        <v>237</v>
      </c>
      <c r="FP58">
        <v>237</v>
      </c>
      <c r="FQ58">
        <v>237</v>
      </c>
      <c r="FR58">
        <v>237</v>
      </c>
      <c r="FS58">
        <v>237</v>
      </c>
      <c r="FT58">
        <v>237</v>
      </c>
      <c r="FU58">
        <v>237</v>
      </c>
      <c r="FV58">
        <v>237</v>
      </c>
      <c r="FW58">
        <v>237</v>
      </c>
      <c r="FX58">
        <v>237</v>
      </c>
      <c r="FY58">
        <v>237</v>
      </c>
    </row>
    <row r="59" spans="1:181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  <c r="FJ59">
        <v>654</v>
      </c>
      <c r="FK59">
        <v>654</v>
      </c>
      <c r="FL59">
        <v>654</v>
      </c>
      <c r="FM59">
        <v>654</v>
      </c>
      <c r="FN59">
        <v>654</v>
      </c>
      <c r="FO59">
        <v>654</v>
      </c>
      <c r="FP59">
        <v>654</v>
      </c>
      <c r="FQ59">
        <v>654</v>
      </c>
      <c r="FR59">
        <v>654</v>
      </c>
      <c r="FS59">
        <v>654</v>
      </c>
      <c r="FT59">
        <v>654</v>
      </c>
      <c r="FU59">
        <v>654</v>
      </c>
      <c r="FV59">
        <v>654</v>
      </c>
      <c r="FW59">
        <v>654</v>
      </c>
      <c r="FX59">
        <v>654</v>
      </c>
      <c r="FY59">
        <v>654</v>
      </c>
    </row>
    <row r="60" spans="1:181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  <c r="FJ60">
        <v>931</v>
      </c>
      <c r="FK60">
        <v>931</v>
      </c>
      <c r="FL60">
        <v>931</v>
      </c>
      <c r="FM60">
        <v>931</v>
      </c>
      <c r="FN60">
        <v>931</v>
      </c>
      <c r="FO60">
        <v>931</v>
      </c>
      <c r="FP60">
        <v>931</v>
      </c>
      <c r="FQ60">
        <v>931</v>
      </c>
      <c r="FR60">
        <v>931</v>
      </c>
      <c r="FS60">
        <v>931</v>
      </c>
      <c r="FT60">
        <v>931</v>
      </c>
      <c r="FU60">
        <v>931</v>
      </c>
      <c r="FV60">
        <v>931</v>
      </c>
      <c r="FW60">
        <v>931</v>
      </c>
      <c r="FX60">
        <v>931</v>
      </c>
      <c r="FY60">
        <v>931</v>
      </c>
    </row>
    <row r="61" spans="1:181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  <c r="FJ61">
        <v>153</v>
      </c>
      <c r="FK61">
        <v>153</v>
      </c>
      <c r="FL61">
        <v>153</v>
      </c>
      <c r="FM61">
        <v>153</v>
      </c>
      <c r="FN61">
        <v>153</v>
      </c>
      <c r="FO61">
        <v>153</v>
      </c>
      <c r="FP61">
        <v>153</v>
      </c>
      <c r="FQ61">
        <v>153</v>
      </c>
      <c r="FR61">
        <v>153</v>
      </c>
      <c r="FS61">
        <v>153</v>
      </c>
      <c r="FT61">
        <v>153</v>
      </c>
      <c r="FU61">
        <v>153</v>
      </c>
      <c r="FV61">
        <v>153</v>
      </c>
      <c r="FW61">
        <v>153</v>
      </c>
      <c r="FX61">
        <v>153</v>
      </c>
      <c r="FY61">
        <v>153</v>
      </c>
    </row>
    <row r="62" spans="1:181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  <c r="FJ62">
        <v>148</v>
      </c>
      <c r="FK62">
        <v>148</v>
      </c>
      <c r="FL62">
        <v>149</v>
      </c>
      <c r="FM62">
        <v>150</v>
      </c>
      <c r="FN62">
        <v>150</v>
      </c>
      <c r="FO62">
        <v>150</v>
      </c>
      <c r="FP62">
        <v>150</v>
      </c>
      <c r="FQ62">
        <v>150</v>
      </c>
      <c r="FR62">
        <v>150</v>
      </c>
      <c r="FS62">
        <v>150</v>
      </c>
      <c r="FT62">
        <v>150</v>
      </c>
      <c r="FU62">
        <v>150</v>
      </c>
      <c r="FV62">
        <v>150</v>
      </c>
      <c r="FW62">
        <v>150</v>
      </c>
      <c r="FX62">
        <v>150</v>
      </c>
      <c r="FY62">
        <v>150</v>
      </c>
    </row>
    <row r="63" spans="1:181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  <c r="FJ63">
        <v>45</v>
      </c>
      <c r="FK63">
        <v>45</v>
      </c>
      <c r="FL63">
        <v>45</v>
      </c>
      <c r="FM63">
        <v>45</v>
      </c>
      <c r="FN63">
        <v>45</v>
      </c>
      <c r="FO63">
        <v>45</v>
      </c>
      <c r="FP63">
        <v>45</v>
      </c>
      <c r="FQ63">
        <v>45</v>
      </c>
      <c r="FR63">
        <v>45</v>
      </c>
      <c r="FS63">
        <v>45</v>
      </c>
      <c r="FT63">
        <v>45</v>
      </c>
      <c r="FU63">
        <v>45</v>
      </c>
      <c r="FV63">
        <v>45</v>
      </c>
      <c r="FW63">
        <v>45</v>
      </c>
      <c r="FX63">
        <v>45</v>
      </c>
      <c r="FY63">
        <v>45</v>
      </c>
    </row>
    <row r="64" spans="1:181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  <c r="FJ64">
        <v>75</v>
      </c>
      <c r="FK64">
        <v>75</v>
      </c>
      <c r="FL64">
        <v>75</v>
      </c>
      <c r="FM64">
        <v>75</v>
      </c>
      <c r="FN64">
        <v>75</v>
      </c>
      <c r="FO64">
        <v>75</v>
      </c>
      <c r="FP64">
        <v>75</v>
      </c>
      <c r="FQ64">
        <v>75</v>
      </c>
      <c r="FR64">
        <v>75</v>
      </c>
      <c r="FS64">
        <v>75</v>
      </c>
      <c r="FT64">
        <v>75</v>
      </c>
      <c r="FU64">
        <v>75</v>
      </c>
      <c r="FV64">
        <v>75</v>
      </c>
      <c r="FW64">
        <v>75</v>
      </c>
      <c r="FX64">
        <v>75</v>
      </c>
      <c r="FY64">
        <v>75</v>
      </c>
    </row>
    <row r="65" spans="1:181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  <c r="FJ65">
        <v>18</v>
      </c>
      <c r="FK65">
        <v>18</v>
      </c>
      <c r="FL65">
        <v>18</v>
      </c>
      <c r="FM65">
        <v>18</v>
      </c>
      <c r="FN65">
        <v>18</v>
      </c>
      <c r="FO65">
        <v>18</v>
      </c>
      <c r="FP65">
        <v>18</v>
      </c>
      <c r="FQ65">
        <v>18</v>
      </c>
      <c r="FR65">
        <v>18</v>
      </c>
      <c r="FS65">
        <v>18</v>
      </c>
      <c r="FT65">
        <v>18</v>
      </c>
      <c r="FU65">
        <v>18</v>
      </c>
      <c r="FV65">
        <v>18</v>
      </c>
      <c r="FW65">
        <v>18</v>
      </c>
      <c r="FX65">
        <v>18</v>
      </c>
      <c r="FY65">
        <v>18</v>
      </c>
    </row>
    <row r="66" spans="1:181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  <c r="FJ66">
        <v>310</v>
      </c>
      <c r="FK66">
        <v>310</v>
      </c>
      <c r="FL66">
        <v>310</v>
      </c>
      <c r="FM66">
        <v>311</v>
      </c>
      <c r="FN66">
        <v>311</v>
      </c>
      <c r="FO66">
        <v>313</v>
      </c>
      <c r="FP66">
        <v>313</v>
      </c>
      <c r="FQ66">
        <v>314</v>
      </c>
      <c r="FR66">
        <v>314</v>
      </c>
      <c r="FS66">
        <v>314</v>
      </c>
      <c r="FT66">
        <v>314</v>
      </c>
      <c r="FU66">
        <v>314</v>
      </c>
      <c r="FV66">
        <v>314</v>
      </c>
      <c r="FW66">
        <v>315</v>
      </c>
      <c r="FX66">
        <v>315</v>
      </c>
      <c r="FY66">
        <v>315</v>
      </c>
    </row>
    <row r="67" spans="1:181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  <c r="FJ67">
        <v>785</v>
      </c>
      <c r="FK67">
        <v>785</v>
      </c>
      <c r="FL67">
        <v>785</v>
      </c>
      <c r="FM67">
        <v>785</v>
      </c>
      <c r="FN67">
        <v>785</v>
      </c>
      <c r="FO67">
        <v>785</v>
      </c>
      <c r="FP67">
        <v>785</v>
      </c>
      <c r="FQ67">
        <v>785</v>
      </c>
      <c r="FR67">
        <v>785</v>
      </c>
      <c r="FS67">
        <v>785</v>
      </c>
      <c r="FT67">
        <v>785</v>
      </c>
      <c r="FU67">
        <v>785</v>
      </c>
      <c r="FV67">
        <v>785</v>
      </c>
      <c r="FW67">
        <v>785</v>
      </c>
      <c r="FX67">
        <v>785</v>
      </c>
      <c r="FY67">
        <v>785</v>
      </c>
    </row>
    <row r="68" spans="1:181" x14ac:dyDescent="0.35">
      <c r="A68" t="s">
        <v>159</v>
      </c>
      <c r="B68" t="s">
        <v>142</v>
      </c>
      <c r="C68">
        <v>31.201999999999899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  <c r="FJ68">
        <v>677</v>
      </c>
      <c r="FK68">
        <v>678</v>
      </c>
      <c r="FL68">
        <v>681</v>
      </c>
      <c r="FM68">
        <v>681</v>
      </c>
      <c r="FN68">
        <v>681</v>
      </c>
      <c r="FO68">
        <v>685</v>
      </c>
      <c r="FP68">
        <v>688</v>
      </c>
      <c r="FQ68">
        <v>689</v>
      </c>
      <c r="FR68">
        <v>689</v>
      </c>
      <c r="FS68">
        <v>689</v>
      </c>
      <c r="FT68">
        <v>689</v>
      </c>
      <c r="FU68">
        <v>689</v>
      </c>
      <c r="FV68">
        <v>689</v>
      </c>
      <c r="FW68">
        <v>690</v>
      </c>
      <c r="FX68">
        <v>691</v>
      </c>
      <c r="FY68">
        <v>691</v>
      </c>
    </row>
    <row r="69" spans="1:181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  <c r="FJ69">
        <v>198</v>
      </c>
      <c r="FK69">
        <v>198</v>
      </c>
      <c r="FL69">
        <v>198</v>
      </c>
      <c r="FM69">
        <v>198</v>
      </c>
      <c r="FN69">
        <v>198</v>
      </c>
      <c r="FO69">
        <v>198</v>
      </c>
      <c r="FP69">
        <v>198</v>
      </c>
      <c r="FQ69">
        <v>198</v>
      </c>
      <c r="FR69">
        <v>198</v>
      </c>
      <c r="FS69">
        <v>198</v>
      </c>
      <c r="FT69">
        <v>198</v>
      </c>
      <c r="FU69">
        <v>198</v>
      </c>
      <c r="FV69">
        <v>198</v>
      </c>
      <c r="FW69">
        <v>198</v>
      </c>
      <c r="FX69">
        <v>198</v>
      </c>
      <c r="FY69">
        <v>198</v>
      </c>
    </row>
    <row r="70" spans="1:181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  <c r="FJ70">
        <v>580</v>
      </c>
      <c r="FK70">
        <v>581</v>
      </c>
      <c r="FL70">
        <v>581</v>
      </c>
      <c r="FM70">
        <v>581</v>
      </c>
      <c r="FN70">
        <v>581</v>
      </c>
      <c r="FO70">
        <v>581</v>
      </c>
      <c r="FP70">
        <v>581</v>
      </c>
      <c r="FQ70">
        <v>582</v>
      </c>
      <c r="FR70">
        <v>582</v>
      </c>
      <c r="FS70">
        <v>582</v>
      </c>
      <c r="FT70">
        <v>587</v>
      </c>
      <c r="FU70">
        <v>587</v>
      </c>
      <c r="FV70">
        <v>587</v>
      </c>
      <c r="FW70">
        <v>589</v>
      </c>
      <c r="FX70">
        <v>590</v>
      </c>
      <c r="FY70">
        <v>590</v>
      </c>
    </row>
    <row r="71" spans="1:181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  <c r="FJ71">
        <v>194</v>
      </c>
      <c r="FK71">
        <v>194</v>
      </c>
      <c r="FL71">
        <v>194</v>
      </c>
      <c r="FM71">
        <v>194</v>
      </c>
      <c r="FN71">
        <v>194</v>
      </c>
      <c r="FO71">
        <v>194</v>
      </c>
      <c r="FP71">
        <v>194</v>
      </c>
      <c r="FQ71">
        <v>195</v>
      </c>
      <c r="FR71">
        <v>195</v>
      </c>
      <c r="FS71">
        <v>195</v>
      </c>
      <c r="FT71">
        <v>195</v>
      </c>
      <c r="FU71">
        <v>195</v>
      </c>
      <c r="FV71">
        <v>195</v>
      </c>
      <c r="FW71">
        <v>195</v>
      </c>
      <c r="FX71">
        <v>195</v>
      </c>
      <c r="FY71">
        <v>195</v>
      </c>
    </row>
    <row r="72" spans="1:181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</row>
    <row r="73" spans="1:181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  <c r="FM73">
        <v>73</v>
      </c>
      <c r="FN73">
        <v>73</v>
      </c>
      <c r="FO73">
        <v>73</v>
      </c>
      <c r="FP73">
        <v>73</v>
      </c>
      <c r="FQ73">
        <v>73</v>
      </c>
      <c r="FR73">
        <v>73</v>
      </c>
      <c r="FS73">
        <v>73</v>
      </c>
      <c r="FT73">
        <v>73</v>
      </c>
      <c r="FU73">
        <v>73</v>
      </c>
      <c r="FV73">
        <v>73</v>
      </c>
      <c r="FW73">
        <v>73</v>
      </c>
      <c r="FX73">
        <v>73</v>
      </c>
      <c r="FY73">
        <v>73</v>
      </c>
    </row>
    <row r="74" spans="1:181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  <c r="FJ74">
        <v>183</v>
      </c>
      <c r="FK74">
        <v>183</v>
      </c>
      <c r="FL74">
        <v>183</v>
      </c>
      <c r="FM74">
        <v>183</v>
      </c>
      <c r="FN74">
        <v>183</v>
      </c>
      <c r="FO74">
        <v>183</v>
      </c>
      <c r="FP74">
        <v>183</v>
      </c>
      <c r="FQ74">
        <v>183</v>
      </c>
      <c r="FR74">
        <v>183</v>
      </c>
      <c r="FS74">
        <v>183</v>
      </c>
      <c r="FT74">
        <v>183</v>
      </c>
      <c r="FU74">
        <v>183</v>
      </c>
      <c r="FV74">
        <v>183</v>
      </c>
      <c r="FW74">
        <v>183</v>
      </c>
      <c r="FX74">
        <v>183</v>
      </c>
      <c r="FY74">
        <v>183</v>
      </c>
    </row>
    <row r="75" spans="1:181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  <c r="FJ75">
        <v>1267</v>
      </c>
      <c r="FK75">
        <v>1267</v>
      </c>
      <c r="FL75">
        <v>1267</v>
      </c>
      <c r="FM75">
        <v>1267</v>
      </c>
      <c r="FN75">
        <v>1267</v>
      </c>
      <c r="FO75">
        <v>1267</v>
      </c>
      <c r="FP75">
        <v>1267</v>
      </c>
      <c r="FQ75">
        <v>1267</v>
      </c>
      <c r="FR75">
        <v>1267</v>
      </c>
      <c r="FS75">
        <v>1267</v>
      </c>
      <c r="FT75">
        <v>1267</v>
      </c>
      <c r="FU75">
        <v>1267</v>
      </c>
      <c r="FV75">
        <v>1267</v>
      </c>
      <c r="FW75">
        <v>1267</v>
      </c>
      <c r="FX75">
        <v>1267</v>
      </c>
      <c r="FY75">
        <v>1267</v>
      </c>
    </row>
    <row r="76" spans="1:181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  <c r="FJ76">
        <v>42143</v>
      </c>
      <c r="FK76">
        <v>43481</v>
      </c>
      <c r="FL76">
        <v>44606</v>
      </c>
      <c r="FM76">
        <v>45409</v>
      </c>
      <c r="FN76">
        <v>46643</v>
      </c>
      <c r="FO76">
        <v>47961</v>
      </c>
      <c r="FP76">
        <v>50370</v>
      </c>
      <c r="FQ76">
        <v>51861</v>
      </c>
      <c r="FR76">
        <v>53634</v>
      </c>
      <c r="FS76">
        <v>56272</v>
      </c>
      <c r="FT76">
        <v>58800</v>
      </c>
      <c r="FU76">
        <v>61186</v>
      </c>
      <c r="FV76">
        <v>63451</v>
      </c>
      <c r="FW76">
        <v>65809</v>
      </c>
      <c r="FX76">
        <v>68806</v>
      </c>
      <c r="FY76">
        <v>71736</v>
      </c>
    </row>
    <row r="77" spans="1:181" x14ac:dyDescent="0.35">
      <c r="B77" t="s">
        <v>232</v>
      </c>
      <c r="C77">
        <v>-0.22800000000000001</v>
      </c>
      <c r="D77">
        <v>15.8277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  <c r="FJ77">
        <v>486</v>
      </c>
      <c r="FK77">
        <v>486</v>
      </c>
      <c r="FL77">
        <v>501</v>
      </c>
      <c r="FM77">
        <v>501</v>
      </c>
      <c r="FN77">
        <v>501</v>
      </c>
      <c r="FO77">
        <v>501</v>
      </c>
      <c r="FP77">
        <v>501</v>
      </c>
      <c r="FQ77">
        <v>525</v>
      </c>
      <c r="FR77">
        <v>525</v>
      </c>
      <c r="FS77">
        <v>589</v>
      </c>
      <c r="FT77">
        <v>589</v>
      </c>
      <c r="FU77">
        <v>589</v>
      </c>
      <c r="FV77">
        <v>589</v>
      </c>
      <c r="FW77">
        <v>589</v>
      </c>
      <c r="FX77">
        <v>589</v>
      </c>
      <c r="FY77">
        <v>589</v>
      </c>
    </row>
    <row r="78" spans="1:181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  <c r="FJ78">
        <v>1785</v>
      </c>
      <c r="FK78">
        <v>2317</v>
      </c>
      <c r="FL78">
        <v>2684</v>
      </c>
      <c r="FM78">
        <v>2961</v>
      </c>
      <c r="FN78">
        <v>3184</v>
      </c>
      <c r="FO78">
        <v>3226</v>
      </c>
      <c r="FP78">
        <v>3226</v>
      </c>
      <c r="FQ78">
        <v>3226</v>
      </c>
      <c r="FR78">
        <v>3513</v>
      </c>
      <c r="FS78">
        <v>3513</v>
      </c>
      <c r="FT78">
        <v>3615</v>
      </c>
      <c r="FU78">
        <v>3615</v>
      </c>
      <c r="FV78">
        <v>3620</v>
      </c>
      <c r="FW78">
        <v>3948</v>
      </c>
      <c r="FX78">
        <v>3983</v>
      </c>
      <c r="FY78">
        <v>4248</v>
      </c>
    </row>
    <row r="79" spans="1:181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  <c r="FJ79">
        <v>1516</v>
      </c>
      <c r="FK79">
        <v>1589</v>
      </c>
      <c r="FL79">
        <v>1657</v>
      </c>
      <c r="FM79">
        <v>1721</v>
      </c>
      <c r="FN79">
        <v>1745</v>
      </c>
      <c r="FO79">
        <v>1776</v>
      </c>
      <c r="FP79">
        <v>1810</v>
      </c>
      <c r="FQ79">
        <v>1929</v>
      </c>
      <c r="FR79">
        <v>2023</v>
      </c>
      <c r="FS79">
        <v>2110</v>
      </c>
      <c r="FT79">
        <v>2220</v>
      </c>
      <c r="FU79">
        <v>2239</v>
      </c>
      <c r="FV79">
        <v>2304</v>
      </c>
      <c r="FW79">
        <v>2441</v>
      </c>
      <c r="FX79">
        <v>2551</v>
      </c>
      <c r="FY79">
        <v>2673</v>
      </c>
    </row>
    <row r="80" spans="1:181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  <c r="FJ80">
        <v>4381</v>
      </c>
      <c r="FK80">
        <v>4660</v>
      </c>
      <c r="FL80">
        <v>4726</v>
      </c>
      <c r="FM80">
        <v>4807</v>
      </c>
      <c r="FN80">
        <v>5067</v>
      </c>
      <c r="FO80">
        <v>5384</v>
      </c>
      <c r="FP80">
        <v>5487</v>
      </c>
      <c r="FQ80">
        <v>5571</v>
      </c>
      <c r="FR80">
        <v>5752</v>
      </c>
      <c r="FS80">
        <v>6080</v>
      </c>
      <c r="FT80">
        <v>6357</v>
      </c>
      <c r="FU80">
        <v>6654</v>
      </c>
      <c r="FV80">
        <v>6810</v>
      </c>
      <c r="FW80">
        <v>6908</v>
      </c>
      <c r="FX80">
        <v>7146</v>
      </c>
      <c r="FY80">
        <v>7363</v>
      </c>
    </row>
    <row r="81" spans="1:181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  <c r="FJ81">
        <v>2155</v>
      </c>
      <c r="FK81">
        <v>2155</v>
      </c>
      <c r="FL81">
        <v>2168</v>
      </c>
      <c r="FM81">
        <v>2183</v>
      </c>
      <c r="FN81">
        <v>2196</v>
      </c>
      <c r="FO81">
        <v>2210</v>
      </c>
      <c r="FP81">
        <v>2229</v>
      </c>
      <c r="FQ81">
        <v>2277</v>
      </c>
      <c r="FR81">
        <v>2323</v>
      </c>
      <c r="FS81">
        <v>2377</v>
      </c>
      <c r="FT81">
        <v>2466</v>
      </c>
      <c r="FU81">
        <v>2486</v>
      </c>
      <c r="FV81">
        <v>2514</v>
      </c>
      <c r="FW81">
        <v>2558</v>
      </c>
      <c r="FX81">
        <v>2629</v>
      </c>
      <c r="FY81">
        <v>2729</v>
      </c>
    </row>
    <row r="82" spans="1:181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  <c r="FJ82">
        <v>651</v>
      </c>
      <c r="FK82">
        <v>651</v>
      </c>
      <c r="FL82">
        <v>651</v>
      </c>
      <c r="FM82">
        <v>651</v>
      </c>
      <c r="FN82">
        <v>651</v>
      </c>
      <c r="FO82">
        <v>651</v>
      </c>
      <c r="FP82">
        <v>651</v>
      </c>
      <c r="FQ82">
        <v>651</v>
      </c>
      <c r="FR82">
        <v>651</v>
      </c>
      <c r="FS82">
        <v>651</v>
      </c>
      <c r="FT82">
        <v>651</v>
      </c>
      <c r="FU82">
        <v>651</v>
      </c>
      <c r="FV82">
        <v>651</v>
      </c>
      <c r="FW82">
        <v>651</v>
      </c>
      <c r="FX82">
        <v>651</v>
      </c>
      <c r="FY82">
        <v>651</v>
      </c>
    </row>
    <row r="83" spans="1:181" x14ac:dyDescent="0.35">
      <c r="B83" t="s">
        <v>198</v>
      </c>
      <c r="C83">
        <v>21.521757000000001</v>
      </c>
      <c r="D83">
        <v>-77.781166999999996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  <c r="FJ83">
        <v>2218</v>
      </c>
      <c r="FK83">
        <v>2221</v>
      </c>
      <c r="FL83">
        <v>2224</v>
      </c>
      <c r="FM83">
        <v>2227</v>
      </c>
      <c r="FN83">
        <v>2229</v>
      </c>
      <c r="FO83">
        <v>2234</v>
      </c>
      <c r="FP83">
        <v>2240</v>
      </c>
      <c r="FQ83">
        <v>2242</v>
      </c>
      <c r="FR83">
        <v>2244</v>
      </c>
      <c r="FS83">
        <v>2249</v>
      </c>
      <c r="FT83">
        <v>2254</v>
      </c>
      <c r="FU83">
        <v>2258</v>
      </c>
      <c r="FV83">
        <v>2268</v>
      </c>
      <c r="FW83">
        <v>2275</v>
      </c>
      <c r="FX83">
        <v>2277</v>
      </c>
      <c r="FY83">
        <v>2285</v>
      </c>
    </row>
    <row r="84" spans="1:181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  <c r="FJ84">
        <v>833</v>
      </c>
      <c r="FK84">
        <v>833</v>
      </c>
      <c r="FL84">
        <v>839</v>
      </c>
      <c r="FM84">
        <v>839</v>
      </c>
      <c r="FN84">
        <v>839</v>
      </c>
      <c r="FO84">
        <v>839</v>
      </c>
      <c r="FP84">
        <v>839</v>
      </c>
      <c r="FQ84">
        <v>839</v>
      </c>
      <c r="FR84">
        <v>839</v>
      </c>
      <c r="FS84">
        <v>839</v>
      </c>
      <c r="FT84">
        <v>839</v>
      </c>
      <c r="FU84">
        <v>839</v>
      </c>
      <c r="FV84">
        <v>839</v>
      </c>
      <c r="FW84">
        <v>839</v>
      </c>
      <c r="FX84">
        <v>839</v>
      </c>
      <c r="FY84">
        <v>845</v>
      </c>
    </row>
    <row r="85" spans="1:181" x14ac:dyDescent="0.35">
      <c r="B85" t="s">
        <v>173</v>
      </c>
      <c r="C85">
        <v>49.817500000000003</v>
      </c>
      <c r="D85">
        <v>15.473000000000001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  <c r="FJ85">
        <v>7797</v>
      </c>
      <c r="FK85">
        <v>7822</v>
      </c>
      <c r="FL85">
        <v>7848</v>
      </c>
      <c r="FM85">
        <v>7852</v>
      </c>
      <c r="FN85">
        <v>7864</v>
      </c>
      <c r="FO85">
        <v>7873</v>
      </c>
      <c r="FP85">
        <v>7910</v>
      </c>
      <c r="FQ85">
        <v>8010</v>
      </c>
      <c r="FR85">
        <v>8128</v>
      </c>
      <c r="FS85">
        <v>8208</v>
      </c>
      <c r="FT85">
        <v>8227</v>
      </c>
      <c r="FU85">
        <v>8247</v>
      </c>
      <c r="FV85">
        <v>8373</v>
      </c>
      <c r="FW85">
        <v>8441</v>
      </c>
      <c r="FX85">
        <v>8507</v>
      </c>
      <c r="FY85">
        <v>8640</v>
      </c>
    </row>
    <row r="86" spans="1:181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  <c r="FJ86">
        <v>187</v>
      </c>
      <c r="FK86">
        <v>187</v>
      </c>
      <c r="FL86">
        <v>187</v>
      </c>
      <c r="FM86">
        <v>187</v>
      </c>
      <c r="FN86">
        <v>187</v>
      </c>
      <c r="FO86">
        <v>187</v>
      </c>
      <c r="FP86">
        <v>188</v>
      </c>
      <c r="FQ86">
        <v>188</v>
      </c>
      <c r="FR86">
        <v>188</v>
      </c>
      <c r="FS86">
        <v>188</v>
      </c>
      <c r="FT86">
        <v>188</v>
      </c>
      <c r="FU86">
        <v>188</v>
      </c>
      <c r="FV86">
        <v>188</v>
      </c>
      <c r="FW86">
        <v>188</v>
      </c>
      <c r="FX86">
        <v>188</v>
      </c>
      <c r="FY86">
        <v>188</v>
      </c>
    </row>
    <row r="87" spans="1:181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  <c r="FK87">
        <v>13</v>
      </c>
      <c r="FL87">
        <v>13</v>
      </c>
      <c r="FM87">
        <v>13</v>
      </c>
      <c r="FN87">
        <v>13</v>
      </c>
      <c r="FO87">
        <v>13</v>
      </c>
      <c r="FP87">
        <v>13</v>
      </c>
      <c r="FQ87">
        <v>13</v>
      </c>
      <c r="FR87">
        <v>13</v>
      </c>
      <c r="FS87">
        <v>13</v>
      </c>
      <c r="FT87">
        <v>13</v>
      </c>
      <c r="FU87">
        <v>13</v>
      </c>
      <c r="FV87">
        <v>13</v>
      </c>
      <c r="FW87">
        <v>13</v>
      </c>
      <c r="FX87">
        <v>13</v>
      </c>
      <c r="FY87">
        <v>13</v>
      </c>
    </row>
    <row r="88" spans="1:181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  <c r="FJ88">
        <v>11693</v>
      </c>
      <c r="FK88">
        <v>11769</v>
      </c>
      <c r="FL88">
        <v>11817</v>
      </c>
      <c r="FM88">
        <v>11817</v>
      </c>
      <c r="FN88">
        <v>11817</v>
      </c>
      <c r="FO88">
        <v>11935</v>
      </c>
      <c r="FP88">
        <v>11983</v>
      </c>
      <c r="FQ88">
        <v>12001</v>
      </c>
      <c r="FR88">
        <v>12045</v>
      </c>
      <c r="FS88">
        <v>12077</v>
      </c>
      <c r="FT88">
        <v>12077</v>
      </c>
      <c r="FU88">
        <v>12077</v>
      </c>
      <c r="FV88">
        <v>12130</v>
      </c>
      <c r="FW88">
        <v>12160</v>
      </c>
      <c r="FX88">
        <v>12182</v>
      </c>
      <c r="FY88">
        <v>12195</v>
      </c>
    </row>
    <row r="89" spans="1:181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  <c r="FJ89">
        <v>4550</v>
      </c>
      <c r="FK89">
        <v>4564</v>
      </c>
      <c r="FL89">
        <v>4580</v>
      </c>
      <c r="FM89">
        <v>4580</v>
      </c>
      <c r="FN89">
        <v>4593</v>
      </c>
      <c r="FO89">
        <v>4610</v>
      </c>
      <c r="FP89">
        <v>4621</v>
      </c>
      <c r="FQ89">
        <v>4644</v>
      </c>
      <c r="FR89">
        <v>4671</v>
      </c>
      <c r="FS89">
        <v>4689</v>
      </c>
      <c r="FT89">
        <v>4689</v>
      </c>
      <c r="FU89">
        <v>4712</v>
      </c>
      <c r="FV89">
        <v>4729</v>
      </c>
      <c r="FW89">
        <v>4743</v>
      </c>
      <c r="FX89">
        <v>4765</v>
      </c>
      <c r="FY89">
        <v>4796</v>
      </c>
    </row>
    <row r="90" spans="1:181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  <c r="FJ90">
        <v>18</v>
      </c>
      <c r="FK90">
        <v>18</v>
      </c>
      <c r="FL90">
        <v>18</v>
      </c>
      <c r="FM90">
        <v>18</v>
      </c>
      <c r="FN90">
        <v>18</v>
      </c>
      <c r="FO90">
        <v>18</v>
      </c>
      <c r="FP90">
        <v>18</v>
      </c>
      <c r="FQ90">
        <v>18</v>
      </c>
      <c r="FR90">
        <v>18</v>
      </c>
      <c r="FS90">
        <v>18</v>
      </c>
      <c r="FT90">
        <v>18</v>
      </c>
      <c r="FU90">
        <v>18</v>
      </c>
      <c r="FV90">
        <v>18</v>
      </c>
      <c r="FW90">
        <v>18</v>
      </c>
      <c r="FX90">
        <v>18</v>
      </c>
      <c r="FY90">
        <v>18</v>
      </c>
    </row>
    <row r="91" spans="1:181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  <c r="FJ91">
        <v>17904</v>
      </c>
      <c r="FK91">
        <v>18141</v>
      </c>
      <c r="FL91">
        <v>18392</v>
      </c>
      <c r="FM91">
        <v>18602</v>
      </c>
      <c r="FN91">
        <v>18943</v>
      </c>
      <c r="FO91">
        <v>19489</v>
      </c>
      <c r="FP91">
        <v>19564</v>
      </c>
      <c r="FQ91">
        <v>20056</v>
      </c>
      <c r="FR91">
        <v>20426</v>
      </c>
      <c r="FS91">
        <v>20830</v>
      </c>
      <c r="FT91">
        <v>20996</v>
      </c>
      <c r="FU91">
        <v>21459</v>
      </c>
      <c r="FV91">
        <v>22441</v>
      </c>
      <c r="FW91">
        <v>23134</v>
      </c>
      <c r="FX91">
        <v>23459</v>
      </c>
      <c r="FY91">
        <v>23636</v>
      </c>
    </row>
    <row r="92" spans="1:181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  <c r="FJ92">
        <v>27887</v>
      </c>
      <c r="FK92">
        <v>28032</v>
      </c>
      <c r="FL92">
        <v>28391</v>
      </c>
      <c r="FM92">
        <v>28507</v>
      </c>
      <c r="FN92">
        <v>28722</v>
      </c>
      <c r="FO92">
        <v>28872</v>
      </c>
      <c r="FP92">
        <v>29071</v>
      </c>
      <c r="FQ92">
        <v>29071</v>
      </c>
      <c r="FR92">
        <v>29184</v>
      </c>
      <c r="FS92">
        <v>29577</v>
      </c>
      <c r="FT92">
        <v>30107</v>
      </c>
      <c r="FU92">
        <v>30283</v>
      </c>
      <c r="FV92">
        <v>30369</v>
      </c>
      <c r="FW92">
        <v>30484</v>
      </c>
      <c r="FX92">
        <v>30641</v>
      </c>
      <c r="FY92">
        <v>31260</v>
      </c>
    </row>
    <row r="93" spans="1:181" x14ac:dyDescent="0.35">
      <c r="B93" t="s">
        <v>57</v>
      </c>
      <c r="C93">
        <v>26.820553</v>
      </c>
      <c r="D93">
        <v>30.8024979999999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  <c r="FJ93">
        <v>18881</v>
      </c>
      <c r="FK93">
        <v>19288</v>
      </c>
      <c r="FL93">
        <v>19690</v>
      </c>
      <c r="FM93">
        <v>20103</v>
      </c>
      <c r="FN93">
        <v>20726</v>
      </c>
      <c r="FO93">
        <v>21238</v>
      </c>
      <c r="FP93">
        <v>21718</v>
      </c>
      <c r="FQ93">
        <v>22241</v>
      </c>
      <c r="FR93">
        <v>22753</v>
      </c>
      <c r="FS93">
        <v>23274</v>
      </c>
      <c r="FT93">
        <v>23876</v>
      </c>
      <c r="FU93">
        <v>24419</v>
      </c>
      <c r="FV93">
        <v>24975</v>
      </c>
      <c r="FW93">
        <v>25544</v>
      </c>
      <c r="FX93">
        <v>26135</v>
      </c>
      <c r="FY93">
        <v>26691</v>
      </c>
    </row>
    <row r="94" spans="1:181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  <c r="FJ94">
        <v>3964</v>
      </c>
      <c r="FK94">
        <v>4115</v>
      </c>
      <c r="FL94">
        <v>4268</v>
      </c>
      <c r="FM94">
        <v>4434</v>
      </c>
      <c r="FN94">
        <v>4573</v>
      </c>
      <c r="FO94">
        <v>4730</v>
      </c>
      <c r="FP94">
        <v>4929</v>
      </c>
      <c r="FQ94">
        <v>5133</v>
      </c>
      <c r="FR94">
        <v>5289</v>
      </c>
      <c r="FS94">
        <v>5428</v>
      </c>
      <c r="FT94">
        <v>5516</v>
      </c>
      <c r="FU94">
        <v>5634</v>
      </c>
      <c r="FV94">
        <v>5732</v>
      </c>
      <c r="FW94">
        <v>5919</v>
      </c>
      <c r="FX94">
        <v>6120</v>
      </c>
      <c r="FY94">
        <v>6257</v>
      </c>
    </row>
    <row r="95" spans="1:181" x14ac:dyDescent="0.35">
      <c r="B95" t="s">
        <v>233</v>
      </c>
      <c r="C95">
        <v>1.6508</v>
      </c>
      <c r="D95">
        <v>10.267899999999999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  <c r="FJ95">
        <v>515</v>
      </c>
      <c r="FK95">
        <v>842</v>
      </c>
      <c r="FL95">
        <v>842</v>
      </c>
      <c r="FM95">
        <v>842</v>
      </c>
      <c r="FN95">
        <v>842</v>
      </c>
      <c r="FO95">
        <v>842</v>
      </c>
      <c r="FP95">
        <v>842</v>
      </c>
      <c r="FQ95">
        <v>842</v>
      </c>
      <c r="FR95">
        <v>842</v>
      </c>
      <c r="FS95">
        <v>842</v>
      </c>
      <c r="FT95">
        <v>842</v>
      </c>
      <c r="FU95">
        <v>842</v>
      </c>
      <c r="FV95">
        <v>842</v>
      </c>
      <c r="FW95">
        <v>842</v>
      </c>
      <c r="FX95">
        <v>842</v>
      </c>
      <c r="FY95">
        <v>842</v>
      </c>
    </row>
    <row r="96" spans="1:181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  <c r="FJ96">
        <v>56</v>
      </c>
      <c r="FK96">
        <v>56</v>
      </c>
      <c r="FL96">
        <v>56</v>
      </c>
      <c r="FM96">
        <v>56</v>
      </c>
      <c r="FN96">
        <v>56</v>
      </c>
      <c r="FO96">
        <v>56</v>
      </c>
      <c r="FP96">
        <v>56</v>
      </c>
      <c r="FQ96">
        <v>56</v>
      </c>
      <c r="FR96">
        <v>107</v>
      </c>
      <c r="FS96">
        <v>107</v>
      </c>
      <c r="FT96">
        <v>107</v>
      </c>
      <c r="FU96">
        <v>107</v>
      </c>
      <c r="FV96">
        <v>107</v>
      </c>
      <c r="FW96">
        <v>107</v>
      </c>
      <c r="FX96">
        <v>107</v>
      </c>
      <c r="FY96">
        <v>149</v>
      </c>
    </row>
    <row r="97" spans="1:181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  <c r="FJ97">
        <v>1836</v>
      </c>
      <c r="FK97">
        <v>1842</v>
      </c>
      <c r="FL97">
        <v>1859</v>
      </c>
      <c r="FM97">
        <v>1870</v>
      </c>
      <c r="FN97">
        <v>1874</v>
      </c>
      <c r="FO97">
        <v>1875</v>
      </c>
      <c r="FP97">
        <v>1880</v>
      </c>
      <c r="FQ97">
        <v>1882</v>
      </c>
      <c r="FR97">
        <v>1889</v>
      </c>
      <c r="FS97">
        <v>1894</v>
      </c>
      <c r="FT97">
        <v>1895</v>
      </c>
      <c r="FU97">
        <v>1895</v>
      </c>
      <c r="FV97">
        <v>1895</v>
      </c>
      <c r="FW97">
        <v>1897</v>
      </c>
      <c r="FX97">
        <v>1901</v>
      </c>
      <c r="FY97">
        <v>1904</v>
      </c>
    </row>
    <row r="98" spans="1:181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  <c r="FJ98">
        <v>418</v>
      </c>
      <c r="FK98">
        <v>452</v>
      </c>
      <c r="FL98">
        <v>515</v>
      </c>
      <c r="FM98">
        <v>535</v>
      </c>
      <c r="FN98">
        <v>547</v>
      </c>
      <c r="FO98">
        <v>564</v>
      </c>
      <c r="FP98">
        <v>570</v>
      </c>
      <c r="FQ98">
        <v>588</v>
      </c>
      <c r="FR98">
        <v>609</v>
      </c>
      <c r="FS98">
        <v>633</v>
      </c>
      <c r="FT98">
        <v>656</v>
      </c>
      <c r="FU98">
        <v>668</v>
      </c>
      <c r="FV98">
        <v>688</v>
      </c>
      <c r="FW98">
        <v>695</v>
      </c>
      <c r="FX98">
        <v>724</v>
      </c>
      <c r="FY98">
        <v>736</v>
      </c>
    </row>
    <row r="99" spans="1:181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  <c r="FJ99">
        <v>2430</v>
      </c>
      <c r="FK99">
        <v>2430</v>
      </c>
      <c r="FL99">
        <v>2430</v>
      </c>
      <c r="FM99">
        <v>2430</v>
      </c>
      <c r="FN99">
        <v>2430</v>
      </c>
      <c r="FO99">
        <v>2430</v>
      </c>
      <c r="FP99">
        <v>2430</v>
      </c>
      <c r="FQ99">
        <v>2430</v>
      </c>
      <c r="FR99">
        <v>2430</v>
      </c>
      <c r="FS99">
        <v>2430</v>
      </c>
      <c r="FT99">
        <v>2430</v>
      </c>
      <c r="FU99">
        <v>2430</v>
      </c>
      <c r="FV99">
        <v>2430</v>
      </c>
      <c r="FW99">
        <v>2430</v>
      </c>
      <c r="FX99">
        <v>2430</v>
      </c>
      <c r="FY99">
        <v>2430</v>
      </c>
    </row>
    <row r="100" spans="1:181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  <c r="FJ100">
        <v>18</v>
      </c>
      <c r="FK100">
        <v>18</v>
      </c>
      <c r="FL100">
        <v>18</v>
      </c>
      <c r="FM100">
        <v>18</v>
      </c>
      <c r="FN100">
        <v>18</v>
      </c>
      <c r="FO100">
        <v>18</v>
      </c>
      <c r="FP100">
        <v>18</v>
      </c>
      <c r="FQ100">
        <v>18</v>
      </c>
      <c r="FR100">
        <v>18</v>
      </c>
      <c r="FS100">
        <v>18</v>
      </c>
      <c r="FT100">
        <v>18</v>
      </c>
      <c r="FU100">
        <v>18</v>
      </c>
      <c r="FV100">
        <v>18</v>
      </c>
      <c r="FW100">
        <v>18</v>
      </c>
      <c r="FX100">
        <v>18</v>
      </c>
      <c r="FY100">
        <v>18</v>
      </c>
    </row>
    <row r="101" spans="1:181" x14ac:dyDescent="0.35">
      <c r="B101" t="s">
        <v>48</v>
      </c>
      <c r="C101">
        <v>61.924109999999999</v>
      </c>
      <c r="D101">
        <v>25.748151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  <c r="FJ101">
        <v>6700</v>
      </c>
      <c r="FK101">
        <v>6700</v>
      </c>
      <c r="FL101">
        <v>6700</v>
      </c>
      <c r="FM101">
        <v>6700</v>
      </c>
      <c r="FN101">
        <v>6700</v>
      </c>
      <c r="FO101">
        <v>6700</v>
      </c>
      <c r="FP101">
        <v>6700</v>
      </c>
      <c r="FQ101">
        <v>6800</v>
      </c>
      <c r="FR101">
        <v>6800</v>
      </c>
      <c r="FS101">
        <v>6800</v>
      </c>
      <c r="FT101">
        <v>6800</v>
      </c>
      <c r="FU101">
        <v>6800</v>
      </c>
      <c r="FV101">
        <v>6800</v>
      </c>
      <c r="FW101">
        <v>6800</v>
      </c>
      <c r="FX101">
        <v>6880</v>
      </c>
      <c r="FY101">
        <v>6880</v>
      </c>
    </row>
    <row r="102" spans="1:181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  <c r="FJ102">
        <v>1602</v>
      </c>
      <c r="FK102">
        <v>1680</v>
      </c>
      <c r="FL102">
        <v>1777</v>
      </c>
      <c r="FM102">
        <v>1866</v>
      </c>
      <c r="FN102">
        <v>1866</v>
      </c>
      <c r="FO102">
        <v>1984</v>
      </c>
      <c r="FP102">
        <v>2119</v>
      </c>
      <c r="FQ102">
        <v>2349</v>
      </c>
      <c r="FR102">
        <v>2555</v>
      </c>
      <c r="FS102">
        <v>2785</v>
      </c>
      <c r="FT102">
        <v>2981</v>
      </c>
      <c r="FU102">
        <v>2981</v>
      </c>
      <c r="FV102">
        <v>3210</v>
      </c>
      <c r="FW102">
        <v>3472</v>
      </c>
      <c r="FX102">
        <v>3738</v>
      </c>
      <c r="FY102">
        <v>3818</v>
      </c>
    </row>
    <row r="103" spans="1:181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  <c r="FJ103">
        <v>60</v>
      </c>
      <c r="FK103">
        <v>60</v>
      </c>
      <c r="FL103">
        <v>60</v>
      </c>
      <c r="FM103">
        <v>60</v>
      </c>
      <c r="FN103">
        <v>60</v>
      </c>
      <c r="FO103">
        <v>60</v>
      </c>
      <c r="FP103">
        <v>60</v>
      </c>
      <c r="FQ103">
        <v>60</v>
      </c>
      <c r="FR103">
        <v>60</v>
      </c>
      <c r="FS103">
        <v>60</v>
      </c>
      <c r="FT103">
        <v>60</v>
      </c>
      <c r="FU103">
        <v>60</v>
      </c>
      <c r="FV103">
        <v>60</v>
      </c>
      <c r="FW103">
        <v>60</v>
      </c>
      <c r="FX103">
        <v>60</v>
      </c>
      <c r="FY103">
        <v>60</v>
      </c>
    </row>
    <row r="104" spans="1:181" x14ac:dyDescent="0.35">
      <c r="A104" t="s">
        <v>204</v>
      </c>
      <c r="B104" t="s">
        <v>145</v>
      </c>
      <c r="C104">
        <v>16.265000000000001</v>
      </c>
      <c r="D104">
        <v>-61.551000000000002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  <c r="FJ104">
        <v>157</v>
      </c>
      <c r="FK104">
        <v>157</v>
      </c>
      <c r="FL104">
        <v>157</v>
      </c>
      <c r="FM104">
        <v>157</v>
      </c>
      <c r="FN104">
        <v>157</v>
      </c>
      <c r="FO104">
        <v>157</v>
      </c>
      <c r="FP104">
        <v>157</v>
      </c>
      <c r="FQ104">
        <v>157</v>
      </c>
      <c r="FR104">
        <v>157</v>
      </c>
      <c r="FS104">
        <v>157</v>
      </c>
      <c r="FT104">
        <v>157</v>
      </c>
      <c r="FU104">
        <v>157</v>
      </c>
      <c r="FV104">
        <v>157</v>
      </c>
      <c r="FW104">
        <v>157</v>
      </c>
      <c r="FX104">
        <v>157</v>
      </c>
      <c r="FY104">
        <v>157</v>
      </c>
    </row>
    <row r="105" spans="1:181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  <c r="FJ105">
        <v>98</v>
      </c>
      <c r="FK105">
        <v>98</v>
      </c>
      <c r="FL105">
        <v>98</v>
      </c>
      <c r="FM105">
        <v>98</v>
      </c>
      <c r="FN105">
        <v>98</v>
      </c>
      <c r="FO105">
        <v>98</v>
      </c>
      <c r="FP105">
        <v>98</v>
      </c>
      <c r="FQ105">
        <v>98</v>
      </c>
      <c r="FR105">
        <v>98</v>
      </c>
      <c r="FS105">
        <v>98</v>
      </c>
      <c r="FT105">
        <v>98</v>
      </c>
      <c r="FU105">
        <v>98</v>
      </c>
      <c r="FV105">
        <v>98</v>
      </c>
      <c r="FW105">
        <v>98</v>
      </c>
      <c r="FX105">
        <v>98</v>
      </c>
      <c r="FY105">
        <v>98</v>
      </c>
    </row>
    <row r="106" spans="1:181" x14ac:dyDescent="0.35">
      <c r="A106" t="s">
        <v>234</v>
      </c>
      <c r="B106" t="s">
        <v>145</v>
      </c>
      <c r="C106">
        <v>-12.827500000000001</v>
      </c>
      <c r="D106">
        <v>45.166243999999999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  <c r="FJ106">
        <v>2341</v>
      </c>
      <c r="FK106">
        <v>2341</v>
      </c>
      <c r="FL106">
        <v>2375</v>
      </c>
      <c r="FM106">
        <v>2375</v>
      </c>
      <c r="FN106">
        <v>2375</v>
      </c>
      <c r="FO106">
        <v>2375</v>
      </c>
      <c r="FP106">
        <v>2446</v>
      </c>
      <c r="FQ106">
        <v>2446</v>
      </c>
      <c r="FR106">
        <v>2480</v>
      </c>
      <c r="FS106">
        <v>2480</v>
      </c>
      <c r="FT106">
        <v>2480</v>
      </c>
      <c r="FU106">
        <v>2480</v>
      </c>
      <c r="FV106">
        <v>2480</v>
      </c>
      <c r="FW106">
        <v>2480</v>
      </c>
      <c r="FX106">
        <v>2581</v>
      </c>
      <c r="FY106">
        <v>2581</v>
      </c>
    </row>
    <row r="107" spans="1:181" x14ac:dyDescent="0.35">
      <c r="A107" t="s">
        <v>254</v>
      </c>
      <c r="B107" t="s">
        <v>145</v>
      </c>
      <c r="C107">
        <v>-20.904304999999901</v>
      </c>
      <c r="D107">
        <v>165.618042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  <c r="FJ107">
        <v>21</v>
      </c>
      <c r="FK107">
        <v>21</v>
      </c>
      <c r="FL107">
        <v>21</v>
      </c>
      <c r="FM107">
        <v>21</v>
      </c>
      <c r="FN107">
        <v>21</v>
      </c>
      <c r="FO107">
        <v>21</v>
      </c>
      <c r="FP107">
        <v>21</v>
      </c>
      <c r="FQ107">
        <v>21</v>
      </c>
      <c r="FR107">
        <v>21</v>
      </c>
      <c r="FS107">
        <v>21</v>
      </c>
      <c r="FT107">
        <v>21</v>
      </c>
      <c r="FU107">
        <v>21</v>
      </c>
      <c r="FV107">
        <v>21</v>
      </c>
      <c r="FW107">
        <v>21</v>
      </c>
      <c r="FX107">
        <v>21</v>
      </c>
      <c r="FY107">
        <v>21</v>
      </c>
    </row>
    <row r="108" spans="1:181" x14ac:dyDescent="0.35">
      <c r="A108" t="s">
        <v>195</v>
      </c>
      <c r="B108" t="s">
        <v>145</v>
      </c>
      <c r="C108">
        <v>-21.115100000000002</v>
      </c>
      <c r="D108">
        <v>55.5364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  <c r="FJ108">
        <v>472</v>
      </c>
      <c r="FK108">
        <v>472</v>
      </c>
      <c r="FL108">
        <v>472</v>
      </c>
      <c r="FM108">
        <v>472</v>
      </c>
      <c r="FN108">
        <v>472</v>
      </c>
      <c r="FO108">
        <v>472</v>
      </c>
      <c r="FP108">
        <v>472</v>
      </c>
      <c r="FQ108">
        <v>472</v>
      </c>
      <c r="FR108">
        <v>472</v>
      </c>
      <c r="FS108">
        <v>472</v>
      </c>
      <c r="FT108">
        <v>472</v>
      </c>
      <c r="FU108">
        <v>472</v>
      </c>
      <c r="FV108">
        <v>472</v>
      </c>
      <c r="FW108">
        <v>472</v>
      </c>
      <c r="FX108">
        <v>472</v>
      </c>
      <c r="FY108">
        <v>472</v>
      </c>
    </row>
    <row r="109" spans="1:181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6</v>
      </c>
      <c r="FK109">
        <v>6</v>
      </c>
      <c r="FL109">
        <v>6</v>
      </c>
      <c r="FM109">
        <v>6</v>
      </c>
      <c r="FN109">
        <v>6</v>
      </c>
      <c r="FO109">
        <v>6</v>
      </c>
      <c r="FP109">
        <v>6</v>
      </c>
      <c r="FQ109">
        <v>6</v>
      </c>
      <c r="FR109">
        <v>6</v>
      </c>
      <c r="FS109">
        <v>6</v>
      </c>
      <c r="FT109">
        <v>6</v>
      </c>
      <c r="FU109">
        <v>6</v>
      </c>
      <c r="FV109">
        <v>6</v>
      </c>
      <c r="FW109">
        <v>6</v>
      </c>
      <c r="FX109">
        <v>6</v>
      </c>
      <c r="FY109">
        <v>6</v>
      </c>
    </row>
    <row r="110" spans="1:181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  <c r="FJ110">
        <v>37</v>
      </c>
      <c r="FK110">
        <v>37</v>
      </c>
      <c r="FL110">
        <v>37</v>
      </c>
      <c r="FM110">
        <v>37</v>
      </c>
      <c r="FN110">
        <v>37</v>
      </c>
      <c r="FO110">
        <v>37</v>
      </c>
      <c r="FP110">
        <v>37</v>
      </c>
      <c r="FQ110">
        <v>37</v>
      </c>
      <c r="FR110">
        <v>37</v>
      </c>
      <c r="FS110">
        <v>37</v>
      </c>
      <c r="FT110">
        <v>37</v>
      </c>
      <c r="FU110">
        <v>37</v>
      </c>
      <c r="FV110">
        <v>37</v>
      </c>
      <c r="FW110">
        <v>37</v>
      </c>
      <c r="FX110">
        <v>37</v>
      </c>
      <c r="FY110">
        <v>37</v>
      </c>
    </row>
    <row r="111" spans="1:181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  <c r="FJ111">
        <v>71879</v>
      </c>
      <c r="FK111">
        <v>72054</v>
      </c>
      <c r="FL111">
        <v>72181</v>
      </c>
      <c r="FM111">
        <v>72092</v>
      </c>
      <c r="FN111">
        <v>72092</v>
      </c>
      <c r="FO111">
        <v>72233</v>
      </c>
      <c r="FP111">
        <v>72363</v>
      </c>
      <c r="FQ111">
        <v>72133</v>
      </c>
      <c r="FR111">
        <v>72408</v>
      </c>
      <c r="FS111">
        <v>72396</v>
      </c>
      <c r="FT111">
        <v>72200</v>
      </c>
      <c r="FU111">
        <v>72200</v>
      </c>
      <c r="FV111">
        <v>72180</v>
      </c>
      <c r="FW111">
        <v>71918</v>
      </c>
      <c r="FX111">
        <v>71774</v>
      </c>
      <c r="FY111">
        <v>71910</v>
      </c>
    </row>
    <row r="112" spans="1:181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  <c r="FJ112">
        <v>2508</v>
      </c>
      <c r="FK112">
        <v>2508</v>
      </c>
      <c r="FL112">
        <v>2555</v>
      </c>
      <c r="FM112">
        <v>2555</v>
      </c>
      <c r="FN112">
        <v>2555</v>
      </c>
      <c r="FO112">
        <v>2574</v>
      </c>
      <c r="FP112">
        <v>2574</v>
      </c>
      <c r="FQ112">
        <v>2682</v>
      </c>
      <c r="FR112">
        <v>2682</v>
      </c>
      <c r="FS112">
        <v>3004</v>
      </c>
      <c r="FT112">
        <v>3004</v>
      </c>
      <c r="FU112">
        <v>3004</v>
      </c>
      <c r="FV112">
        <v>3475</v>
      </c>
      <c r="FW112">
        <v>3475</v>
      </c>
      <c r="FX112">
        <v>3664</v>
      </c>
      <c r="FY112">
        <v>3664</v>
      </c>
    </row>
    <row r="113" spans="2:181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  <c r="FJ113">
        <v>27</v>
      </c>
      <c r="FK113">
        <v>27</v>
      </c>
      <c r="FL113">
        <v>27</v>
      </c>
      <c r="FM113">
        <v>27</v>
      </c>
      <c r="FN113">
        <v>27</v>
      </c>
      <c r="FO113">
        <v>27</v>
      </c>
      <c r="FP113">
        <v>27</v>
      </c>
      <c r="FQ113">
        <v>27</v>
      </c>
      <c r="FR113">
        <v>32</v>
      </c>
      <c r="FS113">
        <v>34</v>
      </c>
      <c r="FT113">
        <v>34</v>
      </c>
      <c r="FU113">
        <v>34</v>
      </c>
      <c r="FV113">
        <v>34</v>
      </c>
      <c r="FW113">
        <v>34</v>
      </c>
      <c r="FX113">
        <v>34</v>
      </c>
      <c r="FY113">
        <v>34</v>
      </c>
    </row>
    <row r="114" spans="2:181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  <c r="FJ114">
        <v>794</v>
      </c>
      <c r="FK114">
        <v>817</v>
      </c>
      <c r="FL114">
        <v>821</v>
      </c>
      <c r="FM114">
        <v>825</v>
      </c>
      <c r="FN114">
        <v>828</v>
      </c>
      <c r="FO114">
        <v>830</v>
      </c>
      <c r="FP114">
        <v>838</v>
      </c>
      <c r="FQ114">
        <v>841</v>
      </c>
      <c r="FR114">
        <v>844</v>
      </c>
      <c r="FS114">
        <v>846</v>
      </c>
      <c r="FT114">
        <v>851</v>
      </c>
      <c r="FU114">
        <v>857</v>
      </c>
      <c r="FV114">
        <v>857</v>
      </c>
      <c r="FW114">
        <v>870</v>
      </c>
      <c r="FX114">
        <v>873</v>
      </c>
      <c r="FY114">
        <v>883</v>
      </c>
    </row>
    <row r="115" spans="2:181" x14ac:dyDescent="0.35">
      <c r="B115" t="s">
        <v>47</v>
      </c>
      <c r="C115">
        <v>51.165690999999903</v>
      </c>
      <c r="D115">
        <v>10.451525999999999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  <c r="FJ115">
        <v>179100</v>
      </c>
      <c r="FK115">
        <v>179800</v>
      </c>
      <c r="FL115">
        <v>180300</v>
      </c>
      <c r="FM115">
        <v>181000</v>
      </c>
      <c r="FN115">
        <v>181719</v>
      </c>
      <c r="FO115">
        <v>182160</v>
      </c>
      <c r="FP115">
        <v>182661</v>
      </c>
      <c r="FQ115">
        <v>183153</v>
      </c>
      <c r="FR115">
        <v>183728</v>
      </c>
      <c r="FS115">
        <v>184028</v>
      </c>
      <c r="FT115">
        <v>184266</v>
      </c>
      <c r="FU115">
        <v>184414</v>
      </c>
      <c r="FV115">
        <v>185100</v>
      </c>
      <c r="FW115">
        <v>185100</v>
      </c>
      <c r="FX115">
        <v>186000</v>
      </c>
      <c r="FY115">
        <v>186400</v>
      </c>
    </row>
    <row r="116" spans="2:181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  <c r="FJ116">
        <v>13550</v>
      </c>
      <c r="FK116">
        <v>13550</v>
      </c>
      <c r="FL116">
        <v>14330</v>
      </c>
      <c r="FM116">
        <v>14330</v>
      </c>
      <c r="FN116">
        <v>14870</v>
      </c>
      <c r="FO116">
        <v>16070</v>
      </c>
      <c r="FP116">
        <v>17156</v>
      </c>
      <c r="FQ116">
        <v>17564</v>
      </c>
      <c r="FR116">
        <v>18622</v>
      </c>
      <c r="FS116">
        <v>19212</v>
      </c>
      <c r="FT116">
        <v>19831</v>
      </c>
      <c r="FU116">
        <v>20187</v>
      </c>
      <c r="FV116">
        <v>21067</v>
      </c>
      <c r="FW116">
        <v>21067</v>
      </c>
      <c r="FX116">
        <v>21511</v>
      </c>
      <c r="FY116">
        <v>22270</v>
      </c>
    </row>
    <row r="117" spans="2:181" x14ac:dyDescent="0.35">
      <c r="B117" t="s">
        <v>277</v>
      </c>
      <c r="C117">
        <v>12.1165</v>
      </c>
      <c r="D117">
        <v>-61.679000000000002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  <c r="FJ117">
        <v>23</v>
      </c>
      <c r="FK117">
        <v>23</v>
      </c>
      <c r="FL117">
        <v>23</v>
      </c>
      <c r="FM117">
        <v>23</v>
      </c>
      <c r="FN117">
        <v>23</v>
      </c>
      <c r="FO117">
        <v>23</v>
      </c>
      <c r="FP117">
        <v>23</v>
      </c>
      <c r="FQ117">
        <v>23</v>
      </c>
      <c r="FR117">
        <v>23</v>
      </c>
      <c r="FS117">
        <v>23</v>
      </c>
      <c r="FT117">
        <v>23</v>
      </c>
      <c r="FU117">
        <v>23</v>
      </c>
      <c r="FV117">
        <v>23</v>
      </c>
      <c r="FW117">
        <v>23</v>
      </c>
      <c r="FX117">
        <v>23</v>
      </c>
      <c r="FY117">
        <v>23</v>
      </c>
    </row>
    <row r="118" spans="2:181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  <c r="FJ118">
        <v>1374</v>
      </c>
      <c r="FK118">
        <v>1374</v>
      </c>
      <c r="FL118">
        <v>1374</v>
      </c>
      <c r="FM118">
        <v>1374</v>
      </c>
      <c r="FN118">
        <v>1374</v>
      </c>
      <c r="FO118">
        <v>1374</v>
      </c>
      <c r="FP118">
        <v>1374</v>
      </c>
      <c r="FQ118">
        <v>1374</v>
      </c>
      <c r="FR118">
        <v>1374</v>
      </c>
      <c r="FS118">
        <v>1374</v>
      </c>
      <c r="FT118">
        <v>1374</v>
      </c>
      <c r="FU118">
        <v>1374</v>
      </c>
      <c r="FV118">
        <v>1374</v>
      </c>
      <c r="FW118">
        <v>1374</v>
      </c>
      <c r="FX118">
        <v>1374</v>
      </c>
      <c r="FY118">
        <v>1374</v>
      </c>
    </row>
    <row r="119" spans="2:181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  <c r="FJ119">
        <v>3231</v>
      </c>
      <c r="FK119">
        <v>3279</v>
      </c>
      <c r="FL119">
        <v>3315</v>
      </c>
      <c r="FM119">
        <v>3330</v>
      </c>
      <c r="FN119">
        <v>3382</v>
      </c>
      <c r="FO119">
        <v>3429</v>
      </c>
      <c r="FP119">
        <v>3575</v>
      </c>
      <c r="FQ119">
        <v>3718</v>
      </c>
      <c r="FR119">
        <v>3797</v>
      </c>
      <c r="FS119">
        <v>4024</v>
      </c>
      <c r="FT119">
        <v>4073</v>
      </c>
      <c r="FU119">
        <v>4214</v>
      </c>
      <c r="FV119">
        <v>4321</v>
      </c>
      <c r="FW119">
        <v>4453</v>
      </c>
      <c r="FX119">
        <v>4624</v>
      </c>
      <c r="FY119">
        <v>4807</v>
      </c>
    </row>
    <row r="120" spans="2:181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  <c r="FJ120">
        <v>4346</v>
      </c>
      <c r="FK120">
        <v>4392</v>
      </c>
      <c r="FL120">
        <v>4446</v>
      </c>
      <c r="FM120">
        <v>4496</v>
      </c>
      <c r="FN120">
        <v>4522</v>
      </c>
      <c r="FO120">
        <v>4522</v>
      </c>
      <c r="FP120">
        <v>4542</v>
      </c>
      <c r="FQ120">
        <v>4577</v>
      </c>
      <c r="FR120">
        <v>4672</v>
      </c>
      <c r="FS120">
        <v>4732</v>
      </c>
      <c r="FT120">
        <v>4802</v>
      </c>
      <c r="FU120">
        <v>4862</v>
      </c>
      <c r="FV120">
        <v>4862</v>
      </c>
      <c r="FW120">
        <v>4951</v>
      </c>
      <c r="FX120">
        <v>4981</v>
      </c>
      <c r="FY120">
        <v>5012</v>
      </c>
    </row>
    <row r="121" spans="2:181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  <c r="FJ121">
        <v>317</v>
      </c>
      <c r="FK121">
        <v>317</v>
      </c>
      <c r="FL121">
        <v>676</v>
      </c>
      <c r="FM121">
        <v>676</v>
      </c>
      <c r="FN121">
        <v>676</v>
      </c>
      <c r="FO121">
        <v>760</v>
      </c>
      <c r="FP121">
        <v>760</v>
      </c>
      <c r="FQ121">
        <v>760</v>
      </c>
      <c r="FR121">
        <v>760</v>
      </c>
      <c r="FS121">
        <v>773</v>
      </c>
      <c r="FT121">
        <v>773</v>
      </c>
      <c r="FU121">
        <v>773</v>
      </c>
      <c r="FV121">
        <v>773</v>
      </c>
      <c r="FW121">
        <v>773</v>
      </c>
      <c r="FX121">
        <v>773</v>
      </c>
      <c r="FY121">
        <v>773</v>
      </c>
    </row>
    <row r="122" spans="2:181" x14ac:dyDescent="0.35">
      <c r="B122" t="s">
        <v>199</v>
      </c>
      <c r="C122">
        <v>4.8604159999999998</v>
      </c>
      <c r="D122">
        <v>-58.93018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  <c r="FJ122">
        <v>116</v>
      </c>
      <c r="FK122">
        <v>117</v>
      </c>
      <c r="FL122">
        <v>117</v>
      </c>
      <c r="FM122">
        <v>120</v>
      </c>
      <c r="FN122">
        <v>120</v>
      </c>
      <c r="FO122">
        <v>120</v>
      </c>
      <c r="FP122">
        <v>125</v>
      </c>
      <c r="FQ122">
        <v>125</v>
      </c>
      <c r="FR122">
        <v>125</v>
      </c>
      <c r="FS122">
        <v>134</v>
      </c>
      <c r="FT122">
        <v>148</v>
      </c>
      <c r="FU122">
        <v>154</v>
      </c>
      <c r="FV122">
        <v>155</v>
      </c>
      <c r="FW122">
        <v>156</v>
      </c>
      <c r="FX122">
        <v>156</v>
      </c>
      <c r="FY122">
        <v>156</v>
      </c>
    </row>
    <row r="123" spans="2:181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  <c r="FJ123">
        <v>1032</v>
      </c>
      <c r="FK123">
        <v>1141</v>
      </c>
      <c r="FL123">
        <v>1286</v>
      </c>
      <c r="FM123">
        <v>1408</v>
      </c>
      <c r="FN123">
        <v>1549</v>
      </c>
      <c r="FO123">
        <v>1824</v>
      </c>
      <c r="FP123">
        <v>2080</v>
      </c>
      <c r="FQ123">
        <v>2181</v>
      </c>
      <c r="FR123">
        <v>2181</v>
      </c>
      <c r="FS123">
        <v>2590</v>
      </c>
      <c r="FT123">
        <v>2590</v>
      </c>
      <c r="FU123">
        <v>2924</v>
      </c>
      <c r="FV123">
        <v>3022</v>
      </c>
      <c r="FW123">
        <v>3022</v>
      </c>
      <c r="FX123">
        <v>3283</v>
      </c>
      <c r="FY123">
        <v>3606</v>
      </c>
    </row>
    <row r="124" spans="2:181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  <c r="FJ124">
        <v>12</v>
      </c>
      <c r="FK124">
        <v>12</v>
      </c>
      <c r="FL124">
        <v>12</v>
      </c>
      <c r="FM124">
        <v>12</v>
      </c>
      <c r="FN124">
        <v>12</v>
      </c>
      <c r="FO124">
        <v>12</v>
      </c>
      <c r="FP124">
        <v>12</v>
      </c>
      <c r="FQ124">
        <v>12</v>
      </c>
      <c r="FR124">
        <v>12</v>
      </c>
      <c r="FS124">
        <v>12</v>
      </c>
      <c r="FT124">
        <v>12</v>
      </c>
      <c r="FU124">
        <v>12</v>
      </c>
      <c r="FV124">
        <v>12</v>
      </c>
      <c r="FW124">
        <v>12</v>
      </c>
      <c r="FX124">
        <v>12</v>
      </c>
      <c r="FY124">
        <v>12</v>
      </c>
    </row>
    <row r="125" spans="2:181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  <c r="FJ125">
        <v>2123</v>
      </c>
      <c r="FK125">
        <v>2190</v>
      </c>
      <c r="FL125">
        <v>2250</v>
      </c>
      <c r="FM125">
        <v>2387</v>
      </c>
      <c r="FN125">
        <v>2490</v>
      </c>
      <c r="FO125">
        <v>2585</v>
      </c>
      <c r="FP125">
        <v>2637</v>
      </c>
      <c r="FQ125">
        <v>2721</v>
      </c>
      <c r="FR125">
        <v>2779</v>
      </c>
      <c r="FS125">
        <v>2850</v>
      </c>
      <c r="FT125">
        <v>2901</v>
      </c>
      <c r="FU125">
        <v>2957</v>
      </c>
      <c r="FV125">
        <v>3123</v>
      </c>
      <c r="FW125">
        <v>3287</v>
      </c>
      <c r="FX125">
        <v>3379</v>
      </c>
      <c r="FY125">
        <v>3420</v>
      </c>
    </row>
    <row r="126" spans="2:181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  <c r="FJ126">
        <v>2714</v>
      </c>
      <c r="FK126">
        <v>2721</v>
      </c>
      <c r="FL126">
        <v>2752</v>
      </c>
      <c r="FM126">
        <v>2784</v>
      </c>
      <c r="FN126">
        <v>2811</v>
      </c>
      <c r="FO126">
        <v>2860</v>
      </c>
      <c r="FP126">
        <v>2874</v>
      </c>
      <c r="FQ126">
        <v>2885</v>
      </c>
      <c r="FR126">
        <v>2887</v>
      </c>
      <c r="FS126">
        <v>2941</v>
      </c>
      <c r="FT126">
        <v>2974</v>
      </c>
      <c r="FU126">
        <v>3036</v>
      </c>
      <c r="FV126">
        <v>3073</v>
      </c>
      <c r="FW126">
        <v>3106</v>
      </c>
      <c r="FX126">
        <v>3126</v>
      </c>
      <c r="FY126">
        <v>3156</v>
      </c>
    </row>
    <row r="127" spans="2:181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1796</v>
      </c>
      <c r="EU127">
        <v>1796</v>
      </c>
      <c r="EV127">
        <v>1797</v>
      </c>
      <c r="EW127">
        <v>1801</v>
      </c>
      <c r="EX127">
        <v>1801</v>
      </c>
      <c r="EY127">
        <v>1805</v>
      </c>
      <c r="EZ127">
        <v>1805</v>
      </c>
      <c r="FA127">
        <v>1805</v>
      </c>
      <c r="FB127">
        <v>1806</v>
      </c>
      <c r="FC127">
        <v>1806</v>
      </c>
      <c r="FD127">
        <v>1811</v>
      </c>
      <c r="FE127">
        <v>1813</v>
      </c>
      <c r="FF127">
        <v>1814</v>
      </c>
      <c r="FG127">
        <v>1816</v>
      </c>
      <c r="FH127">
        <v>1818</v>
      </c>
      <c r="FI127">
        <v>1819</v>
      </c>
      <c r="FJ127">
        <v>1823</v>
      </c>
      <c r="FK127">
        <v>1828</v>
      </c>
      <c r="FL127">
        <v>1832</v>
      </c>
      <c r="FM127">
        <v>1833</v>
      </c>
      <c r="FN127">
        <v>1833</v>
      </c>
      <c r="FO127">
        <v>1840</v>
      </c>
      <c r="FP127">
        <v>1847</v>
      </c>
      <c r="FQ127">
        <v>1850</v>
      </c>
      <c r="FR127">
        <v>1854</v>
      </c>
      <c r="FS127">
        <v>1859</v>
      </c>
      <c r="FT127">
        <v>1860</v>
      </c>
      <c r="FU127">
        <v>1865</v>
      </c>
      <c r="FV127">
        <v>1871</v>
      </c>
      <c r="FW127">
        <v>1882</v>
      </c>
      <c r="FX127">
        <v>1885</v>
      </c>
      <c r="FY127">
        <v>1892</v>
      </c>
    </row>
    <row r="128" spans="2:181" x14ac:dyDescent="0.35">
      <c r="B128" t="s">
        <v>51</v>
      </c>
      <c r="C128">
        <v>20.593684</v>
      </c>
      <c r="D128">
        <v>78.962879999999998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  <c r="FJ128">
        <v>359860</v>
      </c>
      <c r="FK128">
        <v>379892</v>
      </c>
      <c r="FL128">
        <v>394227</v>
      </c>
      <c r="FM128">
        <v>409083</v>
      </c>
      <c r="FN128">
        <v>424433</v>
      </c>
      <c r="FO128">
        <v>439934</v>
      </c>
      <c r="FP128">
        <v>456831</v>
      </c>
      <c r="FQ128">
        <v>476378</v>
      </c>
      <c r="FR128">
        <v>495513</v>
      </c>
      <c r="FS128">
        <v>515386</v>
      </c>
      <c r="FT128">
        <v>534618</v>
      </c>
      <c r="FU128">
        <v>553471</v>
      </c>
      <c r="FV128">
        <v>571460</v>
      </c>
      <c r="FW128">
        <v>592032</v>
      </c>
      <c r="FX128">
        <v>612768</v>
      </c>
      <c r="FY128">
        <v>635757</v>
      </c>
    </row>
    <row r="129" spans="2:181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  <c r="FJ129">
        <v>25595</v>
      </c>
      <c r="FK129">
        <v>26667</v>
      </c>
      <c r="FL129">
        <v>27568</v>
      </c>
      <c r="FM129">
        <v>28219</v>
      </c>
      <c r="FN129">
        <v>29105</v>
      </c>
      <c r="FO129">
        <v>29919</v>
      </c>
      <c r="FP129">
        <v>30785</v>
      </c>
      <c r="FQ129">
        <v>31585</v>
      </c>
      <c r="FR129">
        <v>32651</v>
      </c>
      <c r="FS129">
        <v>33529</v>
      </c>
      <c r="FT129">
        <v>34719</v>
      </c>
      <c r="FU129">
        <v>35638</v>
      </c>
      <c r="FV129">
        <v>36689</v>
      </c>
      <c r="FW129">
        <v>37636</v>
      </c>
      <c r="FX129">
        <v>39050</v>
      </c>
      <c r="FY129">
        <v>40345</v>
      </c>
    </row>
    <row r="130" spans="2:181" x14ac:dyDescent="0.35">
      <c r="B130" t="s">
        <v>143</v>
      </c>
      <c r="C130">
        <v>32.427908000000002</v>
      </c>
      <c r="D130">
        <v>53.6880459999999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  <c r="FJ130">
        <v>191487</v>
      </c>
      <c r="FK130">
        <v>194098</v>
      </c>
      <c r="FL130">
        <v>196446</v>
      </c>
      <c r="FM130">
        <v>198949</v>
      </c>
      <c r="FN130">
        <v>201330</v>
      </c>
      <c r="FO130">
        <v>204083</v>
      </c>
      <c r="FP130">
        <v>207000</v>
      </c>
      <c r="FQ130">
        <v>209463</v>
      </c>
      <c r="FR130">
        <v>212176</v>
      </c>
      <c r="FS130">
        <v>215015</v>
      </c>
      <c r="FT130">
        <v>217666</v>
      </c>
      <c r="FU130">
        <v>219993</v>
      </c>
      <c r="FV130">
        <v>222539</v>
      </c>
      <c r="FW130">
        <v>225270</v>
      </c>
      <c r="FX130">
        <v>227561</v>
      </c>
      <c r="FY130">
        <v>230608</v>
      </c>
    </row>
    <row r="131" spans="2:181" x14ac:dyDescent="0.35">
      <c r="B131" t="s">
        <v>59</v>
      </c>
      <c r="C131">
        <v>33.223191</v>
      </c>
      <c r="D131">
        <v>43.679290999999999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  <c r="FJ131">
        <v>26267</v>
      </c>
      <c r="FK131">
        <v>27912</v>
      </c>
      <c r="FL131">
        <v>29600</v>
      </c>
      <c r="FM131">
        <v>31077</v>
      </c>
      <c r="FN131">
        <v>33017</v>
      </c>
      <c r="FO131">
        <v>34741</v>
      </c>
      <c r="FP131">
        <v>36252</v>
      </c>
      <c r="FQ131">
        <v>37879</v>
      </c>
      <c r="FR131">
        <v>39502</v>
      </c>
      <c r="FS131">
        <v>41380</v>
      </c>
      <c r="FT131">
        <v>43079</v>
      </c>
      <c r="FU131">
        <v>44724</v>
      </c>
      <c r="FV131">
        <v>46998</v>
      </c>
      <c r="FW131">
        <v>50782</v>
      </c>
      <c r="FX131">
        <v>52621</v>
      </c>
      <c r="FY131">
        <v>54316</v>
      </c>
    </row>
    <row r="132" spans="2:181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  <c r="FJ132">
        <v>23364</v>
      </c>
      <c r="FK132">
        <v>23364</v>
      </c>
      <c r="FL132">
        <v>23364</v>
      </c>
      <c r="FM132">
        <v>23364</v>
      </c>
      <c r="FN132">
        <v>23364</v>
      </c>
      <c r="FO132">
        <v>23364</v>
      </c>
      <c r="FP132">
        <v>23364</v>
      </c>
      <c r="FQ132">
        <v>23364</v>
      </c>
      <c r="FR132">
        <v>23364</v>
      </c>
      <c r="FS132">
        <v>23364</v>
      </c>
      <c r="FT132">
        <v>23364</v>
      </c>
      <c r="FU132">
        <v>23364</v>
      </c>
      <c r="FV132">
        <v>23364</v>
      </c>
      <c r="FW132">
        <v>23364</v>
      </c>
      <c r="FX132">
        <v>23364</v>
      </c>
      <c r="FY132">
        <v>23364</v>
      </c>
    </row>
    <row r="133" spans="2:181" x14ac:dyDescent="0.35">
      <c r="B133" t="s">
        <v>68</v>
      </c>
      <c r="C133">
        <v>31.046050999999999</v>
      </c>
      <c r="D133">
        <v>34.851612000000003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  <c r="FJ133">
        <v>17452</v>
      </c>
      <c r="FK133">
        <v>17547</v>
      </c>
      <c r="FL133">
        <v>17669</v>
      </c>
      <c r="FM133">
        <v>17816</v>
      </c>
      <c r="FN133">
        <v>17950</v>
      </c>
      <c r="FO133">
        <v>18056</v>
      </c>
      <c r="FP133">
        <v>18227</v>
      </c>
      <c r="FQ133">
        <v>18338</v>
      </c>
      <c r="FR133">
        <v>18452</v>
      </c>
      <c r="FS133">
        <v>18613</v>
      </c>
      <c r="FT133">
        <v>18814</v>
      </c>
      <c r="FU133">
        <v>19008</v>
      </c>
      <c r="FV133">
        <v>19395</v>
      </c>
      <c r="FW133">
        <v>19665</v>
      </c>
      <c r="FX133">
        <v>19989</v>
      </c>
      <c r="FY133">
        <v>20370</v>
      </c>
    </row>
    <row r="134" spans="2:181" x14ac:dyDescent="0.35">
      <c r="B134" t="s">
        <v>52</v>
      </c>
      <c r="C134">
        <v>41.871940000000002</v>
      </c>
      <c r="D134">
        <v>12.56738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  <c r="FJ134">
        <v>190717</v>
      </c>
      <c r="FK134">
        <v>191083</v>
      </c>
      <c r="FL134">
        <v>191467</v>
      </c>
      <c r="FM134">
        <v>191944</v>
      </c>
      <c r="FN134">
        <v>192108</v>
      </c>
      <c r="FO134">
        <v>192241</v>
      </c>
      <c r="FP134">
        <v>192815</v>
      </c>
      <c r="FQ134">
        <v>193640</v>
      </c>
      <c r="FR134">
        <v>193978</v>
      </c>
      <c r="FS134">
        <v>194273</v>
      </c>
      <c r="FT134">
        <v>194579</v>
      </c>
      <c r="FU134">
        <v>194928</v>
      </c>
      <c r="FV134">
        <v>195106</v>
      </c>
      <c r="FW134">
        <v>195441</v>
      </c>
      <c r="FX134">
        <v>196016</v>
      </c>
      <c r="FY134">
        <v>196246</v>
      </c>
    </row>
    <row r="135" spans="2:181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  <c r="FJ135">
        <v>555</v>
      </c>
      <c r="FK135">
        <v>560</v>
      </c>
      <c r="FL135">
        <v>565</v>
      </c>
      <c r="FM135">
        <v>569</v>
      </c>
      <c r="FN135">
        <v>584</v>
      </c>
      <c r="FO135">
        <v>591</v>
      </c>
      <c r="FP135">
        <v>599</v>
      </c>
      <c r="FQ135">
        <v>600</v>
      </c>
      <c r="FR135">
        <v>603</v>
      </c>
      <c r="FS135">
        <v>605</v>
      </c>
      <c r="FT135">
        <v>615</v>
      </c>
      <c r="FU135">
        <v>620</v>
      </c>
      <c r="FV135">
        <v>628</v>
      </c>
      <c r="FW135">
        <v>643</v>
      </c>
      <c r="FX135">
        <v>647</v>
      </c>
      <c r="FY135">
        <v>647</v>
      </c>
    </row>
    <row r="136" spans="2:181" x14ac:dyDescent="0.35">
      <c r="B136" t="s">
        <v>35</v>
      </c>
      <c r="C136">
        <v>36.204824000000002</v>
      </c>
      <c r="D136">
        <v>138.25292400000001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  <c r="FJ136">
        <v>16563</v>
      </c>
      <c r="FK136">
        <v>16615</v>
      </c>
      <c r="FL136">
        <v>16721</v>
      </c>
      <c r="FM136">
        <v>16832</v>
      </c>
      <c r="FN136">
        <v>16870</v>
      </c>
      <c r="FO136">
        <v>17007</v>
      </c>
      <c r="FP136">
        <v>17057</v>
      </c>
      <c r="FQ136">
        <v>17057</v>
      </c>
      <c r="FR136">
        <v>17412</v>
      </c>
      <c r="FS136">
        <v>17494</v>
      </c>
      <c r="FT136">
        <v>17494</v>
      </c>
      <c r="FU136">
        <v>17845</v>
      </c>
      <c r="FV136">
        <v>18058</v>
      </c>
      <c r="FW136">
        <v>18126</v>
      </c>
      <c r="FX136">
        <v>18126</v>
      </c>
      <c r="FY136">
        <v>18641</v>
      </c>
    </row>
    <row r="137" spans="2:181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  <c r="FJ137">
        <v>886</v>
      </c>
      <c r="FK137">
        <v>889</v>
      </c>
      <c r="FL137">
        <v>897</v>
      </c>
      <c r="FM137">
        <v>902</v>
      </c>
      <c r="FN137">
        <v>942</v>
      </c>
      <c r="FO137">
        <v>957</v>
      </c>
      <c r="FP137">
        <v>969</v>
      </c>
      <c r="FQ137">
        <v>977</v>
      </c>
      <c r="FR137">
        <v>982</v>
      </c>
      <c r="FS137">
        <v>986</v>
      </c>
      <c r="FT137">
        <v>991</v>
      </c>
      <c r="FU137">
        <v>997</v>
      </c>
      <c r="FV137">
        <v>1008</v>
      </c>
      <c r="FW137">
        <v>1013</v>
      </c>
      <c r="FX137">
        <v>1016</v>
      </c>
      <c r="FY137">
        <v>1019</v>
      </c>
    </row>
    <row r="138" spans="2:181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  <c r="FJ138">
        <v>14059</v>
      </c>
      <c r="FK138">
        <v>14777</v>
      </c>
      <c r="FL138">
        <v>15276</v>
      </c>
      <c r="FM138">
        <v>15556</v>
      </c>
      <c r="FN138">
        <v>15860</v>
      </c>
      <c r="FO138">
        <v>15860</v>
      </c>
      <c r="FP138">
        <v>16298</v>
      </c>
      <c r="FQ138">
        <v>35137</v>
      </c>
      <c r="FR138">
        <v>35137</v>
      </c>
      <c r="FS138">
        <v>32500</v>
      </c>
      <c r="FT138">
        <v>33814</v>
      </c>
      <c r="FU138">
        <v>33814</v>
      </c>
      <c r="FV138">
        <v>35911</v>
      </c>
      <c r="FW138">
        <v>38008</v>
      </c>
      <c r="FX138">
        <v>39066</v>
      </c>
      <c r="FY138">
        <v>40256</v>
      </c>
    </row>
    <row r="139" spans="2:181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  <c r="FJ139">
        <v>2089</v>
      </c>
      <c r="FK139">
        <v>2109</v>
      </c>
      <c r="FL139">
        <v>2148</v>
      </c>
      <c r="FM139">
        <v>2236</v>
      </c>
      <c r="FN139">
        <v>2287</v>
      </c>
      <c r="FO139">
        <v>2414</v>
      </c>
      <c r="FP139">
        <v>2504</v>
      </c>
      <c r="FQ139">
        <v>2593</v>
      </c>
      <c r="FR139">
        <v>2657</v>
      </c>
      <c r="FS139">
        <v>2733</v>
      </c>
      <c r="FT139">
        <v>2832</v>
      </c>
      <c r="FU139">
        <v>2881</v>
      </c>
      <c r="FV139">
        <v>2946</v>
      </c>
      <c r="FW139">
        <v>3017</v>
      </c>
      <c r="FX139">
        <v>3068</v>
      </c>
      <c r="FY139">
        <v>3638</v>
      </c>
    </row>
    <row r="140" spans="2:181" x14ac:dyDescent="0.35">
      <c r="B140" t="s">
        <v>144</v>
      </c>
      <c r="C140">
        <v>35.907756999999997</v>
      </c>
      <c r="D140">
        <v>127.76692199999999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  <c r="FJ140">
        <v>11684</v>
      </c>
      <c r="FK140">
        <v>11759</v>
      </c>
      <c r="FL140">
        <v>11811</v>
      </c>
      <c r="FM140">
        <v>11832</v>
      </c>
      <c r="FN140">
        <v>11848</v>
      </c>
      <c r="FO140">
        <v>11914</v>
      </c>
      <c r="FP140">
        <v>11970</v>
      </c>
      <c r="FQ140">
        <v>12019</v>
      </c>
      <c r="FR140">
        <v>12065</v>
      </c>
      <c r="FS140">
        <v>12144</v>
      </c>
      <c r="FT140">
        <v>12178</v>
      </c>
      <c r="FU140">
        <v>12204</v>
      </c>
      <c r="FV140">
        <v>12282</v>
      </c>
      <c r="FW140">
        <v>12348</v>
      </c>
      <c r="FX140">
        <v>12396</v>
      </c>
      <c r="FY140">
        <v>12460</v>
      </c>
    </row>
    <row r="141" spans="2:181" x14ac:dyDescent="0.35">
      <c r="B141" t="s">
        <v>63</v>
      </c>
      <c r="C141">
        <v>29.3116599999999</v>
      </c>
      <c r="D141">
        <v>47.481766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  <c r="FJ141">
        <v>37715</v>
      </c>
      <c r="FK141">
        <v>38390</v>
      </c>
      <c r="FL141">
        <v>39276</v>
      </c>
      <c r="FM141">
        <v>39943</v>
      </c>
      <c r="FN141">
        <v>40463</v>
      </c>
      <c r="FO141">
        <v>41001</v>
      </c>
      <c r="FP141">
        <v>41515</v>
      </c>
      <c r="FQ141">
        <v>42108</v>
      </c>
      <c r="FR141">
        <v>42686</v>
      </c>
      <c r="FS141">
        <v>43214</v>
      </c>
      <c r="FT141">
        <v>43961</v>
      </c>
      <c r="FU141">
        <v>44610</v>
      </c>
      <c r="FV141">
        <v>45356</v>
      </c>
      <c r="FW141">
        <v>46161</v>
      </c>
      <c r="FX141">
        <v>46897</v>
      </c>
      <c r="FY141">
        <v>47545</v>
      </c>
    </row>
    <row r="142" spans="2:181" x14ac:dyDescent="0.35">
      <c r="B142" t="s">
        <v>247</v>
      </c>
      <c r="C142">
        <v>41.20438</v>
      </c>
      <c r="D142">
        <v>74.766098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  <c r="FJ142">
        <v>2530</v>
      </c>
      <c r="FK142">
        <v>2655</v>
      </c>
      <c r="FL142">
        <v>2671</v>
      </c>
      <c r="FM142">
        <v>2714</v>
      </c>
      <c r="FN142">
        <v>2802</v>
      </c>
      <c r="FO142">
        <v>2916</v>
      </c>
      <c r="FP142">
        <v>2967</v>
      </c>
      <c r="FQ142">
        <v>3053</v>
      </c>
      <c r="FR142">
        <v>3134</v>
      </c>
      <c r="FS142">
        <v>3236</v>
      </c>
      <c r="FT142">
        <v>3253</v>
      </c>
      <c r="FU142">
        <v>3460</v>
      </c>
      <c r="FV142">
        <v>3538</v>
      </c>
      <c r="FW142">
        <v>3538</v>
      </c>
      <c r="FX142">
        <v>3712</v>
      </c>
      <c r="FY142">
        <v>3735</v>
      </c>
    </row>
    <row r="143" spans="2:181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  <c r="FJ143">
        <v>974</v>
      </c>
      <c r="FK143">
        <v>988</v>
      </c>
      <c r="FL143">
        <v>997</v>
      </c>
      <c r="FM143">
        <v>1000</v>
      </c>
      <c r="FN143">
        <v>1000</v>
      </c>
      <c r="FO143">
        <v>1000</v>
      </c>
      <c r="FP143">
        <v>1008</v>
      </c>
      <c r="FQ143">
        <v>1008</v>
      </c>
      <c r="FR143">
        <v>1019</v>
      </c>
      <c r="FS143">
        <v>1019</v>
      </c>
      <c r="FT143">
        <v>1019</v>
      </c>
      <c r="FU143">
        <v>1019</v>
      </c>
      <c r="FV143">
        <v>1019</v>
      </c>
      <c r="FW143">
        <v>1022</v>
      </c>
      <c r="FX143">
        <v>1022</v>
      </c>
      <c r="FY143">
        <v>1022</v>
      </c>
    </row>
    <row r="144" spans="2:181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  <c r="FJ144">
        <v>1223</v>
      </c>
      <c r="FK144">
        <v>1242</v>
      </c>
      <c r="FL144">
        <v>1292</v>
      </c>
      <c r="FM144">
        <v>1304</v>
      </c>
      <c r="FN144">
        <v>1311</v>
      </c>
      <c r="FO144">
        <v>1311</v>
      </c>
      <c r="FP144">
        <v>1348</v>
      </c>
      <c r="FQ144">
        <v>1368</v>
      </c>
      <c r="FR144">
        <v>1368</v>
      </c>
      <c r="FS144">
        <v>1402</v>
      </c>
      <c r="FT144">
        <v>1402</v>
      </c>
      <c r="FU144">
        <v>1420</v>
      </c>
      <c r="FV144">
        <v>1423</v>
      </c>
      <c r="FW144">
        <v>1452</v>
      </c>
      <c r="FX144">
        <v>1455</v>
      </c>
      <c r="FY144">
        <v>1485</v>
      </c>
    </row>
    <row r="145" spans="2:181" x14ac:dyDescent="0.35">
      <c r="B145" t="s">
        <v>242</v>
      </c>
      <c r="C145">
        <v>6.4280549999999996</v>
      </c>
      <c r="D145">
        <v>-9.4294989999999999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  <c r="FJ145">
        <v>335</v>
      </c>
      <c r="FK145">
        <v>338</v>
      </c>
      <c r="FL145">
        <v>346</v>
      </c>
      <c r="FM145">
        <v>369</v>
      </c>
      <c r="FN145">
        <v>377</v>
      </c>
      <c r="FO145">
        <v>377</v>
      </c>
      <c r="FP145">
        <v>394</v>
      </c>
      <c r="FQ145">
        <v>395</v>
      </c>
      <c r="FR145">
        <v>398</v>
      </c>
      <c r="FS145">
        <v>400</v>
      </c>
      <c r="FT145">
        <v>420</v>
      </c>
      <c r="FU145">
        <v>423</v>
      </c>
      <c r="FV145">
        <v>439</v>
      </c>
      <c r="FW145">
        <v>439</v>
      </c>
      <c r="FX145">
        <v>447</v>
      </c>
      <c r="FY145">
        <v>486</v>
      </c>
    </row>
    <row r="146" spans="2:181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  <c r="FJ146">
        <v>223</v>
      </c>
      <c r="FK146">
        <v>224</v>
      </c>
      <c r="FL146">
        <v>230</v>
      </c>
      <c r="FM146">
        <v>258</v>
      </c>
      <c r="FN146">
        <v>261</v>
      </c>
      <c r="FO146">
        <v>269</v>
      </c>
      <c r="FP146">
        <v>295</v>
      </c>
      <c r="FQ146">
        <v>306</v>
      </c>
      <c r="FR146">
        <v>307</v>
      </c>
      <c r="FS146">
        <v>307</v>
      </c>
      <c r="FT146">
        <v>340</v>
      </c>
      <c r="FU146">
        <v>341</v>
      </c>
      <c r="FV146">
        <v>367</v>
      </c>
      <c r="FW146">
        <v>370</v>
      </c>
      <c r="FX146">
        <v>373</v>
      </c>
      <c r="FY146">
        <v>379</v>
      </c>
    </row>
    <row r="147" spans="2:181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55</v>
      </c>
      <c r="CC147">
        <v>55</v>
      </c>
      <c r="CD147">
        <v>55</v>
      </c>
      <c r="CE147">
        <v>55</v>
      </c>
      <c r="CF147">
        <v>55</v>
      </c>
      <c r="CG147">
        <v>55</v>
      </c>
      <c r="CH147">
        <v>55</v>
      </c>
      <c r="CI147">
        <v>55</v>
      </c>
      <c r="CJ147">
        <v>55</v>
      </c>
      <c r="CK147">
        <v>55</v>
      </c>
      <c r="CL147">
        <v>55</v>
      </c>
      <c r="CM147">
        <v>55</v>
      </c>
      <c r="CN147">
        <v>55</v>
      </c>
      <c r="CO147">
        <v>55</v>
      </c>
      <c r="CP147">
        <v>55</v>
      </c>
      <c r="CQ147">
        <v>55</v>
      </c>
      <c r="CR147">
        <v>55</v>
      </c>
      <c r="CS147">
        <v>55</v>
      </c>
      <c r="CT147">
        <v>55</v>
      </c>
      <c r="CU147">
        <v>55</v>
      </c>
      <c r="CV147">
        <v>55</v>
      </c>
      <c r="CW147">
        <v>55</v>
      </c>
      <c r="CX147">
        <v>55</v>
      </c>
      <c r="CY147">
        <v>55</v>
      </c>
      <c r="CZ147">
        <v>55</v>
      </c>
      <c r="DA147">
        <v>55</v>
      </c>
      <c r="DB147">
        <v>55</v>
      </c>
      <c r="DC147">
        <v>55</v>
      </c>
      <c r="DD147">
        <v>55</v>
      </c>
      <c r="DE147">
        <v>55</v>
      </c>
      <c r="DF147">
        <v>55</v>
      </c>
      <c r="DG147">
        <v>55</v>
      </c>
      <c r="DH147">
        <v>55</v>
      </c>
      <c r="DI147">
        <v>55</v>
      </c>
      <c r="DJ147">
        <v>55</v>
      </c>
      <c r="DK147">
        <v>55</v>
      </c>
      <c r="DL147">
        <v>55</v>
      </c>
      <c r="DM147">
        <v>55</v>
      </c>
      <c r="DN147">
        <v>55</v>
      </c>
      <c r="DO147">
        <v>55</v>
      </c>
      <c r="DP147">
        <v>55</v>
      </c>
      <c r="DQ147">
        <v>55</v>
      </c>
      <c r="DR147">
        <v>55</v>
      </c>
      <c r="DS147">
        <v>55</v>
      </c>
      <c r="DT147">
        <v>55</v>
      </c>
      <c r="DU147">
        <v>55</v>
      </c>
      <c r="DV147">
        <v>55</v>
      </c>
      <c r="DW147">
        <v>55</v>
      </c>
      <c r="DX147">
        <v>55</v>
      </c>
      <c r="DY147">
        <v>55</v>
      </c>
      <c r="DZ147">
        <v>55</v>
      </c>
      <c r="EA147">
        <v>55</v>
      </c>
      <c r="EB147">
        <v>55</v>
      </c>
      <c r="EC147">
        <v>55</v>
      </c>
      <c r="ED147">
        <v>55</v>
      </c>
      <c r="EE147">
        <v>55</v>
      </c>
      <c r="EF147">
        <v>55</v>
      </c>
      <c r="EG147">
        <v>55</v>
      </c>
      <c r="EH147">
        <v>55</v>
      </c>
      <c r="EI147">
        <v>55</v>
      </c>
      <c r="EJ147">
        <v>55</v>
      </c>
      <c r="EK147">
        <v>55</v>
      </c>
      <c r="EL147">
        <v>55</v>
      </c>
      <c r="EM147">
        <v>55</v>
      </c>
      <c r="EN147">
        <v>55</v>
      </c>
      <c r="EO147">
        <v>55</v>
      </c>
      <c r="EP147">
        <v>55</v>
      </c>
      <c r="EQ147">
        <v>55</v>
      </c>
      <c r="ER147">
        <v>55</v>
      </c>
      <c r="ES147">
        <v>55</v>
      </c>
      <c r="ET147">
        <v>55</v>
      </c>
      <c r="EU147">
        <v>55</v>
      </c>
      <c r="EV147">
        <v>55</v>
      </c>
      <c r="EW147">
        <v>55</v>
      </c>
      <c r="EX147">
        <v>55</v>
      </c>
      <c r="EY147">
        <v>55</v>
      </c>
      <c r="EZ147">
        <v>55</v>
      </c>
      <c r="FA147">
        <v>69</v>
      </c>
      <c r="FB147">
        <v>72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  <c r="FK147">
        <v>81</v>
      </c>
      <c r="FL147">
        <v>81</v>
      </c>
      <c r="FM147">
        <v>81</v>
      </c>
      <c r="FN147">
        <v>81</v>
      </c>
      <c r="FO147">
        <v>81</v>
      </c>
      <c r="FP147">
        <v>81</v>
      </c>
      <c r="FQ147">
        <v>81</v>
      </c>
      <c r="FR147">
        <v>81</v>
      </c>
      <c r="FS147">
        <v>81</v>
      </c>
      <c r="FT147">
        <v>81</v>
      </c>
      <c r="FU147">
        <v>81</v>
      </c>
      <c r="FV147">
        <v>81</v>
      </c>
      <c r="FW147">
        <v>81</v>
      </c>
      <c r="FX147">
        <v>81</v>
      </c>
      <c r="FY147">
        <v>81</v>
      </c>
    </row>
    <row r="148" spans="2:181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  <c r="FJ148">
        <v>1524</v>
      </c>
      <c r="FK148">
        <v>1536</v>
      </c>
      <c r="FL148">
        <v>1539</v>
      </c>
      <c r="FM148">
        <v>1545</v>
      </c>
      <c r="FN148">
        <v>1545</v>
      </c>
      <c r="FO148">
        <v>1547</v>
      </c>
      <c r="FP148">
        <v>1547</v>
      </c>
      <c r="FQ148">
        <v>1552</v>
      </c>
      <c r="FR148">
        <v>1564</v>
      </c>
      <c r="FS148">
        <v>1569</v>
      </c>
      <c r="FT148">
        <v>1579</v>
      </c>
      <c r="FU148">
        <v>1571</v>
      </c>
      <c r="FV148">
        <v>1571</v>
      </c>
      <c r="FW148">
        <v>1571</v>
      </c>
      <c r="FX148">
        <v>1582</v>
      </c>
      <c r="FY148">
        <v>1593</v>
      </c>
    </row>
    <row r="149" spans="2:181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  <c r="FJ149">
        <v>4003</v>
      </c>
      <c r="FK149">
        <v>4012</v>
      </c>
      <c r="FL149">
        <v>4016</v>
      </c>
      <c r="FM149">
        <v>4016</v>
      </c>
      <c r="FN149">
        <v>4016</v>
      </c>
      <c r="FO149">
        <v>4016</v>
      </c>
      <c r="FP149">
        <v>4056</v>
      </c>
      <c r="FQ149">
        <v>4056</v>
      </c>
      <c r="FR149">
        <v>4056</v>
      </c>
      <c r="FS149">
        <v>4086</v>
      </c>
      <c r="FT149">
        <v>4086</v>
      </c>
      <c r="FU149">
        <v>4086</v>
      </c>
      <c r="FV149">
        <v>4183</v>
      </c>
      <c r="FW149">
        <v>4195</v>
      </c>
      <c r="FX149">
        <v>4247</v>
      </c>
      <c r="FY149">
        <v>4275</v>
      </c>
    </row>
    <row r="150" spans="2:181" x14ac:dyDescent="0.35">
      <c r="B150" t="s">
        <v>261</v>
      </c>
      <c r="C150">
        <v>-18.766946999999998</v>
      </c>
      <c r="D150">
        <v>46.869107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  <c r="FJ150">
        <v>1006</v>
      </c>
      <c r="FK150">
        <v>1040</v>
      </c>
      <c r="FL150">
        <v>1057</v>
      </c>
      <c r="FM150">
        <v>1078</v>
      </c>
      <c r="FN150">
        <v>1108</v>
      </c>
      <c r="FO150">
        <v>1135</v>
      </c>
      <c r="FP150">
        <v>1187</v>
      </c>
      <c r="FQ150">
        <v>1761</v>
      </c>
      <c r="FR150">
        <v>1950</v>
      </c>
      <c r="FS150">
        <v>2183</v>
      </c>
      <c r="FT150">
        <v>2287</v>
      </c>
      <c r="FU150">
        <v>2378</v>
      </c>
      <c r="FV150">
        <v>2494</v>
      </c>
      <c r="FW150">
        <v>2646</v>
      </c>
      <c r="FX150">
        <v>2811</v>
      </c>
      <c r="FY150">
        <v>2951</v>
      </c>
    </row>
    <row r="151" spans="2:181" x14ac:dyDescent="0.35">
      <c r="B151" t="s">
        <v>38</v>
      </c>
      <c r="C151">
        <v>4.2104839999999903</v>
      </c>
      <c r="D151">
        <v>101.97576599999999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  <c r="FJ151">
        <v>8375</v>
      </c>
      <c r="FK151">
        <v>8437</v>
      </c>
      <c r="FL151">
        <v>8446</v>
      </c>
      <c r="FM151">
        <v>8461</v>
      </c>
      <c r="FN151">
        <v>8465</v>
      </c>
      <c r="FO151">
        <v>8476</v>
      </c>
      <c r="FP151">
        <v>8481</v>
      </c>
      <c r="FQ151">
        <v>8486</v>
      </c>
      <c r="FR151">
        <v>8499</v>
      </c>
      <c r="FS151">
        <v>8511</v>
      </c>
      <c r="FT151">
        <v>8515</v>
      </c>
      <c r="FU151">
        <v>8519</v>
      </c>
      <c r="FV151">
        <v>8520</v>
      </c>
      <c r="FW151">
        <v>8524</v>
      </c>
      <c r="FX151">
        <v>8526</v>
      </c>
      <c r="FY151">
        <v>8538</v>
      </c>
    </row>
    <row r="152" spans="2:181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  <c r="FJ152">
        <v>1954</v>
      </c>
      <c r="FK152">
        <v>1969</v>
      </c>
      <c r="FL152">
        <v>1976</v>
      </c>
      <c r="FM152">
        <v>1976</v>
      </c>
      <c r="FN152">
        <v>2049</v>
      </c>
      <c r="FO152">
        <v>2113</v>
      </c>
      <c r="FP152">
        <v>2158</v>
      </c>
      <c r="FQ152">
        <v>2180</v>
      </c>
      <c r="FR152">
        <v>2227</v>
      </c>
      <c r="FS152">
        <v>2238</v>
      </c>
      <c r="FT152">
        <v>2268</v>
      </c>
      <c r="FU152">
        <v>2284</v>
      </c>
      <c r="FV152">
        <v>2290</v>
      </c>
      <c r="FW152">
        <v>2302</v>
      </c>
      <c r="FX152">
        <v>2321</v>
      </c>
      <c r="FY152">
        <v>2339</v>
      </c>
    </row>
    <row r="153" spans="2:181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  <c r="FJ153">
        <v>1483</v>
      </c>
      <c r="FK153">
        <v>1502</v>
      </c>
      <c r="FL153">
        <v>1507</v>
      </c>
      <c r="FM153">
        <v>1516</v>
      </c>
      <c r="FN153">
        <v>1527</v>
      </c>
      <c r="FO153">
        <v>1547</v>
      </c>
      <c r="FP153">
        <v>1556</v>
      </c>
      <c r="FQ153">
        <v>1597</v>
      </c>
      <c r="FR153">
        <v>1621</v>
      </c>
      <c r="FS153">
        <v>1650</v>
      </c>
      <c r="FT153">
        <v>1683</v>
      </c>
      <c r="FU153">
        <v>1694</v>
      </c>
      <c r="FV153">
        <v>1730</v>
      </c>
      <c r="FW153">
        <v>1748</v>
      </c>
      <c r="FX153">
        <v>1764</v>
      </c>
      <c r="FY153">
        <v>1777</v>
      </c>
    </row>
    <row r="154" spans="2:181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  <c r="FJ154">
        <v>647</v>
      </c>
      <c r="FK154">
        <v>649</v>
      </c>
      <c r="FL154">
        <v>650</v>
      </c>
      <c r="FM154">
        <v>651</v>
      </c>
      <c r="FN154">
        <v>652</v>
      </c>
      <c r="FO154">
        <v>652</v>
      </c>
      <c r="FP154">
        <v>653</v>
      </c>
      <c r="FQ154">
        <v>654</v>
      </c>
      <c r="FR154">
        <v>656</v>
      </c>
      <c r="FS154">
        <v>658</v>
      </c>
      <c r="FT154">
        <v>658</v>
      </c>
      <c r="FU154">
        <v>660</v>
      </c>
      <c r="FV154">
        <v>660</v>
      </c>
      <c r="FW154">
        <v>660</v>
      </c>
      <c r="FX154">
        <v>661</v>
      </c>
      <c r="FY154">
        <v>661</v>
      </c>
    </row>
    <row r="155" spans="2:181" x14ac:dyDescent="0.35">
      <c r="B155" t="s">
        <v>223</v>
      </c>
      <c r="C155">
        <v>21.007899999999999</v>
      </c>
      <c r="D155">
        <v>-10.940799999999999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  <c r="FJ155">
        <v>1677</v>
      </c>
      <c r="FK155">
        <v>1727</v>
      </c>
      <c r="FL155">
        <v>1765</v>
      </c>
      <c r="FM155">
        <v>1805</v>
      </c>
      <c r="FN155">
        <v>1844</v>
      </c>
      <c r="FO155">
        <v>1896</v>
      </c>
      <c r="FP155">
        <v>1944</v>
      </c>
      <c r="FQ155">
        <v>1994</v>
      </c>
      <c r="FR155">
        <v>2026</v>
      </c>
      <c r="FS155">
        <v>2111</v>
      </c>
      <c r="FT155">
        <v>2160</v>
      </c>
      <c r="FU155">
        <v>2363</v>
      </c>
      <c r="FV155">
        <v>2501</v>
      </c>
      <c r="FW155">
        <v>2664</v>
      </c>
      <c r="FX155">
        <v>2830</v>
      </c>
      <c r="FY155">
        <v>2993</v>
      </c>
    </row>
    <row r="156" spans="2:181" x14ac:dyDescent="0.35">
      <c r="B156" t="s">
        <v>248</v>
      </c>
      <c r="C156">
        <v>-20.348403999999999</v>
      </c>
      <c r="D156">
        <v>57.552152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  <c r="FJ156">
        <v>326</v>
      </c>
      <c r="FK156">
        <v>330</v>
      </c>
      <c r="FL156">
        <v>330</v>
      </c>
      <c r="FM156">
        <v>330</v>
      </c>
      <c r="FN156">
        <v>330</v>
      </c>
      <c r="FO156">
        <v>330</v>
      </c>
      <c r="FP156">
        <v>330</v>
      </c>
      <c r="FQ156">
        <v>330</v>
      </c>
      <c r="FR156">
        <v>330</v>
      </c>
      <c r="FS156">
        <v>330</v>
      </c>
      <c r="FT156">
        <v>330</v>
      </c>
      <c r="FU156">
        <v>330</v>
      </c>
      <c r="FV156">
        <v>330</v>
      </c>
      <c r="FW156">
        <v>330</v>
      </c>
      <c r="FX156">
        <v>331</v>
      </c>
      <c r="FY156">
        <v>331</v>
      </c>
    </row>
    <row r="157" spans="2:181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  <c r="FJ157">
        <v>178526</v>
      </c>
      <c r="FK157">
        <v>183757</v>
      </c>
      <c r="FL157">
        <v>189345</v>
      </c>
      <c r="FM157">
        <v>195724</v>
      </c>
      <c r="FN157">
        <v>199914</v>
      </c>
      <c r="FO157">
        <v>204826</v>
      </c>
      <c r="FP157">
        <v>209437</v>
      </c>
      <c r="FQ157">
        <v>214316</v>
      </c>
      <c r="FR157">
        <v>219628</v>
      </c>
      <c r="FS157">
        <v>225356</v>
      </c>
      <c r="FT157">
        <v>229856</v>
      </c>
      <c r="FU157">
        <v>234905</v>
      </c>
      <c r="FV157">
        <v>240101</v>
      </c>
      <c r="FW157">
        <v>245830</v>
      </c>
      <c r="FX157">
        <v>252368</v>
      </c>
      <c r="FY157">
        <v>257681</v>
      </c>
    </row>
    <row r="158" spans="2:181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  <c r="FJ158">
        <v>9594</v>
      </c>
      <c r="FK158">
        <v>9846</v>
      </c>
      <c r="FL158">
        <v>10093</v>
      </c>
      <c r="FM158">
        <v>10396</v>
      </c>
      <c r="FN158">
        <v>10718</v>
      </c>
      <c r="FO158">
        <v>11047</v>
      </c>
      <c r="FP158">
        <v>11241</v>
      </c>
      <c r="FQ158">
        <v>11549</v>
      </c>
      <c r="FR158">
        <v>11936</v>
      </c>
      <c r="FS158">
        <v>12188</v>
      </c>
      <c r="FT158">
        <v>12456</v>
      </c>
      <c r="FU158">
        <v>12667</v>
      </c>
      <c r="FV158">
        <v>12793</v>
      </c>
      <c r="FW158">
        <v>13033</v>
      </c>
      <c r="FX158">
        <v>13298</v>
      </c>
      <c r="FY158">
        <v>13640</v>
      </c>
    </row>
    <row r="159" spans="2:181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  <c r="FJ159">
        <v>95</v>
      </c>
      <c r="FK159">
        <v>95</v>
      </c>
      <c r="FL159">
        <v>95</v>
      </c>
      <c r="FM159">
        <v>95</v>
      </c>
      <c r="FN159">
        <v>95</v>
      </c>
      <c r="FO159">
        <v>95</v>
      </c>
      <c r="FP159">
        <v>95</v>
      </c>
      <c r="FQ159">
        <v>95</v>
      </c>
      <c r="FR159">
        <v>96</v>
      </c>
      <c r="FS159">
        <v>96</v>
      </c>
      <c r="FT159">
        <v>96</v>
      </c>
      <c r="FU159">
        <v>97</v>
      </c>
      <c r="FV159">
        <v>97</v>
      </c>
      <c r="FW159">
        <v>97</v>
      </c>
      <c r="FX159">
        <v>97</v>
      </c>
      <c r="FY159">
        <v>98</v>
      </c>
    </row>
    <row r="160" spans="2:181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  <c r="FJ160">
        <v>177</v>
      </c>
      <c r="FK160">
        <v>179</v>
      </c>
      <c r="FL160">
        <v>183</v>
      </c>
      <c r="FM160">
        <v>185</v>
      </c>
      <c r="FN160">
        <v>188</v>
      </c>
      <c r="FO160">
        <v>194</v>
      </c>
      <c r="FP160">
        <v>195</v>
      </c>
      <c r="FQ160">
        <v>197</v>
      </c>
      <c r="FR160">
        <v>197</v>
      </c>
      <c r="FS160">
        <v>200</v>
      </c>
      <c r="FT160">
        <v>202</v>
      </c>
      <c r="FU160">
        <v>203</v>
      </c>
      <c r="FV160">
        <v>204</v>
      </c>
      <c r="FW160">
        <v>207</v>
      </c>
      <c r="FX160">
        <v>209</v>
      </c>
      <c r="FY160">
        <v>211</v>
      </c>
    </row>
    <row r="161" spans="1:181" x14ac:dyDescent="0.35">
      <c r="B161" t="s">
        <v>246</v>
      </c>
      <c r="C161">
        <v>42.708677999999999</v>
      </c>
      <c r="D161">
        <v>19.374389999999998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  <c r="FJ161">
        <v>315</v>
      </c>
      <c r="FK161">
        <v>315</v>
      </c>
      <c r="FL161">
        <v>315</v>
      </c>
      <c r="FM161">
        <v>315</v>
      </c>
      <c r="FN161">
        <v>315</v>
      </c>
      <c r="FO161">
        <v>315</v>
      </c>
      <c r="FP161">
        <v>320</v>
      </c>
      <c r="FQ161">
        <v>320</v>
      </c>
      <c r="FR161">
        <v>320</v>
      </c>
      <c r="FS161">
        <v>320</v>
      </c>
      <c r="FT161">
        <v>325</v>
      </c>
      <c r="FU161">
        <v>325</v>
      </c>
      <c r="FV161">
        <v>330</v>
      </c>
      <c r="FW161">
        <v>330</v>
      </c>
      <c r="FX161">
        <v>330</v>
      </c>
      <c r="FY161">
        <v>330</v>
      </c>
    </row>
    <row r="162" spans="1:181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  <c r="FJ162">
        <v>9026</v>
      </c>
      <c r="FK162">
        <v>9090</v>
      </c>
      <c r="FL162">
        <v>9160</v>
      </c>
      <c r="FM162">
        <v>9329</v>
      </c>
      <c r="FN162">
        <v>9725</v>
      </c>
      <c r="FO162">
        <v>10173</v>
      </c>
      <c r="FP162">
        <v>10639</v>
      </c>
      <c r="FQ162">
        <v>11316</v>
      </c>
      <c r="FR162">
        <v>11447</v>
      </c>
      <c r="FS162">
        <v>11827</v>
      </c>
      <c r="FT162">
        <v>12065</v>
      </c>
      <c r="FU162">
        <v>12283</v>
      </c>
      <c r="FV162">
        <v>12934</v>
      </c>
      <c r="FW162">
        <v>13442</v>
      </c>
      <c r="FX162">
        <v>13821</v>
      </c>
      <c r="FY162">
        <v>13965</v>
      </c>
    </row>
    <row r="163" spans="1:181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  <c r="FJ163">
        <v>248</v>
      </c>
      <c r="FK163">
        <v>249</v>
      </c>
      <c r="FL163">
        <v>249</v>
      </c>
      <c r="FM163">
        <v>256</v>
      </c>
      <c r="FN163">
        <v>256</v>
      </c>
      <c r="FO163">
        <v>277</v>
      </c>
      <c r="FP163">
        <v>280</v>
      </c>
      <c r="FQ163">
        <v>337</v>
      </c>
      <c r="FR163">
        <v>340</v>
      </c>
      <c r="FS163">
        <v>344</v>
      </c>
      <c r="FT163">
        <v>349</v>
      </c>
      <c r="FU163">
        <v>364</v>
      </c>
      <c r="FV163">
        <v>369</v>
      </c>
      <c r="FW163">
        <v>373</v>
      </c>
      <c r="FX163">
        <v>375</v>
      </c>
      <c r="FY163">
        <v>375</v>
      </c>
    </row>
    <row r="164" spans="1:181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  <c r="FJ164">
        <v>24</v>
      </c>
      <c r="FK164">
        <v>24</v>
      </c>
      <c r="FL164">
        <v>25</v>
      </c>
      <c r="FM164">
        <v>25</v>
      </c>
      <c r="FN164">
        <v>25</v>
      </c>
      <c r="FO164">
        <v>25</v>
      </c>
      <c r="FP164">
        <v>25</v>
      </c>
      <c r="FQ164">
        <v>25</v>
      </c>
      <c r="FR164">
        <v>25</v>
      </c>
      <c r="FS164">
        <v>25</v>
      </c>
      <c r="FT164">
        <v>25</v>
      </c>
      <c r="FU164">
        <v>26</v>
      </c>
      <c r="FV164">
        <v>28</v>
      </c>
      <c r="FW164">
        <v>29</v>
      </c>
      <c r="FX164">
        <v>31</v>
      </c>
      <c r="FY164">
        <v>31</v>
      </c>
    </row>
    <row r="165" spans="1:181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  <c r="FJ165">
        <v>4656</v>
      </c>
      <c r="FK165">
        <v>5320</v>
      </c>
      <c r="FL165">
        <v>6143</v>
      </c>
      <c r="FM165">
        <v>6415</v>
      </c>
      <c r="FN165">
        <v>6547</v>
      </c>
      <c r="FO165">
        <v>6811</v>
      </c>
      <c r="FP165">
        <v>7499</v>
      </c>
      <c r="FQ165">
        <v>7752</v>
      </c>
      <c r="FR165">
        <v>7891</v>
      </c>
      <c r="FS165">
        <v>8011</v>
      </c>
      <c r="FT165">
        <v>8442</v>
      </c>
      <c r="FU165">
        <v>8589</v>
      </c>
      <c r="FV165">
        <v>10294</v>
      </c>
      <c r="FW165">
        <v>10328</v>
      </c>
      <c r="FX165">
        <v>11025</v>
      </c>
      <c r="FY165">
        <v>11249</v>
      </c>
    </row>
    <row r="166" spans="1:181" x14ac:dyDescent="0.35">
      <c r="A166" t="s">
        <v>211</v>
      </c>
      <c r="B166" t="s">
        <v>77</v>
      </c>
      <c r="C166">
        <v>12.521100000000001</v>
      </c>
      <c r="D166">
        <v>-69.968299999999999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  <c r="FJ166">
        <v>98</v>
      </c>
      <c r="FK166">
        <v>98</v>
      </c>
      <c r="FL166">
        <v>98</v>
      </c>
      <c r="FM166">
        <v>98</v>
      </c>
      <c r="FN166">
        <v>98</v>
      </c>
      <c r="FO166">
        <v>98</v>
      </c>
      <c r="FP166">
        <v>98</v>
      </c>
      <c r="FQ166">
        <v>98</v>
      </c>
      <c r="FR166">
        <v>98</v>
      </c>
      <c r="FS166">
        <v>98</v>
      </c>
      <c r="FT166">
        <v>99</v>
      </c>
      <c r="FU166">
        <v>99</v>
      </c>
      <c r="FV166">
        <v>99</v>
      </c>
      <c r="FW166">
        <v>99</v>
      </c>
      <c r="FX166">
        <v>99</v>
      </c>
      <c r="FY166">
        <v>100</v>
      </c>
    </row>
    <row r="167" spans="1:181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24</v>
      </c>
      <c r="FS167">
        <v>24</v>
      </c>
      <c r="FT167">
        <v>24</v>
      </c>
      <c r="FU167">
        <v>24</v>
      </c>
      <c r="FV167">
        <v>24</v>
      </c>
      <c r="FW167">
        <v>24</v>
      </c>
      <c r="FX167">
        <v>24</v>
      </c>
      <c r="FY167">
        <v>24</v>
      </c>
    </row>
    <row r="168" spans="1:181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  <c r="FJ168">
        <v>62</v>
      </c>
      <c r="FK168">
        <v>62</v>
      </c>
      <c r="FL168">
        <v>62</v>
      </c>
      <c r="FM168">
        <v>63</v>
      </c>
      <c r="FN168">
        <v>63</v>
      </c>
      <c r="FO168">
        <v>63</v>
      </c>
      <c r="FP168">
        <v>63</v>
      </c>
      <c r="FQ168">
        <v>63</v>
      </c>
      <c r="FR168">
        <v>63</v>
      </c>
      <c r="FS168">
        <v>63</v>
      </c>
      <c r="FT168">
        <v>63</v>
      </c>
      <c r="FU168">
        <v>63</v>
      </c>
      <c r="FV168">
        <v>63</v>
      </c>
      <c r="FW168">
        <v>63</v>
      </c>
      <c r="FX168">
        <v>63</v>
      </c>
      <c r="FY168">
        <v>63</v>
      </c>
    </row>
    <row r="169" spans="1:181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</row>
    <row r="170" spans="1:181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  <c r="FJ170">
        <v>1490</v>
      </c>
      <c r="FK170">
        <v>1490</v>
      </c>
      <c r="FL170">
        <v>1490</v>
      </c>
      <c r="FM170">
        <v>1490</v>
      </c>
      <c r="FN170">
        <v>1490</v>
      </c>
      <c r="FO170">
        <v>1492</v>
      </c>
      <c r="FP170">
        <v>1492</v>
      </c>
      <c r="FQ170">
        <v>1494</v>
      </c>
      <c r="FR170">
        <v>1497</v>
      </c>
      <c r="FS170">
        <v>1497</v>
      </c>
      <c r="FT170">
        <v>1497</v>
      </c>
      <c r="FU170">
        <v>1497</v>
      </c>
      <c r="FV170">
        <v>1498</v>
      </c>
      <c r="FW170">
        <v>1498</v>
      </c>
      <c r="FX170">
        <v>1499</v>
      </c>
      <c r="FY170">
        <v>1506</v>
      </c>
    </row>
    <row r="171" spans="1:181" x14ac:dyDescent="0.35">
      <c r="B171" t="s">
        <v>259</v>
      </c>
      <c r="C171">
        <v>12.865416</v>
      </c>
      <c r="D171">
        <v>-85.207228999999998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  <c r="FJ171">
        <v>1238</v>
      </c>
      <c r="FK171">
        <v>1238</v>
      </c>
      <c r="FL171">
        <v>1238</v>
      </c>
      <c r="FM171">
        <v>1238</v>
      </c>
      <c r="FN171">
        <v>1238</v>
      </c>
      <c r="FO171">
        <v>1238</v>
      </c>
      <c r="FP171">
        <v>1993</v>
      </c>
      <c r="FQ171">
        <v>1993</v>
      </c>
      <c r="FR171">
        <v>1993</v>
      </c>
      <c r="FS171">
        <v>1993</v>
      </c>
      <c r="FT171">
        <v>1993</v>
      </c>
      <c r="FU171">
        <v>1993</v>
      </c>
      <c r="FV171">
        <v>1993</v>
      </c>
      <c r="FW171">
        <v>2282</v>
      </c>
      <c r="FX171">
        <v>2282</v>
      </c>
      <c r="FY171">
        <v>2282</v>
      </c>
    </row>
    <row r="172" spans="1:181" x14ac:dyDescent="0.35">
      <c r="B172" t="s">
        <v>266</v>
      </c>
      <c r="C172">
        <v>17.607789</v>
      </c>
      <c r="D172">
        <v>8.0816660000000002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  <c r="FJ172">
        <v>943</v>
      </c>
      <c r="FK172">
        <v>959</v>
      </c>
      <c r="FL172">
        <v>963</v>
      </c>
      <c r="FM172">
        <v>963</v>
      </c>
      <c r="FN172">
        <v>965</v>
      </c>
      <c r="FO172">
        <v>968</v>
      </c>
      <c r="FP172">
        <v>974</v>
      </c>
      <c r="FQ172">
        <v>976</v>
      </c>
      <c r="FR172">
        <v>976</v>
      </c>
      <c r="FS172">
        <v>978</v>
      </c>
      <c r="FT172">
        <v>992</v>
      </c>
      <c r="FU172">
        <v>992</v>
      </c>
      <c r="FV172">
        <v>992</v>
      </c>
      <c r="FW172">
        <v>992</v>
      </c>
      <c r="FX172">
        <v>993</v>
      </c>
      <c r="FY172">
        <v>993</v>
      </c>
    </row>
    <row r="173" spans="1:181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  <c r="FJ173">
        <v>10152</v>
      </c>
      <c r="FK173">
        <v>10801</v>
      </c>
      <c r="FL173">
        <v>11069</v>
      </c>
      <c r="FM173">
        <v>11462</v>
      </c>
      <c r="FN173">
        <v>11665</v>
      </c>
      <c r="FO173">
        <v>11828</v>
      </c>
      <c r="FP173">
        <v>12108</v>
      </c>
      <c r="FQ173">
        <v>12373</v>
      </c>
      <c r="FR173">
        <v>12546</v>
      </c>
      <c r="FS173">
        <v>12795</v>
      </c>
      <c r="FT173">
        <v>13103</v>
      </c>
      <c r="FU173">
        <v>13447</v>
      </c>
      <c r="FV173">
        <v>13671</v>
      </c>
      <c r="FW173">
        <v>13792</v>
      </c>
      <c r="FX173">
        <v>13999</v>
      </c>
      <c r="FY173">
        <v>14292</v>
      </c>
    </row>
    <row r="174" spans="1:181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  <c r="FJ174">
        <v>2598</v>
      </c>
      <c r="FK174">
        <v>2748</v>
      </c>
      <c r="FL174">
        <v>2876</v>
      </c>
      <c r="FM174">
        <v>2987</v>
      </c>
      <c r="FN174">
        <v>3027</v>
      </c>
      <c r="FO174">
        <v>3199</v>
      </c>
      <c r="FP174">
        <v>3324</v>
      </c>
      <c r="FQ174">
        <v>3554</v>
      </c>
      <c r="FR174">
        <v>3624</v>
      </c>
      <c r="FS174">
        <v>3960</v>
      </c>
      <c r="FT174">
        <v>4080</v>
      </c>
      <c r="FU174">
        <v>4203</v>
      </c>
      <c r="FV174">
        <v>4326</v>
      </c>
      <c r="FW174">
        <v>4468</v>
      </c>
      <c r="FX174">
        <v>4565</v>
      </c>
      <c r="FY174">
        <v>4565</v>
      </c>
    </row>
    <row r="175" spans="1:181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  <c r="FJ175">
        <v>8138</v>
      </c>
      <c r="FK175">
        <v>8138</v>
      </c>
      <c r="FL175">
        <v>8138</v>
      </c>
      <c r="FM175">
        <v>8138</v>
      </c>
      <c r="FN175">
        <v>8138</v>
      </c>
      <c r="FO175">
        <v>8138</v>
      </c>
      <c r="FP175">
        <v>8138</v>
      </c>
      <c r="FQ175">
        <v>8138</v>
      </c>
      <c r="FR175">
        <v>8138</v>
      </c>
      <c r="FS175">
        <v>8138</v>
      </c>
      <c r="FT175">
        <v>8138</v>
      </c>
      <c r="FU175">
        <v>8138</v>
      </c>
      <c r="FV175">
        <v>8138</v>
      </c>
      <c r="FW175">
        <v>8138</v>
      </c>
      <c r="FX175">
        <v>8138</v>
      </c>
      <c r="FY175">
        <v>8138</v>
      </c>
    </row>
    <row r="176" spans="1:181" x14ac:dyDescent="0.35">
      <c r="B176" t="s">
        <v>60</v>
      </c>
      <c r="C176">
        <v>21.512582999999999</v>
      </c>
      <c r="D176">
        <v>55.923254999999997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  <c r="FJ176">
        <v>24162</v>
      </c>
      <c r="FK176">
        <v>25318</v>
      </c>
      <c r="FL176">
        <v>26169</v>
      </c>
      <c r="FM176">
        <v>26968</v>
      </c>
      <c r="FN176">
        <v>27917</v>
      </c>
      <c r="FO176">
        <v>29146</v>
      </c>
      <c r="FP176">
        <v>31000</v>
      </c>
      <c r="FQ176">
        <v>32005</v>
      </c>
      <c r="FR176">
        <v>33021</v>
      </c>
      <c r="FS176">
        <v>34225</v>
      </c>
      <c r="FT176">
        <v>35255</v>
      </c>
      <c r="FU176">
        <v>36098</v>
      </c>
      <c r="FV176">
        <v>37257</v>
      </c>
      <c r="FW176">
        <v>37987</v>
      </c>
      <c r="FX176">
        <v>39038</v>
      </c>
      <c r="FY176">
        <v>40090</v>
      </c>
    </row>
    <row r="177" spans="2:181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  <c r="FJ177">
        <v>104694</v>
      </c>
      <c r="FK177">
        <v>113623</v>
      </c>
      <c r="FL177">
        <v>113623</v>
      </c>
      <c r="FM177">
        <v>125094</v>
      </c>
      <c r="FN177">
        <v>131649</v>
      </c>
      <c r="FO177">
        <v>134957</v>
      </c>
      <c r="FP177">
        <v>140965</v>
      </c>
      <c r="FQ177">
        <v>145311</v>
      </c>
      <c r="FR177">
        <v>149092</v>
      </c>
      <c r="FS177">
        <v>153134</v>
      </c>
      <c r="FT177">
        <v>156700</v>
      </c>
      <c r="FU177">
        <v>161917</v>
      </c>
      <c r="FV177">
        <v>170656</v>
      </c>
      <c r="FW177">
        <v>172810</v>
      </c>
      <c r="FX177">
        <v>178737</v>
      </c>
      <c r="FY177">
        <v>178737</v>
      </c>
    </row>
    <row r="178" spans="2:181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  <c r="FJ178">
        <v>15945</v>
      </c>
      <c r="FK178">
        <v>16445</v>
      </c>
      <c r="FL178">
        <v>16945</v>
      </c>
      <c r="FM178">
        <v>17761</v>
      </c>
      <c r="FN178">
        <v>17986</v>
      </c>
      <c r="FO178">
        <v>18036</v>
      </c>
      <c r="FP178">
        <v>18726</v>
      </c>
      <c r="FQ178">
        <v>19469</v>
      </c>
      <c r="FR178">
        <v>20437</v>
      </c>
      <c r="FS178">
        <v>21426</v>
      </c>
      <c r="FT178">
        <v>22170</v>
      </c>
      <c r="FU178">
        <v>23039</v>
      </c>
      <c r="FV178">
        <v>23919</v>
      </c>
      <c r="FW178">
        <v>24667</v>
      </c>
      <c r="FX178">
        <v>25417</v>
      </c>
      <c r="FY178">
        <v>25842</v>
      </c>
    </row>
    <row r="179" spans="2:181" x14ac:dyDescent="0.35">
      <c r="B179" t="s">
        <v>267</v>
      </c>
      <c r="C179">
        <v>-6.3149930000000003</v>
      </c>
      <c r="D179">
        <v>143.95554999999999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  <c r="FJ179">
        <v>8</v>
      </c>
      <c r="FK179">
        <v>8</v>
      </c>
      <c r="FL179">
        <v>8</v>
      </c>
      <c r="FM179">
        <v>8</v>
      </c>
      <c r="FN179">
        <v>8</v>
      </c>
      <c r="FO179">
        <v>8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</row>
    <row r="180" spans="2:181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  <c r="FJ180">
        <v>1102</v>
      </c>
      <c r="FK180">
        <v>1108</v>
      </c>
      <c r="FL180">
        <v>1113</v>
      </c>
      <c r="FM180">
        <v>1134</v>
      </c>
      <c r="FN180">
        <v>1166</v>
      </c>
      <c r="FO180">
        <v>1180</v>
      </c>
      <c r="FP180">
        <v>1193</v>
      </c>
      <c r="FQ180">
        <v>1212</v>
      </c>
      <c r="FR180">
        <v>1229</v>
      </c>
      <c r="FS180">
        <v>1256</v>
      </c>
      <c r="FT180">
        <v>1261</v>
      </c>
      <c r="FU180">
        <v>1275</v>
      </c>
      <c r="FV180">
        <v>1293</v>
      </c>
      <c r="FW180">
        <v>1308</v>
      </c>
      <c r="FX180">
        <v>1338</v>
      </c>
      <c r="FY180">
        <v>1379</v>
      </c>
    </row>
    <row r="181" spans="2:181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  <c r="FJ181">
        <v>178245</v>
      </c>
      <c r="FK181">
        <v>182097</v>
      </c>
      <c r="FL181">
        <v>185852</v>
      </c>
      <c r="FM181">
        <v>189621</v>
      </c>
      <c r="FN181">
        <v>193957</v>
      </c>
      <c r="FO181">
        <v>197619</v>
      </c>
      <c r="FP181">
        <v>200938</v>
      </c>
      <c r="FQ181">
        <v>204748</v>
      </c>
      <c r="FR181">
        <v>207802</v>
      </c>
      <c r="FS181">
        <v>210638</v>
      </c>
      <c r="FT181">
        <v>214152</v>
      </c>
      <c r="FU181">
        <v>217111</v>
      </c>
      <c r="FV181">
        <v>221008</v>
      </c>
      <c r="FW181">
        <v>223261</v>
      </c>
      <c r="FX181">
        <v>226400</v>
      </c>
      <c r="FY181">
        <v>230994</v>
      </c>
    </row>
    <row r="182" spans="2:181" x14ac:dyDescent="0.35">
      <c r="B182" t="s">
        <v>50</v>
      </c>
      <c r="C182">
        <v>12.879721</v>
      </c>
      <c r="D182">
        <v>121.77401699999901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  <c r="FJ182">
        <v>10438</v>
      </c>
      <c r="FK182">
        <v>10673</v>
      </c>
      <c r="FL182">
        <v>11073</v>
      </c>
      <c r="FM182">
        <v>11453</v>
      </c>
      <c r="FN182">
        <v>11942</v>
      </c>
      <c r="FO182">
        <v>12185</v>
      </c>
      <c r="FP182">
        <v>12386</v>
      </c>
      <c r="FQ182">
        <v>12588</v>
      </c>
      <c r="FR182">
        <v>12813</v>
      </c>
      <c r="FS182">
        <v>13230</v>
      </c>
      <c r="FT182">
        <v>14037</v>
      </c>
      <c r="FU182">
        <v>16046</v>
      </c>
      <c r="FV182">
        <v>20371</v>
      </c>
      <c r="FW182">
        <v>20459</v>
      </c>
      <c r="FX182">
        <v>20976</v>
      </c>
      <c r="FY182">
        <v>21440</v>
      </c>
    </row>
    <row r="183" spans="2:181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  <c r="FJ183">
        <v>21791</v>
      </c>
      <c r="FK183">
        <v>22209</v>
      </c>
      <c r="FL183">
        <v>22651</v>
      </c>
      <c r="FM183">
        <v>23127</v>
      </c>
      <c r="FN183">
        <v>23746</v>
      </c>
      <c r="FO183">
        <v>23966</v>
      </c>
      <c r="FP183">
        <v>24238</v>
      </c>
      <c r="FQ183">
        <v>24878</v>
      </c>
      <c r="FR183">
        <v>25477</v>
      </c>
      <c r="FS183">
        <v>26048</v>
      </c>
      <c r="FT183">
        <v>26635</v>
      </c>
      <c r="FU183">
        <v>27148</v>
      </c>
      <c r="FV183">
        <v>27515</v>
      </c>
      <c r="FW183">
        <v>27756</v>
      </c>
      <c r="FX183">
        <v>28492</v>
      </c>
      <c r="FY183">
        <v>28928</v>
      </c>
    </row>
    <row r="184" spans="2:181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  <c r="FJ184">
        <v>27798</v>
      </c>
      <c r="FK184">
        <v>28097</v>
      </c>
      <c r="FL184">
        <v>28424</v>
      </c>
      <c r="FM184">
        <v>28772</v>
      </c>
      <c r="FN184">
        <v>29017</v>
      </c>
      <c r="FO184">
        <v>29166</v>
      </c>
      <c r="FP184">
        <v>29445</v>
      </c>
      <c r="FQ184">
        <v>29714</v>
      </c>
      <c r="FR184">
        <v>30049</v>
      </c>
      <c r="FS184">
        <v>30350</v>
      </c>
      <c r="FT184">
        <v>30655</v>
      </c>
      <c r="FU184">
        <v>30907</v>
      </c>
      <c r="FV184">
        <v>31065</v>
      </c>
      <c r="FW184">
        <v>31550</v>
      </c>
      <c r="FX184">
        <v>32110</v>
      </c>
      <c r="FY184">
        <v>32476</v>
      </c>
    </row>
    <row r="185" spans="2:181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  <c r="FJ185">
        <v>83965</v>
      </c>
      <c r="FK185">
        <v>86597</v>
      </c>
      <c r="FL185">
        <v>88583</v>
      </c>
      <c r="FM185">
        <v>90387</v>
      </c>
      <c r="FN185">
        <v>92284</v>
      </c>
      <c r="FO185">
        <v>93898</v>
      </c>
      <c r="FP185">
        <v>94903</v>
      </c>
      <c r="FQ185">
        <v>96107</v>
      </c>
      <c r="FR185">
        <v>97272</v>
      </c>
      <c r="FS185">
        <v>98233</v>
      </c>
      <c r="FT185">
        <v>98934</v>
      </c>
      <c r="FU185">
        <v>99743</v>
      </c>
      <c r="FV185">
        <v>100627</v>
      </c>
      <c r="FW185">
        <v>101160</v>
      </c>
      <c r="FX185">
        <v>101637</v>
      </c>
      <c r="FY185">
        <v>102168</v>
      </c>
    </row>
    <row r="186" spans="2:181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  <c r="FJ186">
        <v>19314</v>
      </c>
      <c r="FK186">
        <v>19363</v>
      </c>
      <c r="FL186">
        <v>19545</v>
      </c>
      <c r="FM186">
        <v>19854</v>
      </c>
      <c r="FN186">
        <v>20026</v>
      </c>
      <c r="FO186">
        <v>20213</v>
      </c>
      <c r="FP186">
        <v>20534</v>
      </c>
      <c r="FQ186">
        <v>20799</v>
      </c>
      <c r="FR186">
        <v>20969</v>
      </c>
      <c r="FS186">
        <v>21129</v>
      </c>
      <c r="FT186">
        <v>21414</v>
      </c>
      <c r="FU186">
        <v>21545</v>
      </c>
      <c r="FV186">
        <v>21692</v>
      </c>
      <c r="FW186">
        <v>21803</v>
      </c>
      <c r="FX186">
        <v>22049</v>
      </c>
      <c r="FY186">
        <v>22189</v>
      </c>
    </row>
    <row r="187" spans="2:181" x14ac:dyDescent="0.35">
      <c r="B187" t="s">
        <v>179</v>
      </c>
      <c r="C187">
        <v>61.524009999999997</v>
      </c>
      <c r="D187">
        <v>105.31875599999999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  <c r="FJ187">
        <v>422235</v>
      </c>
      <c r="FK187">
        <v>428276</v>
      </c>
      <c r="FL187">
        <v>437155</v>
      </c>
      <c r="FM187">
        <v>446127</v>
      </c>
      <c r="FN187">
        <v>449995</v>
      </c>
      <c r="FO187">
        <v>453570</v>
      </c>
      <c r="FP187">
        <v>463103</v>
      </c>
      <c r="FQ187">
        <v>471718</v>
      </c>
      <c r="FR187">
        <v>480494</v>
      </c>
      <c r="FS187">
        <v>488234</v>
      </c>
      <c r="FT187">
        <v>496594</v>
      </c>
      <c r="FU187">
        <v>500208</v>
      </c>
      <c r="FV187">
        <v>503168</v>
      </c>
      <c r="FW187">
        <v>511958</v>
      </c>
      <c r="FX187">
        <v>522375</v>
      </c>
      <c r="FY187">
        <v>530801</v>
      </c>
    </row>
    <row r="188" spans="2:181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  <c r="FJ188">
        <v>480</v>
      </c>
      <c r="FK188">
        <v>493</v>
      </c>
      <c r="FL188">
        <v>512</v>
      </c>
      <c r="FM188">
        <v>523</v>
      </c>
      <c r="FN188">
        <v>567</v>
      </c>
      <c r="FO188">
        <v>575</v>
      </c>
      <c r="FP188">
        <v>595</v>
      </c>
      <c r="FQ188">
        <v>610</v>
      </c>
      <c r="FR188">
        <v>623</v>
      </c>
      <c r="FS188">
        <v>635</v>
      </c>
      <c r="FT188">
        <v>663</v>
      </c>
      <c r="FU188">
        <v>684</v>
      </c>
      <c r="FV188">
        <v>710</v>
      </c>
      <c r="FW188">
        <v>737</v>
      </c>
      <c r="FX188">
        <v>752</v>
      </c>
      <c r="FY188">
        <v>770</v>
      </c>
    </row>
    <row r="189" spans="2:181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  <c r="FJ189">
        <v>15</v>
      </c>
      <c r="FK189">
        <v>15</v>
      </c>
      <c r="FL189">
        <v>15</v>
      </c>
      <c r="FM189">
        <v>15</v>
      </c>
      <c r="FN189">
        <v>15</v>
      </c>
      <c r="FO189">
        <v>15</v>
      </c>
      <c r="FP189">
        <v>15</v>
      </c>
      <c r="FQ189">
        <v>15</v>
      </c>
      <c r="FR189">
        <v>15</v>
      </c>
      <c r="FS189">
        <v>15</v>
      </c>
      <c r="FT189">
        <v>15</v>
      </c>
      <c r="FU189">
        <v>15</v>
      </c>
      <c r="FV189">
        <v>15</v>
      </c>
      <c r="FW189">
        <v>15</v>
      </c>
      <c r="FX189">
        <v>15</v>
      </c>
      <c r="FY189">
        <v>15</v>
      </c>
    </row>
    <row r="190" spans="2:181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  <c r="FJ190">
        <v>19</v>
      </c>
      <c r="FK190">
        <v>19</v>
      </c>
      <c r="FL190">
        <v>19</v>
      </c>
      <c r="FM190">
        <v>19</v>
      </c>
      <c r="FN190">
        <v>19</v>
      </c>
      <c r="FO190">
        <v>19</v>
      </c>
      <c r="FP190">
        <v>19</v>
      </c>
      <c r="FQ190">
        <v>19</v>
      </c>
      <c r="FR190">
        <v>19</v>
      </c>
      <c r="FS190">
        <v>19</v>
      </c>
      <c r="FT190">
        <v>19</v>
      </c>
      <c r="FU190">
        <v>19</v>
      </c>
      <c r="FV190">
        <v>19</v>
      </c>
      <c r="FW190">
        <v>19</v>
      </c>
      <c r="FX190">
        <v>19</v>
      </c>
      <c r="FY190">
        <v>19</v>
      </c>
    </row>
    <row r="191" spans="2:181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29</v>
      </c>
      <c r="FQ191">
        <v>29</v>
      </c>
      <c r="FR191">
        <v>29</v>
      </c>
      <c r="FS191">
        <v>29</v>
      </c>
      <c r="FT191">
        <v>29</v>
      </c>
      <c r="FU191">
        <v>29</v>
      </c>
      <c r="FV191">
        <v>29</v>
      </c>
      <c r="FW191">
        <v>29</v>
      </c>
      <c r="FX191">
        <v>29</v>
      </c>
      <c r="FY191">
        <v>29</v>
      </c>
    </row>
    <row r="192" spans="2:181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  <c r="FJ192">
        <v>656</v>
      </c>
      <c r="FK192">
        <v>656</v>
      </c>
      <c r="FL192">
        <v>656</v>
      </c>
      <c r="FM192">
        <v>656</v>
      </c>
      <c r="FN192">
        <v>656</v>
      </c>
      <c r="FO192">
        <v>656</v>
      </c>
      <c r="FP192">
        <v>656</v>
      </c>
      <c r="FQ192">
        <v>656</v>
      </c>
      <c r="FR192">
        <v>656</v>
      </c>
      <c r="FS192">
        <v>656</v>
      </c>
      <c r="FT192">
        <v>656</v>
      </c>
      <c r="FU192">
        <v>656</v>
      </c>
      <c r="FV192">
        <v>656</v>
      </c>
      <c r="FW192">
        <v>656</v>
      </c>
      <c r="FX192">
        <v>656</v>
      </c>
      <c r="FY192">
        <v>656</v>
      </c>
    </row>
    <row r="193" spans="2:181" x14ac:dyDescent="0.35">
      <c r="B193" t="s">
        <v>100</v>
      </c>
      <c r="C193">
        <v>23.885942</v>
      </c>
      <c r="D193">
        <v>45.079161999999997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  <c r="FJ193">
        <v>132760</v>
      </c>
      <c r="FK193">
        <v>137669</v>
      </c>
      <c r="FL193">
        <v>140614</v>
      </c>
      <c r="FM193">
        <v>143256</v>
      </c>
      <c r="FN193">
        <v>145236</v>
      </c>
      <c r="FO193">
        <v>149634</v>
      </c>
      <c r="FP193">
        <v>154839</v>
      </c>
      <c r="FQ193">
        <v>158050</v>
      </c>
      <c r="FR193">
        <v>161096</v>
      </c>
      <c r="FS193">
        <v>163026</v>
      </c>
      <c r="FT193">
        <v>165396</v>
      </c>
      <c r="FU193">
        <v>167138</v>
      </c>
      <c r="FV193">
        <v>169842</v>
      </c>
      <c r="FW193">
        <v>177560</v>
      </c>
      <c r="FX193">
        <v>183048</v>
      </c>
      <c r="FY193">
        <v>187622</v>
      </c>
    </row>
    <row r="194" spans="2:181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  <c r="FJ194">
        <v>4545</v>
      </c>
      <c r="FK194">
        <v>4599</v>
      </c>
      <c r="FL194">
        <v>4666</v>
      </c>
      <c r="FM194">
        <v>4713</v>
      </c>
      <c r="FN194">
        <v>4870</v>
      </c>
      <c r="FO194">
        <v>4870</v>
      </c>
      <c r="FP194">
        <v>5023</v>
      </c>
      <c r="FQ194">
        <v>5097</v>
      </c>
      <c r="FR194">
        <v>5169</v>
      </c>
      <c r="FS194">
        <v>5311</v>
      </c>
      <c r="FT194">
        <v>5381</v>
      </c>
      <c r="FU194">
        <v>5446</v>
      </c>
      <c r="FV194">
        <v>5514</v>
      </c>
      <c r="FW194">
        <v>5580</v>
      </c>
      <c r="FX194">
        <v>5605</v>
      </c>
      <c r="FY194">
        <v>5735</v>
      </c>
    </row>
    <row r="195" spans="2:181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  <c r="FJ195">
        <v>12772</v>
      </c>
      <c r="FK195">
        <v>12912</v>
      </c>
      <c r="FL195">
        <v>13064</v>
      </c>
      <c r="FM195">
        <v>13176</v>
      </c>
      <c r="FN195">
        <v>13267</v>
      </c>
      <c r="FO195">
        <v>13366</v>
      </c>
      <c r="FP195">
        <v>13447</v>
      </c>
      <c r="FQ195">
        <v>13562</v>
      </c>
      <c r="FR195">
        <v>13651</v>
      </c>
      <c r="FS195">
        <v>13719</v>
      </c>
      <c r="FT195">
        <v>13780</v>
      </c>
      <c r="FU195">
        <v>13876</v>
      </c>
      <c r="FV195">
        <v>13940</v>
      </c>
      <c r="FW195">
        <v>13991</v>
      </c>
      <c r="FX195">
        <v>14047</v>
      </c>
      <c r="FY195">
        <v>14417</v>
      </c>
    </row>
    <row r="196" spans="2:181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  <c r="FK196">
        <v>11</v>
      </c>
      <c r="FL196">
        <v>11</v>
      </c>
      <c r="FM196">
        <v>11</v>
      </c>
      <c r="FN196">
        <v>11</v>
      </c>
      <c r="FO196">
        <v>11</v>
      </c>
      <c r="FP196">
        <v>11</v>
      </c>
      <c r="FQ196">
        <v>11</v>
      </c>
      <c r="FR196">
        <v>11</v>
      </c>
      <c r="FS196">
        <v>11</v>
      </c>
      <c r="FT196">
        <v>11</v>
      </c>
      <c r="FU196">
        <v>11</v>
      </c>
      <c r="FV196">
        <v>11</v>
      </c>
      <c r="FW196">
        <v>11</v>
      </c>
      <c r="FX196">
        <v>27</v>
      </c>
      <c r="FY196">
        <v>27</v>
      </c>
    </row>
    <row r="197" spans="2:181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  <c r="FJ197">
        <v>39011</v>
      </c>
      <c r="FK197">
        <v>39429</v>
      </c>
      <c r="FL197">
        <v>39769</v>
      </c>
      <c r="FM197">
        <v>40117</v>
      </c>
      <c r="FN197">
        <v>40441</v>
      </c>
      <c r="FO197">
        <v>40717</v>
      </c>
      <c r="FP197">
        <v>41002</v>
      </c>
      <c r="FQ197">
        <v>41323</v>
      </c>
      <c r="FR197">
        <v>41645</v>
      </c>
      <c r="FS197">
        <v>41780</v>
      </c>
      <c r="FT197">
        <v>42026</v>
      </c>
      <c r="FU197">
        <v>42285</v>
      </c>
      <c r="FV197">
        <v>42541</v>
      </c>
      <c r="FW197">
        <v>42737</v>
      </c>
      <c r="FX197">
        <v>42988</v>
      </c>
      <c r="FY197">
        <v>43256</v>
      </c>
    </row>
    <row r="198" spans="2:181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  <c r="FJ198">
        <v>1466</v>
      </c>
      <c r="FK198">
        <v>1466</v>
      </c>
      <c r="FL198">
        <v>1466</v>
      </c>
      <c r="FM198">
        <v>1466</v>
      </c>
      <c r="FN198">
        <v>1466</v>
      </c>
      <c r="FO198">
        <v>1466</v>
      </c>
      <c r="FP198">
        <v>1473</v>
      </c>
      <c r="FQ198">
        <v>1473</v>
      </c>
      <c r="FR198">
        <v>1477</v>
      </c>
      <c r="FS198">
        <v>1481</v>
      </c>
      <c r="FT198">
        <v>1493</v>
      </c>
      <c r="FU198">
        <v>1493</v>
      </c>
      <c r="FV198">
        <v>1493</v>
      </c>
      <c r="FW198">
        <v>1493</v>
      </c>
      <c r="FX198">
        <v>1507</v>
      </c>
      <c r="FY198">
        <v>1514</v>
      </c>
    </row>
    <row r="199" spans="2:181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  <c r="FJ199">
        <v>1384</v>
      </c>
      <c r="FK199">
        <v>1384</v>
      </c>
      <c r="FL199">
        <v>1384</v>
      </c>
      <c r="FM199">
        <v>1384</v>
      </c>
      <c r="FN199">
        <v>1384</v>
      </c>
      <c r="FO199">
        <v>1384</v>
      </c>
      <c r="FP199">
        <v>1423</v>
      </c>
      <c r="FQ199">
        <v>1429</v>
      </c>
      <c r="FR199">
        <v>1429</v>
      </c>
      <c r="FS199">
        <v>1429</v>
      </c>
      <c r="FT199">
        <v>1429</v>
      </c>
      <c r="FU199">
        <v>1469</v>
      </c>
      <c r="FV199">
        <v>1473</v>
      </c>
      <c r="FW199">
        <v>1488</v>
      </c>
      <c r="FX199">
        <v>1501</v>
      </c>
      <c r="FY199">
        <v>1522</v>
      </c>
    </row>
    <row r="200" spans="2:181" x14ac:dyDescent="0.35">
      <c r="B200" t="s">
        <v>243</v>
      </c>
      <c r="C200">
        <v>5.1521489999999996</v>
      </c>
      <c r="D200">
        <v>46.199615999999999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  <c r="FJ200">
        <v>932</v>
      </c>
      <c r="FK200">
        <v>951</v>
      </c>
      <c r="FL200">
        <v>951</v>
      </c>
      <c r="FM200">
        <v>973</v>
      </c>
      <c r="FN200">
        <v>1014</v>
      </c>
      <c r="FO200">
        <v>1051</v>
      </c>
      <c r="FP200">
        <v>1096</v>
      </c>
      <c r="FQ200">
        <v>1147</v>
      </c>
      <c r="FR200">
        <v>1209</v>
      </c>
      <c r="FS200">
        <v>1209</v>
      </c>
      <c r="FT200">
        <v>1264</v>
      </c>
      <c r="FU200">
        <v>1264</v>
      </c>
      <c r="FV200">
        <v>1343</v>
      </c>
      <c r="FW200">
        <v>1380</v>
      </c>
      <c r="FX200">
        <v>1425</v>
      </c>
      <c r="FY200">
        <v>1444</v>
      </c>
    </row>
    <row r="201" spans="2:181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  <c r="FJ201">
        <v>76025</v>
      </c>
      <c r="FK201">
        <v>81999</v>
      </c>
      <c r="FL201">
        <v>86298</v>
      </c>
      <c r="FM201">
        <v>91227</v>
      </c>
      <c r="FN201">
        <v>93315</v>
      </c>
      <c r="FO201">
        <v>97848</v>
      </c>
      <c r="FP201">
        <v>102299</v>
      </c>
      <c r="FQ201">
        <v>106842</v>
      </c>
      <c r="FR201">
        <v>113061</v>
      </c>
      <c r="FS201">
        <v>118232</v>
      </c>
      <c r="FT201">
        <v>127715</v>
      </c>
      <c r="FU201">
        <v>134874</v>
      </c>
      <c r="FV201">
        <v>138241</v>
      </c>
      <c r="FW201">
        <v>146279</v>
      </c>
      <c r="FX201">
        <v>160693</v>
      </c>
      <c r="FY201">
        <v>165591</v>
      </c>
    </row>
    <row r="202" spans="2:181" x14ac:dyDescent="0.35">
      <c r="B202" t="s">
        <v>54</v>
      </c>
      <c r="C202">
        <v>40.463667000000001</v>
      </c>
      <c r="D202">
        <v>-3.74921999999999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  <c r="FJ202">
        <v>150376</v>
      </c>
      <c r="FK202">
        <v>150376</v>
      </c>
      <c r="FL202">
        <v>150376</v>
      </c>
      <c r="FM202">
        <v>150376</v>
      </c>
      <c r="FN202">
        <v>150376</v>
      </c>
      <c r="FO202">
        <v>150376</v>
      </c>
      <c r="FP202">
        <v>150376</v>
      </c>
      <c r="FQ202">
        <v>150376</v>
      </c>
      <c r="FR202">
        <v>150376</v>
      </c>
      <c r="FS202">
        <v>150376</v>
      </c>
      <c r="FT202">
        <v>150376</v>
      </c>
      <c r="FU202">
        <v>150376</v>
      </c>
      <c r="FV202">
        <v>150376</v>
      </c>
      <c r="FW202">
        <v>150376</v>
      </c>
      <c r="FX202">
        <v>150376</v>
      </c>
      <c r="FY202">
        <v>150376</v>
      </c>
    </row>
    <row r="203" spans="2:181" x14ac:dyDescent="0.35">
      <c r="B203" t="s">
        <v>46</v>
      </c>
      <c r="C203">
        <v>7.8730539999999998</v>
      </c>
      <c r="D203">
        <v>80.771796999999907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  <c r="FJ203">
        <v>1748</v>
      </c>
      <c r="FK203">
        <v>1827</v>
      </c>
      <c r="FL203">
        <v>1863</v>
      </c>
      <c r="FM203">
        <v>1885</v>
      </c>
      <c r="FN203">
        <v>1903</v>
      </c>
      <c r="FO203">
        <v>1917</v>
      </c>
      <c r="FP203">
        <v>1955</v>
      </c>
      <c r="FQ203">
        <v>1967</v>
      </c>
      <c r="FR203">
        <v>1979</v>
      </c>
      <c r="FS203">
        <v>1980</v>
      </c>
      <c r="FT203">
        <v>1980</v>
      </c>
      <c r="FU203">
        <v>1981</v>
      </c>
      <c r="FV203">
        <v>1981</v>
      </c>
      <c r="FW203">
        <v>1988</v>
      </c>
      <c r="FX203">
        <v>2001</v>
      </c>
      <c r="FY203">
        <v>2007</v>
      </c>
    </row>
    <row r="204" spans="2:181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  <c r="FJ204">
        <v>4606</v>
      </c>
      <c r="FK204">
        <v>4606</v>
      </c>
      <c r="FL204">
        <v>4624</v>
      </c>
      <c r="FM204">
        <v>4673</v>
      </c>
      <c r="FN204">
        <v>4673</v>
      </c>
      <c r="FO204">
        <v>4899</v>
      </c>
      <c r="FP204">
        <v>5034</v>
      </c>
      <c r="FQ204">
        <v>5074</v>
      </c>
      <c r="FR204">
        <v>5200</v>
      </c>
      <c r="FS204">
        <v>5277</v>
      </c>
      <c r="FT204">
        <v>5341</v>
      </c>
      <c r="FU204">
        <v>5341</v>
      </c>
      <c r="FV204">
        <v>5403</v>
      </c>
      <c r="FW204">
        <v>5579</v>
      </c>
      <c r="FX204">
        <v>5601</v>
      </c>
      <c r="FY204">
        <v>5601</v>
      </c>
    </row>
    <row r="205" spans="2:181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  <c r="FJ205">
        <v>242</v>
      </c>
      <c r="FK205">
        <v>252</v>
      </c>
      <c r="FL205">
        <v>267</v>
      </c>
      <c r="FM205">
        <v>276</v>
      </c>
      <c r="FN205">
        <v>292</v>
      </c>
      <c r="FO205">
        <v>315</v>
      </c>
      <c r="FP205">
        <v>405</v>
      </c>
      <c r="FQ205">
        <v>434</v>
      </c>
      <c r="FR205">
        <v>456</v>
      </c>
      <c r="FS205">
        <v>481</v>
      </c>
      <c r="FT205">
        <v>495</v>
      </c>
      <c r="FU205">
        <v>495</v>
      </c>
      <c r="FV205">
        <v>526</v>
      </c>
      <c r="FW205">
        <v>543</v>
      </c>
      <c r="FX205">
        <v>573</v>
      </c>
      <c r="FY205">
        <v>581</v>
      </c>
    </row>
    <row r="206" spans="2:181" x14ac:dyDescent="0.35">
      <c r="B206" t="s">
        <v>53</v>
      </c>
      <c r="C206">
        <v>60.128160999999999</v>
      </c>
      <c r="D206">
        <v>18.643501000000001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</row>
    <row r="207" spans="2:181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  <c r="FJ207">
        <v>29200</v>
      </c>
      <c r="FK207">
        <v>29200</v>
      </c>
      <c r="FL207">
        <v>29200</v>
      </c>
      <c r="FM207">
        <v>29200</v>
      </c>
      <c r="FN207">
        <v>29300</v>
      </c>
      <c r="FO207">
        <v>29300</v>
      </c>
      <c r="FP207">
        <v>29300</v>
      </c>
      <c r="FQ207">
        <v>29400</v>
      </c>
      <c r="FR207">
        <v>29400</v>
      </c>
      <c r="FS207">
        <v>29400</v>
      </c>
      <c r="FT207">
        <v>29500</v>
      </c>
      <c r="FU207">
        <v>29600</v>
      </c>
      <c r="FV207">
        <v>29600</v>
      </c>
      <c r="FW207">
        <v>29800</v>
      </c>
      <c r="FX207">
        <v>29800</v>
      </c>
      <c r="FY207">
        <v>29900</v>
      </c>
    </row>
    <row r="208" spans="2:181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  <c r="FJ208">
        <v>110</v>
      </c>
      <c r="FK208">
        <v>113</v>
      </c>
      <c r="FL208">
        <v>123</v>
      </c>
      <c r="FM208">
        <v>123</v>
      </c>
      <c r="FN208">
        <v>126</v>
      </c>
      <c r="FO208">
        <v>126</v>
      </c>
      <c r="FP208">
        <v>126</v>
      </c>
      <c r="FQ208">
        <v>126</v>
      </c>
      <c r="FR208">
        <v>126</v>
      </c>
      <c r="FS208">
        <v>126</v>
      </c>
      <c r="FT208">
        <v>126</v>
      </c>
      <c r="FU208">
        <v>126</v>
      </c>
      <c r="FV208">
        <v>136</v>
      </c>
      <c r="FW208">
        <v>138</v>
      </c>
      <c r="FX208">
        <v>140</v>
      </c>
      <c r="FY208">
        <v>140</v>
      </c>
    </row>
    <row r="209" spans="1:181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  <c r="FJ209">
        <v>438</v>
      </c>
      <c r="FK209">
        <v>438</v>
      </c>
      <c r="FL209">
        <v>438</v>
      </c>
      <c r="FM209">
        <v>438</v>
      </c>
      <c r="FN209">
        <v>438</v>
      </c>
      <c r="FO209">
        <v>438</v>
      </c>
      <c r="FP209">
        <v>438</v>
      </c>
      <c r="FQ209">
        <v>438</v>
      </c>
      <c r="FR209">
        <v>438</v>
      </c>
      <c r="FS209">
        <v>438</v>
      </c>
      <c r="FT209">
        <v>438</v>
      </c>
      <c r="FU209">
        <v>438</v>
      </c>
      <c r="FV209">
        <v>438</v>
      </c>
      <c r="FW209">
        <v>440</v>
      </c>
      <c r="FX209">
        <v>440</v>
      </c>
      <c r="FY209">
        <v>440</v>
      </c>
    </row>
    <row r="210" spans="1:181" x14ac:dyDescent="0.35">
      <c r="B210" t="s">
        <v>244</v>
      </c>
      <c r="C210">
        <v>-6.3690280000000001</v>
      </c>
      <c r="D210">
        <v>34.888821999999998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  <c r="FJ210">
        <v>183</v>
      </c>
      <c r="FK210">
        <v>183</v>
      </c>
      <c r="FL210">
        <v>183</v>
      </c>
      <c r="FM210">
        <v>183</v>
      </c>
      <c r="FN210">
        <v>183</v>
      </c>
      <c r="FO210">
        <v>183</v>
      </c>
      <c r="FP210">
        <v>183</v>
      </c>
      <c r="FQ210">
        <v>183</v>
      </c>
      <c r="FR210">
        <v>183</v>
      </c>
      <c r="FS210">
        <v>183</v>
      </c>
      <c r="FT210">
        <v>183</v>
      </c>
      <c r="FU210">
        <v>183</v>
      </c>
      <c r="FV210">
        <v>183</v>
      </c>
      <c r="FW210">
        <v>183</v>
      </c>
      <c r="FX210">
        <v>183</v>
      </c>
      <c r="FY210">
        <v>183</v>
      </c>
    </row>
    <row r="211" spans="1:181" x14ac:dyDescent="0.35">
      <c r="B211" t="s">
        <v>34</v>
      </c>
      <c r="C211">
        <v>15.870032</v>
      </c>
      <c r="D211">
        <v>100.992541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  <c r="FJ211">
        <v>3059</v>
      </c>
      <c r="FK211">
        <v>3059</v>
      </c>
      <c r="FL211">
        <v>3066</v>
      </c>
      <c r="FM211">
        <v>3066</v>
      </c>
      <c r="FN211">
        <v>3071</v>
      </c>
      <c r="FO211">
        <v>3072</v>
      </c>
      <c r="FP211">
        <v>3074</v>
      </c>
      <c r="FQ211">
        <v>3074</v>
      </c>
      <c r="FR211">
        <v>3085</v>
      </c>
      <c r="FS211">
        <v>3087</v>
      </c>
      <c r="FT211">
        <v>3088</v>
      </c>
      <c r="FU211">
        <v>3088</v>
      </c>
      <c r="FV211">
        <v>3090</v>
      </c>
      <c r="FW211">
        <v>3091</v>
      </c>
      <c r="FX211">
        <v>3092</v>
      </c>
      <c r="FY211">
        <v>3095</v>
      </c>
    </row>
    <row r="212" spans="1:181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  <c r="FJ212">
        <v>24</v>
      </c>
      <c r="FK212">
        <v>24</v>
      </c>
      <c r="FL212">
        <v>24</v>
      </c>
      <c r="FM212">
        <v>24</v>
      </c>
      <c r="FN212">
        <v>24</v>
      </c>
      <c r="FO212">
        <v>24</v>
      </c>
      <c r="FP212">
        <v>24</v>
      </c>
      <c r="FQ212">
        <v>24</v>
      </c>
      <c r="FR212">
        <v>24</v>
      </c>
      <c r="FS212">
        <v>24</v>
      </c>
      <c r="FT212">
        <v>24</v>
      </c>
      <c r="FU212">
        <v>24</v>
      </c>
      <c r="FV212">
        <v>24</v>
      </c>
      <c r="FW212">
        <v>24</v>
      </c>
      <c r="FX212">
        <v>24</v>
      </c>
      <c r="FY212">
        <v>24</v>
      </c>
    </row>
    <row r="213" spans="1:181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  <c r="FJ213">
        <v>414</v>
      </c>
      <c r="FK213">
        <v>424</v>
      </c>
      <c r="FL213">
        <v>424</v>
      </c>
      <c r="FM213">
        <v>432</v>
      </c>
      <c r="FN213">
        <v>447</v>
      </c>
      <c r="FO213">
        <v>450</v>
      </c>
      <c r="FP213">
        <v>467</v>
      </c>
      <c r="FQ213">
        <v>475</v>
      </c>
      <c r="FR213">
        <v>483</v>
      </c>
      <c r="FS213">
        <v>494</v>
      </c>
      <c r="FT213">
        <v>494</v>
      </c>
      <c r="FU213">
        <v>513</v>
      </c>
      <c r="FV213">
        <v>517</v>
      </c>
      <c r="FW213">
        <v>528</v>
      </c>
      <c r="FX213">
        <v>534</v>
      </c>
      <c r="FY213">
        <v>543</v>
      </c>
    </row>
    <row r="214" spans="1:181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  <c r="FJ214">
        <v>115</v>
      </c>
      <c r="FK214">
        <v>115</v>
      </c>
      <c r="FL214">
        <v>115</v>
      </c>
      <c r="FM214">
        <v>115</v>
      </c>
      <c r="FN214">
        <v>115</v>
      </c>
      <c r="FO214">
        <v>117</v>
      </c>
      <c r="FP214">
        <v>117</v>
      </c>
      <c r="FQ214">
        <v>117</v>
      </c>
      <c r="FR214">
        <v>120</v>
      </c>
      <c r="FS214">
        <v>120</v>
      </c>
      <c r="FT214">
        <v>120</v>
      </c>
      <c r="FU214">
        <v>120</v>
      </c>
      <c r="FV214">
        <v>124</v>
      </c>
      <c r="FW214">
        <v>124</v>
      </c>
      <c r="FX214">
        <v>124</v>
      </c>
      <c r="FY214">
        <v>124</v>
      </c>
    </row>
    <row r="215" spans="1:181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  <c r="FJ215">
        <v>1038</v>
      </c>
      <c r="FK215">
        <v>1039</v>
      </c>
      <c r="FL215">
        <v>1045</v>
      </c>
      <c r="FM215">
        <v>1046</v>
      </c>
      <c r="FN215">
        <v>1048</v>
      </c>
      <c r="FO215">
        <v>1049</v>
      </c>
      <c r="FP215">
        <v>1049</v>
      </c>
      <c r="FQ215">
        <v>1050</v>
      </c>
      <c r="FR215">
        <v>1055</v>
      </c>
      <c r="FS215">
        <v>1067</v>
      </c>
      <c r="FT215">
        <v>1076</v>
      </c>
      <c r="FU215">
        <v>1076</v>
      </c>
      <c r="FV215">
        <v>1082</v>
      </c>
      <c r="FW215">
        <v>1087</v>
      </c>
      <c r="FX215">
        <v>1091</v>
      </c>
      <c r="FY215">
        <v>1093</v>
      </c>
    </row>
    <row r="216" spans="1:181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  <c r="FJ216">
        <v>175422</v>
      </c>
      <c r="FK216">
        <v>176965</v>
      </c>
      <c r="FL216">
        <v>178278</v>
      </c>
      <c r="FM216">
        <v>179492</v>
      </c>
      <c r="FN216">
        <v>180680</v>
      </c>
      <c r="FO216">
        <v>182995</v>
      </c>
      <c r="FP216">
        <v>185292</v>
      </c>
      <c r="FQ216">
        <v>187511</v>
      </c>
      <c r="FR216">
        <v>190390</v>
      </c>
      <c r="FS216">
        <v>191883</v>
      </c>
      <c r="FT216">
        <v>193217</v>
      </c>
      <c r="FU216">
        <v>194515</v>
      </c>
      <c r="FV216">
        <v>195671</v>
      </c>
      <c r="FW216">
        <v>196720</v>
      </c>
      <c r="FX216">
        <v>197733</v>
      </c>
      <c r="FY216">
        <v>198820</v>
      </c>
    </row>
    <row r="217" spans="1:181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  <c r="FJ217">
        <v>837</v>
      </c>
      <c r="FK217">
        <v>847</v>
      </c>
      <c r="FL217">
        <v>849</v>
      </c>
      <c r="FM217">
        <v>868</v>
      </c>
      <c r="FN217">
        <v>891</v>
      </c>
      <c r="FO217">
        <v>892</v>
      </c>
      <c r="FP217">
        <v>896</v>
      </c>
      <c r="FQ217">
        <v>904</v>
      </c>
      <c r="FR217">
        <v>908</v>
      </c>
      <c r="FS217">
        <v>938</v>
      </c>
      <c r="FT217">
        <v>952</v>
      </c>
      <c r="FU217">
        <v>972</v>
      </c>
      <c r="FV217">
        <v>977</v>
      </c>
      <c r="FW217">
        <v>984</v>
      </c>
      <c r="FX217">
        <v>1004</v>
      </c>
      <c r="FY217">
        <v>1014</v>
      </c>
    </row>
    <row r="218" spans="1:181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  <c r="FJ218">
        <v>20244</v>
      </c>
      <c r="FK218">
        <v>20755</v>
      </c>
      <c r="FL218">
        <v>21296</v>
      </c>
      <c r="FM218">
        <v>21907</v>
      </c>
      <c r="FN218">
        <v>22131</v>
      </c>
      <c r="FO218">
        <v>22462</v>
      </c>
      <c r="FP218">
        <v>22970</v>
      </c>
      <c r="FQ218">
        <v>23912</v>
      </c>
      <c r="FR218">
        <v>24606</v>
      </c>
      <c r="FS218">
        <v>25634</v>
      </c>
      <c r="FT218">
        <v>26513</v>
      </c>
      <c r="FU218">
        <v>26971</v>
      </c>
      <c r="FV218">
        <v>27356</v>
      </c>
      <c r="FW218">
        <v>28021</v>
      </c>
      <c r="FX218">
        <v>29005</v>
      </c>
      <c r="FY218">
        <v>29822</v>
      </c>
    </row>
    <row r="219" spans="1:181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  <c r="FJ219">
        <v>38160</v>
      </c>
      <c r="FK219">
        <v>38664</v>
      </c>
      <c r="FL219">
        <v>39153</v>
      </c>
      <c r="FM219">
        <v>39857</v>
      </c>
      <c r="FN219">
        <v>40297</v>
      </c>
      <c r="FO219">
        <v>40721</v>
      </c>
      <c r="FP219">
        <v>41714</v>
      </c>
      <c r="FQ219">
        <v>42282</v>
      </c>
      <c r="FR219">
        <v>43570</v>
      </c>
      <c r="FS219">
        <v>43969</v>
      </c>
      <c r="FT219">
        <v>44648</v>
      </c>
      <c r="FU219">
        <v>45140</v>
      </c>
      <c r="FV219">
        <v>45513</v>
      </c>
      <c r="FW219">
        <v>46025</v>
      </c>
      <c r="FX219">
        <v>46418</v>
      </c>
      <c r="FY219">
        <v>47412</v>
      </c>
    </row>
    <row r="220" spans="1:181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  <c r="FJ220">
        <v>135</v>
      </c>
      <c r="FK220">
        <v>135</v>
      </c>
      <c r="FL220">
        <v>137</v>
      </c>
      <c r="FM220">
        <v>137</v>
      </c>
      <c r="FN220">
        <v>137</v>
      </c>
      <c r="FO220">
        <v>137</v>
      </c>
      <c r="FP220">
        <v>137</v>
      </c>
      <c r="FQ220">
        <v>137</v>
      </c>
      <c r="FR220">
        <v>137</v>
      </c>
      <c r="FS220">
        <v>137</v>
      </c>
      <c r="FT220">
        <v>137</v>
      </c>
      <c r="FU220">
        <v>137</v>
      </c>
      <c r="FV220">
        <v>137</v>
      </c>
      <c r="FW220">
        <v>137</v>
      </c>
      <c r="FX220">
        <v>137</v>
      </c>
      <c r="FY220">
        <v>137</v>
      </c>
    </row>
    <row r="221" spans="1:181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  <c r="FJ221">
        <v>193</v>
      </c>
      <c r="FK221">
        <v>194</v>
      </c>
      <c r="FL221">
        <v>194</v>
      </c>
      <c r="FM221">
        <v>194</v>
      </c>
      <c r="FN221">
        <v>194</v>
      </c>
      <c r="FO221">
        <v>194</v>
      </c>
      <c r="FP221">
        <v>194</v>
      </c>
      <c r="FQ221">
        <v>197</v>
      </c>
      <c r="FR221">
        <v>197</v>
      </c>
      <c r="FS221">
        <v>197</v>
      </c>
      <c r="FT221">
        <v>197</v>
      </c>
      <c r="FU221">
        <v>197</v>
      </c>
      <c r="FV221">
        <v>200</v>
      </c>
      <c r="FW221">
        <v>200</v>
      </c>
      <c r="FX221">
        <v>200</v>
      </c>
      <c r="FY221">
        <v>200</v>
      </c>
    </row>
    <row r="222" spans="1:181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  <c r="FJ222">
        <v>512</v>
      </c>
      <c r="FK222">
        <v>512</v>
      </c>
      <c r="FL222">
        <v>512</v>
      </c>
      <c r="FM222">
        <v>512</v>
      </c>
      <c r="FN222">
        <v>512</v>
      </c>
      <c r="FO222">
        <v>512</v>
      </c>
      <c r="FP222">
        <v>512</v>
      </c>
      <c r="FQ222">
        <v>512</v>
      </c>
      <c r="FR222">
        <v>512</v>
      </c>
      <c r="FS222">
        <v>512</v>
      </c>
      <c r="FT222">
        <v>512</v>
      </c>
      <c r="FU222">
        <v>512</v>
      </c>
      <c r="FV222">
        <v>512</v>
      </c>
      <c r="FW222">
        <v>512</v>
      </c>
      <c r="FX222">
        <v>512</v>
      </c>
      <c r="FY222">
        <v>529</v>
      </c>
    </row>
    <row r="223" spans="1:181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  <c r="FJ223">
        <v>176</v>
      </c>
      <c r="FK223">
        <v>176</v>
      </c>
      <c r="FL223">
        <v>176</v>
      </c>
      <c r="FM223">
        <v>176</v>
      </c>
      <c r="FN223">
        <v>176</v>
      </c>
      <c r="FO223">
        <v>176</v>
      </c>
      <c r="FP223">
        <v>176</v>
      </c>
      <c r="FQ223">
        <v>176</v>
      </c>
      <c r="FR223">
        <v>176</v>
      </c>
      <c r="FS223">
        <v>176</v>
      </c>
      <c r="FT223">
        <v>176</v>
      </c>
      <c r="FU223">
        <v>176</v>
      </c>
      <c r="FV223">
        <v>179</v>
      </c>
      <c r="FW223">
        <v>179</v>
      </c>
      <c r="FX223">
        <v>180</v>
      </c>
      <c r="FY223">
        <v>180</v>
      </c>
    </row>
    <row r="224" spans="1:181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  <c r="FJ224">
        <v>312</v>
      </c>
      <c r="FK224">
        <v>312</v>
      </c>
      <c r="FL224">
        <v>312</v>
      </c>
      <c r="FM224">
        <v>312</v>
      </c>
      <c r="FN224">
        <v>312</v>
      </c>
      <c r="FO224">
        <v>312</v>
      </c>
      <c r="FP224">
        <v>312</v>
      </c>
      <c r="FQ224">
        <v>312</v>
      </c>
      <c r="FR224">
        <v>312</v>
      </c>
      <c r="FS224">
        <v>312</v>
      </c>
      <c r="FT224">
        <v>312</v>
      </c>
      <c r="FU224">
        <v>312</v>
      </c>
      <c r="FV224">
        <v>312</v>
      </c>
      <c r="FW224">
        <v>312</v>
      </c>
      <c r="FX224">
        <v>312</v>
      </c>
      <c r="FY224">
        <v>312</v>
      </c>
    </row>
    <row r="225" spans="1:181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  <c r="FK225">
        <v>10</v>
      </c>
      <c r="FL225">
        <v>10</v>
      </c>
      <c r="FM225">
        <v>10</v>
      </c>
      <c r="FN225">
        <v>10</v>
      </c>
      <c r="FO225">
        <v>10</v>
      </c>
      <c r="FP225">
        <v>10</v>
      </c>
      <c r="FQ225">
        <v>10</v>
      </c>
      <c r="FR225">
        <v>10</v>
      </c>
      <c r="FS225">
        <v>10</v>
      </c>
      <c r="FT225">
        <v>10</v>
      </c>
      <c r="FU225">
        <v>10</v>
      </c>
      <c r="FV225">
        <v>10</v>
      </c>
      <c r="FW225">
        <v>10</v>
      </c>
      <c r="FX225">
        <v>10</v>
      </c>
      <c r="FY225">
        <v>10</v>
      </c>
    </row>
    <row r="226" spans="1:181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</row>
    <row r="227" spans="1:181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  <c r="FJ227">
        <v>825</v>
      </c>
      <c r="FK227">
        <v>828</v>
      </c>
      <c r="FL227">
        <v>837</v>
      </c>
      <c r="FM227">
        <v>840</v>
      </c>
      <c r="FN227">
        <v>849</v>
      </c>
      <c r="FO227">
        <v>858</v>
      </c>
      <c r="FP227">
        <v>865</v>
      </c>
      <c r="FQ227">
        <v>871</v>
      </c>
      <c r="FR227">
        <v>878</v>
      </c>
      <c r="FS227">
        <v>886</v>
      </c>
      <c r="FT227">
        <v>896</v>
      </c>
      <c r="FU227">
        <v>896</v>
      </c>
      <c r="FV227">
        <v>903</v>
      </c>
      <c r="FW227">
        <v>905</v>
      </c>
      <c r="FX227">
        <v>909</v>
      </c>
      <c r="FY227">
        <v>916</v>
      </c>
    </row>
    <row r="228" spans="1:181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  <c r="FJ228">
        <v>729994</v>
      </c>
      <c r="FK228">
        <v>781970</v>
      </c>
      <c r="FL228">
        <v>790404</v>
      </c>
      <c r="FM228">
        <v>894325</v>
      </c>
      <c r="FN228">
        <v>906763</v>
      </c>
      <c r="FO228">
        <v>924148</v>
      </c>
      <c r="FP228">
        <v>936476</v>
      </c>
      <c r="FQ228">
        <v>953462</v>
      </c>
      <c r="FR228">
        <v>969111</v>
      </c>
      <c r="FS228">
        <v>983185</v>
      </c>
      <c r="FT228">
        <v>995576</v>
      </c>
      <c r="FU228">
        <v>1006326</v>
      </c>
      <c r="FV228">
        <v>1031939</v>
      </c>
      <c r="FW228">
        <v>1049098</v>
      </c>
      <c r="FX228">
        <v>1075882</v>
      </c>
      <c r="FY228">
        <v>1090645</v>
      </c>
    </row>
    <row r="229" spans="1:181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  <c r="FJ229">
        <v>5847</v>
      </c>
      <c r="FK229">
        <v>6034</v>
      </c>
      <c r="FL229">
        <v>6251</v>
      </c>
      <c r="FM229">
        <v>6425</v>
      </c>
      <c r="FN229">
        <v>6584</v>
      </c>
      <c r="FO229">
        <v>6628</v>
      </c>
      <c r="FP229">
        <v>6811</v>
      </c>
      <c r="FQ229">
        <v>7060</v>
      </c>
      <c r="FR229">
        <v>7287</v>
      </c>
      <c r="FS229">
        <v>7530</v>
      </c>
      <c r="FT229">
        <v>7723</v>
      </c>
      <c r="FU229">
        <v>7852</v>
      </c>
      <c r="FV229">
        <v>8030</v>
      </c>
      <c r="FW229">
        <v>8327</v>
      </c>
      <c r="FX229">
        <v>8655</v>
      </c>
      <c r="FY229">
        <v>8783</v>
      </c>
    </row>
    <row r="230" spans="1:181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  <c r="FJ230">
        <v>1649</v>
      </c>
      <c r="FK230">
        <v>2100</v>
      </c>
      <c r="FL230">
        <v>2100</v>
      </c>
      <c r="FM230">
        <v>2100</v>
      </c>
      <c r="FN230">
        <v>2100</v>
      </c>
      <c r="FO230">
        <v>2100</v>
      </c>
      <c r="FP230">
        <v>2100</v>
      </c>
      <c r="FQ230">
        <v>2100</v>
      </c>
      <c r="FR230">
        <v>2544</v>
      </c>
      <c r="FS230">
        <v>2671</v>
      </c>
      <c r="FT230">
        <v>2671</v>
      </c>
      <c r="FU230">
        <v>2671</v>
      </c>
      <c r="FV230">
        <v>2671</v>
      </c>
      <c r="FW230">
        <v>2671</v>
      </c>
      <c r="FX230">
        <v>3050</v>
      </c>
      <c r="FY230">
        <v>3255</v>
      </c>
    </row>
    <row r="231" spans="1:181" x14ac:dyDescent="0.35">
      <c r="B231" t="s">
        <v>178</v>
      </c>
      <c r="C231">
        <v>14.058323999999899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  <c r="FJ231">
        <v>336</v>
      </c>
      <c r="FK231">
        <v>340</v>
      </c>
      <c r="FL231">
        <v>340</v>
      </c>
      <c r="FM231">
        <v>340</v>
      </c>
      <c r="FN231">
        <v>340</v>
      </c>
      <c r="FO231">
        <v>341</v>
      </c>
      <c r="FP231">
        <v>342</v>
      </c>
      <c r="FQ231">
        <v>347</v>
      </c>
      <c r="FR231">
        <v>347</v>
      </c>
      <c r="FS231">
        <v>350</v>
      </c>
      <c r="FT231">
        <v>350</v>
      </c>
      <c r="FU231">
        <v>350</v>
      </c>
      <c r="FV231">
        <v>352</v>
      </c>
      <c r="FW231">
        <v>352</v>
      </c>
      <c r="FX231">
        <v>353</v>
      </c>
      <c r="FY231">
        <v>356</v>
      </c>
    </row>
    <row r="232" spans="1:181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  <c r="FJ232">
        <v>1348</v>
      </c>
      <c r="FK232">
        <v>1348</v>
      </c>
      <c r="FL232">
        <v>1348</v>
      </c>
      <c r="FM232">
        <v>1348</v>
      </c>
      <c r="FN232">
        <v>1348</v>
      </c>
      <c r="FO232">
        <v>1348</v>
      </c>
      <c r="FP232">
        <v>1348</v>
      </c>
      <c r="FQ232">
        <v>1348</v>
      </c>
      <c r="FR232">
        <v>1348</v>
      </c>
      <c r="FS232">
        <v>1348</v>
      </c>
      <c r="FT232">
        <v>1348</v>
      </c>
      <c r="FU232">
        <v>1412</v>
      </c>
      <c r="FV232">
        <v>1412</v>
      </c>
      <c r="FW232">
        <v>1412</v>
      </c>
      <c r="FX232">
        <v>1412</v>
      </c>
      <c r="FY232">
        <v>1412</v>
      </c>
    </row>
    <row r="233" spans="1:181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  <c r="FJ233">
        <v>166</v>
      </c>
      <c r="FK233">
        <v>173</v>
      </c>
      <c r="FL233">
        <v>176</v>
      </c>
      <c r="FM233">
        <v>181</v>
      </c>
      <c r="FN233">
        <v>181</v>
      </c>
      <c r="FO233">
        <v>197</v>
      </c>
      <c r="FP233">
        <v>201</v>
      </c>
      <c r="FQ233">
        <v>206</v>
      </c>
      <c r="FR233">
        <v>206</v>
      </c>
      <c r="FS233">
        <v>320</v>
      </c>
      <c r="FT233">
        <v>320</v>
      </c>
      <c r="FU233">
        <v>328</v>
      </c>
      <c r="FV233">
        <v>343</v>
      </c>
      <c r="FW233">
        <v>343</v>
      </c>
      <c r="FX233">
        <v>395</v>
      </c>
      <c r="FY233">
        <v>425</v>
      </c>
    </row>
    <row r="234" spans="1:181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  <c r="FJ234">
        <v>460</v>
      </c>
      <c r="FK234">
        <v>460</v>
      </c>
      <c r="FL234">
        <v>463</v>
      </c>
      <c r="FM234">
        <v>463</v>
      </c>
      <c r="FN234">
        <v>491</v>
      </c>
      <c r="FO234">
        <v>491</v>
      </c>
      <c r="FP234">
        <v>494</v>
      </c>
      <c r="FQ234">
        <v>494</v>
      </c>
      <c r="FR234">
        <v>525</v>
      </c>
      <c r="FS234">
        <v>536</v>
      </c>
      <c r="FT234">
        <v>536</v>
      </c>
      <c r="FU234">
        <v>942</v>
      </c>
      <c r="FV234">
        <v>1084</v>
      </c>
      <c r="FW234">
        <v>1084</v>
      </c>
      <c r="FX234">
        <v>1084</v>
      </c>
      <c r="FY234">
        <v>1313</v>
      </c>
    </row>
    <row r="235" spans="1:181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  <c r="FJ235">
        <v>19</v>
      </c>
      <c r="FK235">
        <v>19</v>
      </c>
      <c r="FL235">
        <v>19</v>
      </c>
      <c r="FM235">
        <v>19</v>
      </c>
      <c r="FN235">
        <v>19</v>
      </c>
      <c r="FO235">
        <v>19</v>
      </c>
      <c r="FP235">
        <v>19</v>
      </c>
      <c r="FQ235">
        <v>19</v>
      </c>
      <c r="FR235">
        <v>19</v>
      </c>
      <c r="FS235">
        <v>19</v>
      </c>
      <c r="FT235">
        <v>19</v>
      </c>
      <c r="FU235">
        <v>19</v>
      </c>
      <c r="FV235">
        <v>19</v>
      </c>
      <c r="FW235">
        <v>19</v>
      </c>
      <c r="FX235">
        <v>19</v>
      </c>
      <c r="FY235">
        <v>19</v>
      </c>
    </row>
    <row r="236" spans="1:181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6</v>
      </c>
      <c r="BW236">
        <v>10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30</v>
      </c>
      <c r="CF236">
        <v>52</v>
      </c>
      <c r="CG236">
        <v>58</v>
      </c>
      <c r="CH236">
        <v>58</v>
      </c>
      <c r="CI236">
        <v>58</v>
      </c>
      <c r="CJ236">
        <v>66</v>
      </c>
      <c r="CK236">
        <v>66</v>
      </c>
      <c r="CL236">
        <v>79</v>
      </c>
      <c r="CM236">
        <v>84</v>
      </c>
      <c r="CN236">
        <v>93</v>
      </c>
      <c r="CO236">
        <v>102</v>
      </c>
      <c r="CP236">
        <v>123</v>
      </c>
      <c r="CQ236">
        <v>128</v>
      </c>
      <c r="CR236">
        <v>138</v>
      </c>
      <c r="CS236">
        <v>159</v>
      </c>
      <c r="CT236">
        <v>162</v>
      </c>
      <c r="CU236">
        <v>165</v>
      </c>
      <c r="CV236">
        <v>166</v>
      </c>
      <c r="CW236">
        <v>201</v>
      </c>
      <c r="CX236">
        <v>232</v>
      </c>
      <c r="CY236">
        <v>249</v>
      </c>
      <c r="CZ236">
        <v>271</v>
      </c>
      <c r="DA236">
        <v>271</v>
      </c>
      <c r="DB236">
        <v>336</v>
      </c>
      <c r="DC236">
        <v>381</v>
      </c>
      <c r="DD236">
        <v>403</v>
      </c>
      <c r="DE236">
        <v>490</v>
      </c>
      <c r="DF236">
        <v>490</v>
      </c>
      <c r="DG236">
        <v>562</v>
      </c>
      <c r="DH236">
        <v>562</v>
      </c>
      <c r="DI236">
        <v>622</v>
      </c>
      <c r="DJ236">
        <v>653</v>
      </c>
      <c r="DK236">
        <v>655</v>
      </c>
      <c r="DL236">
        <v>671</v>
      </c>
      <c r="DM236">
        <v>671</v>
      </c>
      <c r="DN236">
        <v>690</v>
      </c>
      <c r="DO236">
        <v>690</v>
      </c>
      <c r="DP236">
        <v>690</v>
      </c>
      <c r="DQ236">
        <v>691</v>
      </c>
      <c r="DR236">
        <v>691</v>
      </c>
      <c r="DS236">
        <v>769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801</v>
      </c>
      <c r="ED236">
        <v>829</v>
      </c>
      <c r="EE236">
        <v>829</v>
      </c>
      <c r="EF236">
        <v>829</v>
      </c>
      <c r="EG236">
        <v>829</v>
      </c>
      <c r="EH236">
        <v>871</v>
      </c>
      <c r="EI236">
        <v>871</v>
      </c>
      <c r="EJ236">
        <v>871</v>
      </c>
      <c r="EK236">
        <v>871</v>
      </c>
      <c r="EL236">
        <v>871</v>
      </c>
      <c r="EM236">
        <v>912</v>
      </c>
      <c r="EN236">
        <v>912</v>
      </c>
      <c r="EO236">
        <v>913</v>
      </c>
      <c r="EP236">
        <v>921</v>
      </c>
      <c r="EQ236">
        <v>921</v>
      </c>
      <c r="ER236">
        <v>928</v>
      </c>
      <c r="ES236">
        <v>928</v>
      </c>
      <c r="ET236">
        <v>953</v>
      </c>
      <c r="EU236">
        <v>953</v>
      </c>
      <c r="EV236">
        <v>953</v>
      </c>
      <c r="EW236">
        <v>953</v>
      </c>
      <c r="EX236">
        <v>953</v>
      </c>
      <c r="EY236">
        <v>953</v>
      </c>
      <c r="EZ236">
        <v>953</v>
      </c>
      <c r="FA236">
        <v>1047</v>
      </c>
      <c r="FB236">
        <v>1047</v>
      </c>
      <c r="FC236">
        <v>1047</v>
      </c>
      <c r="FD236">
        <v>1047</v>
      </c>
      <c r="FE236">
        <v>1047</v>
      </c>
      <c r="FF236">
        <v>1047</v>
      </c>
      <c r="FG236">
        <v>1047</v>
      </c>
      <c r="FH236">
        <v>1425</v>
      </c>
      <c r="FI236">
        <v>1577</v>
      </c>
      <c r="FJ236">
        <v>1644</v>
      </c>
      <c r="FK236">
        <v>1707</v>
      </c>
      <c r="FL236">
        <v>1707</v>
      </c>
      <c r="FM236">
        <v>1707</v>
      </c>
      <c r="FN236">
        <v>1874</v>
      </c>
      <c r="FO236">
        <v>1902</v>
      </c>
      <c r="FP236">
        <v>1946</v>
      </c>
      <c r="FQ236">
        <v>2003</v>
      </c>
      <c r="FR236">
        <v>2063</v>
      </c>
      <c r="FS236">
        <v>2095</v>
      </c>
      <c r="FT236">
        <v>2227</v>
      </c>
      <c r="FU236">
        <v>2267</v>
      </c>
      <c r="FV236">
        <v>2370</v>
      </c>
      <c r="FW236">
        <v>2370</v>
      </c>
      <c r="FX236">
        <v>2462</v>
      </c>
      <c r="FY236">
        <v>2462</v>
      </c>
    </row>
    <row r="237" spans="1:181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  <c r="FJ237">
        <v>222</v>
      </c>
      <c r="FK237">
        <v>223</v>
      </c>
      <c r="FL237">
        <v>237</v>
      </c>
      <c r="FM237">
        <v>240</v>
      </c>
      <c r="FN237">
        <v>241</v>
      </c>
      <c r="FO237">
        <v>245</v>
      </c>
      <c r="FP237">
        <v>245</v>
      </c>
      <c r="FQ237">
        <v>250</v>
      </c>
      <c r="FR237">
        <v>254</v>
      </c>
      <c r="FS237">
        <v>256</v>
      </c>
      <c r="FT237">
        <v>260</v>
      </c>
      <c r="FU237">
        <v>261</v>
      </c>
      <c r="FV237">
        <v>261</v>
      </c>
      <c r="FW237">
        <v>261</v>
      </c>
      <c r="FX237">
        <v>266</v>
      </c>
      <c r="FY237">
        <v>270</v>
      </c>
    </row>
    <row r="238" spans="1:181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  <c r="FJ238">
        <v>3</v>
      </c>
      <c r="FK238">
        <v>3</v>
      </c>
      <c r="FL238">
        <v>3</v>
      </c>
      <c r="FM238">
        <v>3</v>
      </c>
      <c r="FN238">
        <v>3</v>
      </c>
      <c r="FO238">
        <v>3</v>
      </c>
      <c r="FP238">
        <v>3</v>
      </c>
      <c r="FQ238">
        <v>3</v>
      </c>
      <c r="FR238">
        <v>3</v>
      </c>
      <c r="FS238">
        <v>3</v>
      </c>
      <c r="FT238">
        <v>3</v>
      </c>
      <c r="FU238">
        <v>3</v>
      </c>
      <c r="FV238">
        <v>3</v>
      </c>
      <c r="FW238">
        <v>3</v>
      </c>
      <c r="FX238">
        <v>3</v>
      </c>
      <c r="FY238">
        <v>3</v>
      </c>
    </row>
    <row r="239" spans="1:181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</row>
    <row r="240" spans="1:181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  <c r="FL240">
        <v>11</v>
      </c>
      <c r="FM240">
        <v>11</v>
      </c>
      <c r="FN240">
        <v>11</v>
      </c>
      <c r="FO240">
        <v>11</v>
      </c>
      <c r="FP240">
        <v>11</v>
      </c>
      <c r="FQ240">
        <v>11</v>
      </c>
      <c r="FR240">
        <v>11</v>
      </c>
      <c r="FS240">
        <v>11</v>
      </c>
      <c r="FT240">
        <v>11</v>
      </c>
      <c r="FU240">
        <v>11</v>
      </c>
      <c r="FV240">
        <v>11</v>
      </c>
      <c r="FW240">
        <v>12</v>
      </c>
      <c r="FX240">
        <v>12</v>
      </c>
      <c r="FY240">
        <v>12</v>
      </c>
    </row>
    <row r="241" spans="1:181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</row>
    <row r="242" spans="1:181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  <c r="FJ242">
        <v>28</v>
      </c>
      <c r="FK242">
        <v>28</v>
      </c>
      <c r="FL242">
        <v>29</v>
      </c>
      <c r="FM242">
        <v>29</v>
      </c>
      <c r="FN242">
        <v>29</v>
      </c>
      <c r="FO242">
        <v>31</v>
      </c>
      <c r="FP242">
        <v>31</v>
      </c>
      <c r="FQ242">
        <v>31</v>
      </c>
      <c r="FR242">
        <v>31</v>
      </c>
      <c r="FS242">
        <v>31</v>
      </c>
      <c r="FT242">
        <v>31</v>
      </c>
      <c r="FU242">
        <v>38</v>
      </c>
      <c r="FV242">
        <v>38</v>
      </c>
      <c r="FW242">
        <v>38</v>
      </c>
      <c r="FX242">
        <v>38</v>
      </c>
      <c r="FY242">
        <v>48</v>
      </c>
    </row>
    <row r="243" spans="1:181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  <c r="FJ243">
        <v>115</v>
      </c>
      <c r="FK243">
        <v>115</v>
      </c>
      <c r="FL243">
        <v>118</v>
      </c>
      <c r="FM243">
        <v>118</v>
      </c>
      <c r="FN243">
        <v>118</v>
      </c>
      <c r="FO243">
        <v>118</v>
      </c>
      <c r="FP243">
        <v>118</v>
      </c>
      <c r="FQ243">
        <v>118</v>
      </c>
      <c r="FR243">
        <v>118</v>
      </c>
      <c r="FS243">
        <v>118</v>
      </c>
      <c r="FT243">
        <v>118</v>
      </c>
      <c r="FU243">
        <v>118</v>
      </c>
      <c r="FV243">
        <v>207</v>
      </c>
      <c r="FW243">
        <v>207</v>
      </c>
      <c r="FX243">
        <v>207</v>
      </c>
      <c r="FY243">
        <v>207</v>
      </c>
    </row>
    <row r="244" spans="1:181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  <c r="FJ244">
        <v>999</v>
      </c>
      <c r="FK244">
        <v>1007</v>
      </c>
      <c r="FL244">
        <v>1042</v>
      </c>
      <c r="FM244">
        <v>1051</v>
      </c>
      <c r="FN244">
        <v>1062</v>
      </c>
      <c r="FO244">
        <v>1086</v>
      </c>
      <c r="FP244">
        <v>1088</v>
      </c>
      <c r="FQ244">
        <v>1122</v>
      </c>
      <c r="FR244">
        <v>1123</v>
      </c>
      <c r="FS244">
        <v>1133</v>
      </c>
      <c r="FT244">
        <v>1141</v>
      </c>
      <c r="FU244">
        <v>1154</v>
      </c>
      <c r="FV244">
        <v>1175</v>
      </c>
      <c r="FW244">
        <v>1190</v>
      </c>
      <c r="FX244">
        <v>1200</v>
      </c>
      <c r="FY244">
        <v>1213</v>
      </c>
    </row>
    <row r="245" spans="1:181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</row>
    <row r="246" spans="1:181" x14ac:dyDescent="0.35">
      <c r="B246" t="s">
        <v>311</v>
      </c>
      <c r="C246">
        <v>-13.254300000000001</v>
      </c>
      <c r="D246">
        <v>34.301499999999997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  <c r="FJ246">
        <v>260</v>
      </c>
      <c r="FK246">
        <v>271</v>
      </c>
      <c r="FL246">
        <v>317</v>
      </c>
      <c r="FM246">
        <v>317</v>
      </c>
      <c r="FN246">
        <v>317</v>
      </c>
      <c r="FO246">
        <v>317</v>
      </c>
      <c r="FP246">
        <v>317</v>
      </c>
      <c r="FQ246">
        <v>345</v>
      </c>
      <c r="FR246">
        <v>369</v>
      </c>
      <c r="FS246">
        <v>379</v>
      </c>
      <c r="FT246">
        <v>517</v>
      </c>
      <c r="FU246">
        <v>557</v>
      </c>
      <c r="FV246">
        <v>747</v>
      </c>
      <c r="FW246">
        <v>795</v>
      </c>
      <c r="FX246">
        <v>1005</v>
      </c>
      <c r="FY246">
        <v>1073</v>
      </c>
    </row>
    <row r="247" spans="1:181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13</v>
      </c>
      <c r="FN247">
        <v>13</v>
      </c>
      <c r="FO247">
        <v>13</v>
      </c>
      <c r="FP247">
        <v>13</v>
      </c>
      <c r="FQ247">
        <v>13</v>
      </c>
      <c r="FR247">
        <v>13</v>
      </c>
      <c r="FS247">
        <v>13</v>
      </c>
      <c r="FT247">
        <v>13</v>
      </c>
      <c r="FU247">
        <v>13</v>
      </c>
      <c r="FV247">
        <v>13</v>
      </c>
      <c r="FW247">
        <v>13</v>
      </c>
      <c r="FX247">
        <v>13</v>
      </c>
      <c r="FY247">
        <v>13</v>
      </c>
    </row>
    <row r="248" spans="1:181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</row>
    <row r="249" spans="1:181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  <c r="FJ249">
        <v>333</v>
      </c>
      <c r="FK249">
        <v>333</v>
      </c>
      <c r="FL249">
        <v>333</v>
      </c>
      <c r="FM249">
        <v>333</v>
      </c>
      <c r="FN249">
        <v>333</v>
      </c>
      <c r="FO249">
        <v>333</v>
      </c>
      <c r="FP249">
        <v>333</v>
      </c>
      <c r="FQ249">
        <v>333</v>
      </c>
      <c r="FR249">
        <v>333</v>
      </c>
      <c r="FS249">
        <v>333</v>
      </c>
      <c r="FT249">
        <v>333</v>
      </c>
      <c r="FU249">
        <v>333</v>
      </c>
      <c r="FV249">
        <v>333</v>
      </c>
      <c r="FW249">
        <v>333</v>
      </c>
      <c r="FX249">
        <v>1175</v>
      </c>
      <c r="FY249">
        <v>1175</v>
      </c>
    </row>
    <row r="250" spans="1:181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</row>
    <row r="251" spans="1:181" x14ac:dyDescent="0.35">
      <c r="B251" t="s">
        <v>315</v>
      </c>
      <c r="C251">
        <v>0.18640000000000001</v>
      </c>
      <c r="D251">
        <v>6.6131000000000002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  <c r="FJ251">
        <v>252</v>
      </c>
      <c r="FK251">
        <v>260</v>
      </c>
      <c r="FL251">
        <v>267</v>
      </c>
      <c r="FM251">
        <v>267</v>
      </c>
      <c r="FN251">
        <v>268</v>
      </c>
      <c r="FO251">
        <v>269</v>
      </c>
      <c r="FP251">
        <v>279</v>
      </c>
      <c r="FQ251">
        <v>283</v>
      </c>
      <c r="FR251">
        <v>283</v>
      </c>
      <c r="FS251">
        <v>284</v>
      </c>
      <c r="FT251">
        <v>284</v>
      </c>
      <c r="FU251">
        <v>286</v>
      </c>
      <c r="FV251">
        <v>286</v>
      </c>
      <c r="FW251">
        <v>286</v>
      </c>
      <c r="FX251">
        <v>322</v>
      </c>
      <c r="FY251">
        <v>325</v>
      </c>
    </row>
    <row r="252" spans="1:181" x14ac:dyDescent="0.35">
      <c r="B252" t="s">
        <v>317</v>
      </c>
      <c r="C252">
        <v>15.5527269999999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  <c r="FJ252">
        <v>504</v>
      </c>
      <c r="FK252">
        <v>513</v>
      </c>
      <c r="FL252">
        <v>536</v>
      </c>
      <c r="FM252">
        <v>537</v>
      </c>
      <c r="FN252">
        <v>552</v>
      </c>
      <c r="FO252">
        <v>575</v>
      </c>
      <c r="FP252">
        <v>591</v>
      </c>
      <c r="FQ252">
        <v>595</v>
      </c>
      <c r="FR252">
        <v>619</v>
      </c>
      <c r="FS252">
        <v>630</v>
      </c>
      <c r="FT252">
        <v>642</v>
      </c>
      <c r="FU252">
        <v>659</v>
      </c>
      <c r="FV252">
        <v>675</v>
      </c>
      <c r="FW252">
        <v>685</v>
      </c>
      <c r="FX252">
        <v>694</v>
      </c>
      <c r="FY252">
        <v>695</v>
      </c>
    </row>
    <row r="253" spans="1:181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  <c r="FJ253">
        <v>200</v>
      </c>
      <c r="FK253">
        <v>200</v>
      </c>
      <c r="FL253">
        <v>241</v>
      </c>
      <c r="FM253">
        <v>241</v>
      </c>
      <c r="FN253">
        <v>266</v>
      </c>
      <c r="FO253">
        <v>266</v>
      </c>
      <c r="FP253">
        <v>266</v>
      </c>
      <c r="FQ253">
        <v>272</v>
      </c>
      <c r="FR253">
        <v>272</v>
      </c>
      <c r="FS253">
        <v>272</v>
      </c>
      <c r="FT253">
        <v>296</v>
      </c>
      <c r="FU253">
        <v>296</v>
      </c>
      <c r="FV253">
        <v>296</v>
      </c>
      <c r="FW253">
        <v>302</v>
      </c>
      <c r="FX253">
        <v>302</v>
      </c>
      <c r="FY253">
        <v>311</v>
      </c>
    </row>
    <row r="254" spans="1:181" x14ac:dyDescent="0.35">
      <c r="B254" t="s">
        <v>337</v>
      </c>
      <c r="C254">
        <v>38.860999999999997</v>
      </c>
      <c r="D254">
        <v>71.2761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  <c r="FJ254">
        <v>4627</v>
      </c>
      <c r="FK254">
        <v>4690</v>
      </c>
      <c r="FL254">
        <v>4690</v>
      </c>
      <c r="FM254">
        <v>4809</v>
      </c>
      <c r="FN254">
        <v>4858</v>
      </c>
      <c r="FO254">
        <v>4914</v>
      </c>
      <c r="FP254">
        <v>4965</v>
      </c>
      <c r="FQ254">
        <v>5011</v>
      </c>
      <c r="FR254">
        <v>5067</v>
      </c>
      <c r="FS254">
        <v>5115</v>
      </c>
      <c r="FT254">
        <v>5176</v>
      </c>
      <c r="FU254">
        <v>5228</v>
      </c>
      <c r="FV254">
        <v>5278</v>
      </c>
      <c r="FW254">
        <v>5332</v>
      </c>
      <c r="FX254">
        <v>5383</v>
      </c>
      <c r="FY254">
        <v>5431</v>
      </c>
    </row>
    <row r="255" spans="1:181" x14ac:dyDescent="0.35">
      <c r="B255" t="s">
        <v>341</v>
      </c>
      <c r="C255">
        <v>-29.61</v>
      </c>
      <c r="D255">
        <v>28.233599999999999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11</v>
      </c>
      <c r="FK255">
        <v>11</v>
      </c>
      <c r="FL255">
        <v>11</v>
      </c>
      <c r="FM255">
        <v>11</v>
      </c>
      <c r="FN255">
        <v>11</v>
      </c>
      <c r="FO255">
        <v>11</v>
      </c>
      <c r="FP255">
        <v>11</v>
      </c>
      <c r="FQ255">
        <v>11</v>
      </c>
      <c r="FR255">
        <v>20</v>
      </c>
      <c r="FS255">
        <v>26</v>
      </c>
      <c r="FT255">
        <v>26</v>
      </c>
      <c r="FU255">
        <v>32</v>
      </c>
      <c r="FV255">
        <v>33</v>
      </c>
      <c r="FW255">
        <v>48</v>
      </c>
      <c r="FX255">
        <v>48</v>
      </c>
      <c r="FY255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Y268"/>
  <sheetViews>
    <sheetView topLeftCell="FJ1" workbookViewId="0">
      <selection activeCell="FW1" sqref="FW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81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5830</v>
      </c>
      <c r="BF1">
        <f t="shared" si="0"/>
        <v>6471</v>
      </c>
      <c r="BG1">
        <f t="shared" si="0"/>
        <v>7151</v>
      </c>
      <c r="BH1">
        <f t="shared" si="0"/>
        <v>7955</v>
      </c>
      <c r="BI1">
        <f t="shared" si="0"/>
        <v>8852</v>
      </c>
      <c r="BJ1">
        <f t="shared" si="0"/>
        <v>9958</v>
      </c>
      <c r="BK1">
        <f t="shared" si="0"/>
        <v>11436</v>
      </c>
      <c r="BL1">
        <f t="shared" si="0"/>
        <v>13142</v>
      </c>
      <c r="BM1">
        <f t="shared" si="0"/>
        <v>14840</v>
      </c>
      <c r="BN1">
        <f t="shared" si="0"/>
        <v>16757</v>
      </c>
      <c r="BO1">
        <f t="shared" si="0"/>
        <v>19027</v>
      </c>
      <c r="BP1">
        <f t="shared" si="0"/>
        <v>21804</v>
      </c>
      <c r="BQ1">
        <f t="shared" si="0"/>
        <v>24811</v>
      </c>
      <c r="BR1">
        <f t="shared" ref="BR1:EC1" si="1">SUM(BR3:BR268)</f>
        <v>28329</v>
      </c>
      <c r="BS1">
        <f t="shared" si="1"/>
        <v>32008</v>
      </c>
      <c r="BT1">
        <f t="shared" si="1"/>
        <v>35481</v>
      </c>
      <c r="BU1">
        <f t="shared" si="1"/>
        <v>39645</v>
      </c>
      <c r="BV1">
        <f t="shared" si="1"/>
        <v>44489</v>
      </c>
      <c r="BW1">
        <f t="shared" si="1"/>
        <v>50043</v>
      </c>
      <c r="BX1">
        <f t="shared" si="1"/>
        <v>56348</v>
      </c>
      <c r="BY1">
        <f t="shared" si="1"/>
        <v>62333</v>
      </c>
      <c r="BZ1">
        <f t="shared" si="1"/>
        <v>68174</v>
      </c>
      <c r="CA1">
        <f t="shared" si="1"/>
        <v>73195</v>
      </c>
      <c r="CB1">
        <f t="shared" si="1"/>
        <v>79027</v>
      </c>
      <c r="CC1">
        <f t="shared" si="1"/>
        <v>86929</v>
      </c>
      <c r="CD1">
        <f t="shared" si="1"/>
        <v>93664</v>
      </c>
      <c r="CE1">
        <f t="shared" si="1"/>
        <v>101293</v>
      </c>
      <c r="CF1">
        <f t="shared" si="1"/>
        <v>108565</v>
      </c>
      <c r="CG1">
        <f t="shared" si="1"/>
        <v>114634</v>
      </c>
      <c r="CH1">
        <f t="shared" si="1"/>
        <v>120365</v>
      </c>
      <c r="CI1">
        <f t="shared" si="1"/>
        <v>126112</v>
      </c>
      <c r="CJ1">
        <f t="shared" si="1"/>
        <v>133011</v>
      </c>
      <c r="CK1">
        <f t="shared" si="1"/>
        <v>141323</v>
      </c>
      <c r="CL1">
        <f t="shared" si="1"/>
        <v>148606</v>
      </c>
      <c r="CM1">
        <f t="shared" si="1"/>
        <v>157497</v>
      </c>
      <c r="CN1">
        <f t="shared" si="1"/>
        <v>163955</v>
      </c>
      <c r="CO1">
        <f t="shared" si="1"/>
        <v>168538</v>
      </c>
      <c r="CP1">
        <f t="shared" si="1"/>
        <v>173981</v>
      </c>
      <c r="CQ1">
        <f t="shared" si="1"/>
        <v>181138</v>
      </c>
      <c r="CR1">
        <f t="shared" si="1"/>
        <v>187893</v>
      </c>
      <c r="CS1">
        <f t="shared" si="1"/>
        <v>194743</v>
      </c>
      <c r="CT1">
        <f t="shared" si="1"/>
        <v>201417</v>
      </c>
      <c r="CU1">
        <f t="shared" si="1"/>
        <v>206995</v>
      </c>
      <c r="CV1">
        <f t="shared" si="1"/>
        <v>210878</v>
      </c>
      <c r="CW1">
        <f t="shared" si="1"/>
        <v>215527</v>
      </c>
      <c r="CX1">
        <f t="shared" si="1"/>
        <v>221990</v>
      </c>
      <c r="CY1">
        <f t="shared" si="1"/>
        <v>228758</v>
      </c>
      <c r="CZ1">
        <f t="shared" si="1"/>
        <v>234720</v>
      </c>
      <c r="DA1">
        <f t="shared" si="1"/>
        <v>239897</v>
      </c>
      <c r="DB1">
        <f t="shared" si="1"/>
        <v>245222</v>
      </c>
      <c r="DC1">
        <f t="shared" si="1"/>
        <v>248675</v>
      </c>
      <c r="DD1">
        <f t="shared" si="1"/>
        <v>252803</v>
      </c>
      <c r="DE1">
        <f t="shared" si="1"/>
        <v>258674</v>
      </c>
      <c r="DF1">
        <f t="shared" si="1"/>
        <v>265343</v>
      </c>
      <c r="DG1">
        <f t="shared" si="1"/>
        <v>270752</v>
      </c>
      <c r="DH1">
        <f t="shared" si="1"/>
        <v>276320</v>
      </c>
      <c r="DI1">
        <f t="shared" si="1"/>
        <v>280585</v>
      </c>
      <c r="DJ1">
        <f t="shared" si="1"/>
        <v>284151</v>
      </c>
      <c r="DK1">
        <f t="shared" si="1"/>
        <v>287624</v>
      </c>
      <c r="DL1">
        <f t="shared" si="1"/>
        <v>293171</v>
      </c>
      <c r="DM1">
        <f t="shared" si="1"/>
        <v>298399</v>
      </c>
      <c r="DN1">
        <f t="shared" si="1"/>
        <v>303667</v>
      </c>
      <c r="DO1">
        <f t="shared" si="1"/>
        <v>308882</v>
      </c>
      <c r="DP1">
        <f t="shared" si="1"/>
        <v>313053</v>
      </c>
      <c r="DQ1">
        <f t="shared" si="1"/>
        <v>316382</v>
      </c>
      <c r="DR1">
        <f t="shared" si="1"/>
        <v>319673</v>
      </c>
      <c r="DS1">
        <f t="shared" si="1"/>
        <v>324457</v>
      </c>
      <c r="DT1">
        <f t="shared" si="1"/>
        <v>329342</v>
      </c>
      <c r="DU1">
        <f t="shared" si="1"/>
        <v>334128</v>
      </c>
      <c r="DV1">
        <f t="shared" si="1"/>
        <v>339412</v>
      </c>
      <c r="DW1">
        <f t="shared" si="1"/>
        <v>343401</v>
      </c>
      <c r="DX1">
        <f t="shared" si="1"/>
        <v>346541</v>
      </c>
      <c r="DY1">
        <f t="shared" si="1"/>
        <v>347719</v>
      </c>
      <c r="DZ1">
        <f t="shared" si="1"/>
        <v>351922</v>
      </c>
      <c r="EA1">
        <f t="shared" si="1"/>
        <v>357135</v>
      </c>
      <c r="EB1">
        <f t="shared" si="1"/>
        <v>361847</v>
      </c>
      <c r="EC1">
        <f t="shared" si="1"/>
        <v>366580</v>
      </c>
      <c r="ED1">
        <f t="shared" ref="ED1:FY1" si="2">SUM(ED3:ED268)</f>
        <v>370735</v>
      </c>
      <c r="EE1">
        <f t="shared" si="2"/>
        <v>373599</v>
      </c>
      <c r="EF1">
        <f t="shared" si="2"/>
        <v>376684</v>
      </c>
      <c r="EG1">
        <f t="shared" si="2"/>
        <v>381518</v>
      </c>
      <c r="EH1">
        <f t="shared" si="2"/>
        <v>387097</v>
      </c>
      <c r="EI1">
        <f t="shared" si="2"/>
        <v>392246</v>
      </c>
      <c r="EJ1">
        <f t="shared" si="2"/>
        <v>397069</v>
      </c>
      <c r="EK1">
        <f t="shared" si="2"/>
        <v>400890</v>
      </c>
      <c r="EL1">
        <f t="shared" si="2"/>
        <v>403639</v>
      </c>
      <c r="EM1">
        <f t="shared" si="2"/>
        <v>407395</v>
      </c>
      <c r="EN1">
        <f t="shared" si="2"/>
        <v>412253</v>
      </c>
      <c r="EO1">
        <f t="shared" si="2"/>
        <v>417463</v>
      </c>
      <c r="EP1">
        <f t="shared" si="2"/>
        <v>422248</v>
      </c>
      <c r="EQ1">
        <f t="shared" si="2"/>
        <v>426545</v>
      </c>
      <c r="ER1">
        <f t="shared" si="2"/>
        <v>430797</v>
      </c>
      <c r="ES1">
        <f t="shared" si="2"/>
        <v>434143</v>
      </c>
      <c r="ET1">
        <f t="shared" si="2"/>
        <v>437647</v>
      </c>
      <c r="EU1">
        <f t="shared" si="2"/>
        <v>444439</v>
      </c>
      <c r="EV1">
        <f t="shared" si="2"/>
        <v>449710</v>
      </c>
      <c r="EW1">
        <f t="shared" si="2"/>
        <v>454721</v>
      </c>
      <c r="EX1">
        <f t="shared" si="2"/>
        <v>460990</v>
      </c>
      <c r="EY1">
        <f t="shared" si="2"/>
        <v>465260</v>
      </c>
      <c r="EZ1">
        <f t="shared" si="2"/>
        <v>469317</v>
      </c>
      <c r="FA1">
        <f t="shared" si="2"/>
        <v>472888</v>
      </c>
      <c r="FB1">
        <f t="shared" si="2"/>
        <v>478203</v>
      </c>
      <c r="FC1">
        <f t="shared" si="2"/>
        <v>483377</v>
      </c>
      <c r="FD1">
        <f t="shared" si="2"/>
        <v>489928</v>
      </c>
      <c r="FE1">
        <f t="shared" si="2"/>
        <v>494773</v>
      </c>
      <c r="FF1">
        <f t="shared" si="2"/>
        <v>499291</v>
      </c>
      <c r="FG1">
        <f t="shared" si="2"/>
        <v>502451</v>
      </c>
      <c r="FH1">
        <f t="shared" si="2"/>
        <v>506076</v>
      </c>
      <c r="FI1">
        <f t="shared" si="2"/>
        <v>511268</v>
      </c>
      <c r="FJ1">
        <f t="shared" si="2"/>
        <v>516255</v>
      </c>
      <c r="FK1">
        <f t="shared" si="2"/>
        <v>521366</v>
      </c>
      <c r="FL1">
        <f t="shared" si="2"/>
        <v>526426</v>
      </c>
      <c r="FM1">
        <f t="shared" si="2"/>
        <v>530780</v>
      </c>
      <c r="FN1">
        <f t="shared" si="2"/>
        <v>534280</v>
      </c>
      <c r="FO1">
        <f t="shared" si="2"/>
        <v>538058</v>
      </c>
      <c r="FP1">
        <f t="shared" si="2"/>
        <v>544163</v>
      </c>
      <c r="FQ1">
        <f t="shared" si="2"/>
        <v>549468</v>
      </c>
      <c r="FR1">
        <f t="shared" si="2"/>
        <v>554924</v>
      </c>
      <c r="FS1">
        <f t="shared" si="2"/>
        <v>560218</v>
      </c>
      <c r="FT1">
        <f t="shared" si="2"/>
        <v>565138</v>
      </c>
      <c r="FU1">
        <f t="shared" si="2"/>
        <v>569128</v>
      </c>
      <c r="FV1">
        <f t="shared" si="2"/>
        <v>573003</v>
      </c>
      <c r="FW1">
        <f t="shared" si="2"/>
        <v>578646</v>
      </c>
      <c r="FX1">
        <f t="shared" si="2"/>
        <v>584132</v>
      </c>
      <c r="FY1">
        <f t="shared" si="2"/>
        <v>589911</v>
      </c>
    </row>
    <row r="2" spans="1:18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</row>
    <row r="3" spans="1:18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</row>
    <row r="4" spans="1:18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</row>
    <row r="5" spans="1:18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</row>
    <row r="6" spans="1:18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</row>
    <row r="7" spans="1:18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</row>
    <row r="8" spans="1:18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</row>
    <row r="9" spans="1:18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</row>
    <row r="10" spans="1:18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</row>
    <row r="11" spans="1:18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</row>
    <row r="12" spans="1:18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</row>
    <row r="13" spans="1:18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</row>
    <row r="14" spans="1:18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</row>
    <row r="15" spans="1:18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</row>
    <row r="16" spans="1:18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</row>
    <row r="17" spans="1:18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</row>
    <row r="18" spans="1:18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</row>
    <row r="19" spans="1:18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</row>
    <row r="20" spans="1:18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</row>
    <row r="21" spans="1:18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</row>
    <row r="22" spans="1:18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</row>
    <row r="23" spans="1:18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</row>
    <row r="24" spans="1:18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</row>
    <row r="25" spans="1:18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</row>
    <row r="26" spans="1:18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</row>
    <row r="27" spans="1:181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  <c r="FM27">
        <v>21</v>
      </c>
      <c r="FN27">
        <v>21</v>
      </c>
      <c r="FO27">
        <v>21</v>
      </c>
      <c r="FP27">
        <v>21</v>
      </c>
      <c r="FQ27">
        <v>21</v>
      </c>
      <c r="FR27">
        <v>23</v>
      </c>
      <c r="FS27">
        <v>23</v>
      </c>
      <c r="FT27">
        <v>26</v>
      </c>
      <c r="FU27">
        <v>26</v>
      </c>
      <c r="FV27">
        <v>26</v>
      </c>
      <c r="FW27">
        <v>26</v>
      </c>
      <c r="FX27">
        <v>26</v>
      </c>
      <c r="FY27">
        <v>28</v>
      </c>
    </row>
    <row r="28" spans="1:181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</row>
    <row r="29" spans="1:181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  <c r="FM29">
        <v>1378</v>
      </c>
      <c r="FN29">
        <v>1434</v>
      </c>
      <c r="FO29">
        <v>1476</v>
      </c>
      <c r="FP29">
        <v>1530</v>
      </c>
      <c r="FQ29">
        <v>1577</v>
      </c>
      <c r="FR29">
        <v>1638</v>
      </c>
      <c r="FS29">
        <v>1702</v>
      </c>
      <c r="FT29">
        <v>1754</v>
      </c>
      <c r="FU29">
        <v>1807</v>
      </c>
      <c r="FV29">
        <v>1866</v>
      </c>
      <c r="FW29">
        <v>1898</v>
      </c>
      <c r="FX29">
        <v>1942</v>
      </c>
      <c r="FY29">
        <v>1984</v>
      </c>
    </row>
    <row r="30" spans="1:181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  <c r="FM30">
        <v>191</v>
      </c>
      <c r="FN30">
        <v>191</v>
      </c>
      <c r="FO30">
        <v>199</v>
      </c>
      <c r="FP30">
        <v>207</v>
      </c>
      <c r="FQ30">
        <v>209</v>
      </c>
      <c r="FR30">
        <v>214</v>
      </c>
      <c r="FS30">
        <v>216</v>
      </c>
      <c r="FT30">
        <v>219</v>
      </c>
      <c r="FU30">
        <v>221</v>
      </c>
      <c r="FV30">
        <v>226</v>
      </c>
      <c r="FW30">
        <v>226</v>
      </c>
      <c r="FX30">
        <v>235</v>
      </c>
      <c r="FY30">
        <v>240</v>
      </c>
    </row>
    <row r="31" spans="1:181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  <c r="FH31">
        <v>58314</v>
      </c>
      <c r="FI31">
        <v>59594</v>
      </c>
      <c r="FJ31">
        <v>60632</v>
      </c>
      <c r="FK31">
        <v>61884</v>
      </c>
      <c r="FL31">
        <v>63174</v>
      </c>
      <c r="FM31">
        <v>64265</v>
      </c>
      <c r="FN31">
        <v>64867</v>
      </c>
      <c r="FO31">
        <v>65487</v>
      </c>
      <c r="FP31">
        <v>66741</v>
      </c>
      <c r="FQ31">
        <v>67964</v>
      </c>
      <c r="FR31">
        <v>69184</v>
      </c>
      <c r="FS31">
        <v>70398</v>
      </c>
      <c r="FT31">
        <v>71469</v>
      </c>
      <c r="FU31">
        <v>72100</v>
      </c>
      <c r="FV31">
        <v>72833</v>
      </c>
      <c r="FW31">
        <v>74133</v>
      </c>
      <c r="FX31">
        <v>75366</v>
      </c>
      <c r="FY31">
        <v>76688</v>
      </c>
    </row>
    <row r="32" spans="1:181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  <c r="FL32">
        <v>3</v>
      </c>
      <c r="FM32">
        <v>3</v>
      </c>
      <c r="FN32">
        <v>3</v>
      </c>
      <c r="FO32">
        <v>3</v>
      </c>
      <c r="FP32">
        <v>3</v>
      </c>
      <c r="FQ32">
        <v>3</v>
      </c>
      <c r="FR32">
        <v>3</v>
      </c>
      <c r="FS32">
        <v>3</v>
      </c>
      <c r="FT32">
        <v>3</v>
      </c>
      <c r="FU32">
        <v>3</v>
      </c>
      <c r="FV32">
        <v>3</v>
      </c>
      <c r="FW32">
        <v>3</v>
      </c>
      <c r="FX32">
        <v>3</v>
      </c>
      <c r="FY32">
        <v>3</v>
      </c>
    </row>
    <row r="33" spans="1:181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  <c r="FH33">
        <v>223</v>
      </c>
      <c r="FI33">
        <v>230</v>
      </c>
      <c r="FJ33">
        <v>232</v>
      </c>
      <c r="FK33">
        <v>232</v>
      </c>
      <c r="FL33">
        <v>239</v>
      </c>
      <c r="FM33">
        <v>241</v>
      </c>
      <c r="FN33">
        <v>246</v>
      </c>
      <c r="FO33">
        <v>250</v>
      </c>
      <c r="FP33">
        <v>254</v>
      </c>
      <c r="FQ33">
        <v>259</v>
      </c>
      <c r="FR33">
        <v>262</v>
      </c>
      <c r="FS33">
        <v>267</v>
      </c>
      <c r="FT33">
        <v>267</v>
      </c>
      <c r="FU33">
        <v>268</v>
      </c>
      <c r="FV33">
        <v>276</v>
      </c>
      <c r="FW33">
        <v>283</v>
      </c>
      <c r="FX33">
        <v>289</v>
      </c>
      <c r="FY33">
        <v>293</v>
      </c>
    </row>
    <row r="34" spans="1:181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  <c r="FJ34">
        <v>53</v>
      </c>
      <c r="FK34">
        <v>53</v>
      </c>
      <c r="FL34">
        <v>53</v>
      </c>
      <c r="FM34">
        <v>53</v>
      </c>
      <c r="FN34">
        <v>53</v>
      </c>
      <c r="FO34">
        <v>53</v>
      </c>
      <c r="FP34">
        <v>53</v>
      </c>
      <c r="FQ34">
        <v>53</v>
      </c>
      <c r="FR34">
        <v>53</v>
      </c>
      <c r="FS34">
        <v>53</v>
      </c>
      <c r="FT34">
        <v>53</v>
      </c>
      <c r="FU34">
        <v>53</v>
      </c>
      <c r="FV34">
        <v>53</v>
      </c>
      <c r="FW34">
        <v>53</v>
      </c>
      <c r="FX34">
        <v>53</v>
      </c>
      <c r="FY34">
        <v>53</v>
      </c>
    </row>
    <row r="35" spans="1:181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  <c r="FH35">
        <v>12</v>
      </c>
      <c r="FI35">
        <v>15</v>
      </c>
      <c r="FJ35">
        <v>15</v>
      </c>
      <c r="FK35">
        <v>15</v>
      </c>
      <c r="FL35">
        <v>15</v>
      </c>
      <c r="FM35">
        <v>16</v>
      </c>
      <c r="FN35">
        <v>17</v>
      </c>
      <c r="FO35">
        <v>17</v>
      </c>
      <c r="FP35">
        <v>18</v>
      </c>
      <c r="FQ35">
        <v>18</v>
      </c>
      <c r="FR35">
        <v>18</v>
      </c>
      <c r="FS35">
        <v>19</v>
      </c>
      <c r="FT35">
        <v>19</v>
      </c>
      <c r="FU35">
        <v>19</v>
      </c>
      <c r="FV35">
        <v>19</v>
      </c>
      <c r="FW35">
        <v>19</v>
      </c>
      <c r="FX35">
        <v>19</v>
      </c>
      <c r="FY35">
        <v>19</v>
      </c>
    </row>
    <row r="36" spans="1:181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</row>
    <row r="37" spans="1:181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  <c r="FJ37">
        <v>313</v>
      </c>
      <c r="FK37">
        <v>313</v>
      </c>
      <c r="FL37">
        <v>313</v>
      </c>
      <c r="FM37">
        <v>313</v>
      </c>
      <c r="FN37">
        <v>313</v>
      </c>
      <c r="FO37">
        <v>313</v>
      </c>
      <c r="FP37">
        <v>359</v>
      </c>
      <c r="FQ37">
        <v>359</v>
      </c>
      <c r="FR37">
        <v>359</v>
      </c>
      <c r="FS37">
        <v>359</v>
      </c>
      <c r="FT37">
        <v>359</v>
      </c>
      <c r="FU37">
        <v>359</v>
      </c>
      <c r="FV37">
        <v>359</v>
      </c>
      <c r="FW37">
        <v>359</v>
      </c>
      <c r="FX37">
        <v>359</v>
      </c>
      <c r="FY37">
        <v>373</v>
      </c>
    </row>
    <row r="38" spans="1:181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  <c r="FJ38">
        <v>154</v>
      </c>
      <c r="FK38">
        <v>155</v>
      </c>
      <c r="FL38">
        <v>155</v>
      </c>
      <c r="FM38">
        <v>155</v>
      </c>
      <c r="FN38">
        <v>155</v>
      </c>
      <c r="FO38">
        <v>155</v>
      </c>
      <c r="FP38">
        <v>157</v>
      </c>
      <c r="FQ38">
        <v>158</v>
      </c>
      <c r="FR38">
        <v>161</v>
      </c>
      <c r="FS38">
        <v>161</v>
      </c>
      <c r="FT38">
        <v>160</v>
      </c>
      <c r="FU38">
        <v>160</v>
      </c>
      <c r="FV38">
        <v>161</v>
      </c>
      <c r="FW38">
        <v>163</v>
      </c>
      <c r="FX38">
        <v>163</v>
      </c>
      <c r="FY38">
        <v>165</v>
      </c>
    </row>
    <row r="39" spans="1:181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  <c r="FH39">
        <v>174</v>
      </c>
      <c r="FI39">
        <v>174</v>
      </c>
      <c r="FJ39">
        <v>174</v>
      </c>
      <c r="FK39">
        <v>177</v>
      </c>
      <c r="FL39">
        <v>177</v>
      </c>
      <c r="FM39">
        <v>177</v>
      </c>
      <c r="FN39">
        <v>177</v>
      </c>
      <c r="FO39">
        <v>183</v>
      </c>
      <c r="FP39">
        <v>183</v>
      </c>
      <c r="FQ39">
        <v>186</v>
      </c>
      <c r="FR39">
        <v>186</v>
      </c>
      <c r="FS39">
        <v>187</v>
      </c>
      <c r="FT39">
        <v>187</v>
      </c>
      <c r="FU39">
        <v>187</v>
      </c>
      <c r="FV39">
        <v>189</v>
      </c>
      <c r="FW39">
        <v>189</v>
      </c>
      <c r="FX39">
        <v>189</v>
      </c>
      <c r="FY39">
        <v>189</v>
      </c>
    </row>
    <row r="40" spans="1:181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</row>
    <row r="41" spans="1:181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  <c r="FM41">
        <v>7</v>
      </c>
      <c r="FN41">
        <v>7</v>
      </c>
      <c r="FO41">
        <v>7</v>
      </c>
      <c r="FP41">
        <v>7</v>
      </c>
      <c r="FQ41">
        <v>7</v>
      </c>
      <c r="FR41">
        <v>7</v>
      </c>
      <c r="FS41">
        <v>7</v>
      </c>
      <c r="FT41">
        <v>7</v>
      </c>
      <c r="FU41">
        <v>7</v>
      </c>
      <c r="FV41">
        <v>7</v>
      </c>
      <c r="FW41">
        <v>7</v>
      </c>
      <c r="FX41">
        <v>7</v>
      </c>
      <c r="FY41">
        <v>7</v>
      </c>
    </row>
    <row r="42" spans="1:181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2</v>
      </c>
      <c r="FS42">
        <v>2</v>
      </c>
      <c r="FT42">
        <v>2</v>
      </c>
      <c r="FU42">
        <v>2</v>
      </c>
      <c r="FV42">
        <v>2</v>
      </c>
      <c r="FW42">
        <v>2</v>
      </c>
      <c r="FX42">
        <v>2</v>
      </c>
      <c r="FY42">
        <v>2</v>
      </c>
    </row>
    <row r="43" spans="1:181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  <c r="FN43">
        <v>3</v>
      </c>
      <c r="FO43">
        <v>3</v>
      </c>
      <c r="FP43">
        <v>3</v>
      </c>
      <c r="FQ43">
        <v>3</v>
      </c>
      <c r="FR43">
        <v>3</v>
      </c>
      <c r="FS43">
        <v>3</v>
      </c>
      <c r="FT43">
        <v>3</v>
      </c>
      <c r="FU43">
        <v>3</v>
      </c>
      <c r="FV43">
        <v>3</v>
      </c>
      <c r="FW43">
        <v>3</v>
      </c>
      <c r="FX43">
        <v>3</v>
      </c>
      <c r="FY43">
        <v>3</v>
      </c>
    </row>
    <row r="44" spans="1:181" x14ac:dyDescent="0.35">
      <c r="A44" t="s">
        <v>239</v>
      </c>
      <c r="B44" t="s">
        <v>40</v>
      </c>
      <c r="C44">
        <v>44.681999999999903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  <c r="FJ44">
        <v>63</v>
      </c>
      <c r="FK44">
        <v>63</v>
      </c>
      <c r="FL44">
        <v>63</v>
      </c>
      <c r="FM44">
        <v>63</v>
      </c>
      <c r="FN44">
        <v>63</v>
      </c>
      <c r="FO44">
        <v>63</v>
      </c>
      <c r="FP44">
        <v>63</v>
      </c>
      <c r="FQ44">
        <v>63</v>
      </c>
      <c r="FR44">
        <v>63</v>
      </c>
      <c r="FS44">
        <v>63</v>
      </c>
      <c r="FT44">
        <v>63</v>
      </c>
      <c r="FU44">
        <v>63</v>
      </c>
      <c r="FV44">
        <v>63</v>
      </c>
      <c r="FW44">
        <v>63</v>
      </c>
      <c r="FX44">
        <v>63</v>
      </c>
      <c r="FY44">
        <v>63</v>
      </c>
    </row>
    <row r="45" spans="1:181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  <c r="FH45">
        <v>2726</v>
      </c>
      <c r="FI45">
        <v>2730</v>
      </c>
      <c r="FJ45">
        <v>2734</v>
      </c>
      <c r="FK45">
        <v>2737</v>
      </c>
      <c r="FL45">
        <v>2740</v>
      </c>
      <c r="FM45">
        <v>2744</v>
      </c>
      <c r="FN45">
        <v>2743</v>
      </c>
      <c r="FO45">
        <v>2743</v>
      </c>
      <c r="FP45">
        <v>2744</v>
      </c>
      <c r="FQ45">
        <v>2748</v>
      </c>
      <c r="FR45">
        <v>2750</v>
      </c>
      <c r="FS45">
        <v>2760</v>
      </c>
      <c r="FT45">
        <v>2760</v>
      </c>
      <c r="FU45">
        <v>2764</v>
      </c>
      <c r="FV45">
        <v>2767</v>
      </c>
      <c r="FW45">
        <v>2769</v>
      </c>
      <c r="FX45">
        <v>2778</v>
      </c>
      <c r="FY45">
        <v>2784</v>
      </c>
    </row>
    <row r="46" spans="1:181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</row>
    <row r="47" spans="1:181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  <c r="FH47">
        <v>5485</v>
      </c>
      <c r="FI47">
        <v>5503</v>
      </c>
      <c r="FJ47">
        <v>5527</v>
      </c>
      <c r="FK47">
        <v>5541</v>
      </c>
      <c r="FL47">
        <v>5560</v>
      </c>
      <c r="FM47">
        <v>5566</v>
      </c>
      <c r="FN47">
        <v>5574</v>
      </c>
      <c r="FO47">
        <v>5577</v>
      </c>
      <c r="FP47">
        <v>5590</v>
      </c>
      <c r="FQ47">
        <v>5603</v>
      </c>
      <c r="FR47">
        <v>5609</v>
      </c>
      <c r="FS47">
        <v>5612</v>
      </c>
      <c r="FT47">
        <v>5620</v>
      </c>
      <c r="FU47">
        <v>5627</v>
      </c>
      <c r="FV47">
        <v>5628</v>
      </c>
      <c r="FW47">
        <v>5633</v>
      </c>
      <c r="FX47">
        <v>5636</v>
      </c>
      <c r="FY47">
        <v>5646</v>
      </c>
    </row>
    <row r="48" spans="1:181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  <c r="FJ48">
        <v>13</v>
      </c>
      <c r="FK48">
        <v>14</v>
      </c>
      <c r="FL48">
        <v>14</v>
      </c>
      <c r="FM48">
        <v>14</v>
      </c>
      <c r="FN48">
        <v>14</v>
      </c>
      <c r="FO48">
        <v>14</v>
      </c>
      <c r="FP48">
        <v>15</v>
      </c>
      <c r="FQ48">
        <v>15</v>
      </c>
      <c r="FR48">
        <v>15</v>
      </c>
      <c r="FS48">
        <v>15</v>
      </c>
      <c r="FT48">
        <v>15</v>
      </c>
      <c r="FU48">
        <v>15</v>
      </c>
      <c r="FV48">
        <v>15</v>
      </c>
      <c r="FW48">
        <v>15</v>
      </c>
      <c r="FX48">
        <v>15</v>
      </c>
      <c r="FY48">
        <v>15</v>
      </c>
    </row>
    <row r="49" spans="1:181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  <c r="FH49">
        <v>47</v>
      </c>
      <c r="FI49">
        <v>47</v>
      </c>
      <c r="FJ49">
        <v>47</v>
      </c>
      <c r="FK49">
        <v>47</v>
      </c>
      <c r="FL49">
        <v>48</v>
      </c>
      <c r="FM49">
        <v>48</v>
      </c>
      <c r="FN49">
        <v>48</v>
      </c>
      <c r="FO49">
        <v>52</v>
      </c>
      <c r="FP49">
        <v>52</v>
      </c>
      <c r="FQ49">
        <v>52</v>
      </c>
      <c r="FR49">
        <v>52</v>
      </c>
      <c r="FS49">
        <v>53</v>
      </c>
      <c r="FT49">
        <v>53</v>
      </c>
      <c r="FU49">
        <v>53</v>
      </c>
      <c r="FV49">
        <v>53</v>
      </c>
      <c r="FW49">
        <v>53</v>
      </c>
      <c r="FX49">
        <v>53</v>
      </c>
      <c r="FY49">
        <v>53</v>
      </c>
    </row>
    <row r="50" spans="1:181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  <c r="FJ50">
        <v>74</v>
      </c>
      <c r="FK50">
        <v>74</v>
      </c>
      <c r="FL50">
        <v>74</v>
      </c>
      <c r="FM50">
        <v>74</v>
      </c>
      <c r="FN50">
        <v>74</v>
      </c>
      <c r="FO50">
        <v>74</v>
      </c>
      <c r="FP50">
        <v>74</v>
      </c>
      <c r="FQ50">
        <v>74</v>
      </c>
      <c r="FR50">
        <v>74</v>
      </c>
      <c r="FS50">
        <v>74</v>
      </c>
      <c r="FT50">
        <v>74</v>
      </c>
      <c r="FU50">
        <v>75</v>
      </c>
      <c r="FV50">
        <v>75</v>
      </c>
      <c r="FW50">
        <v>75</v>
      </c>
      <c r="FX50">
        <v>75</v>
      </c>
      <c r="FY50">
        <v>75</v>
      </c>
    </row>
    <row r="51" spans="1:181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  <c r="FH51">
        <v>5575</v>
      </c>
      <c r="FI51">
        <v>5688</v>
      </c>
      <c r="FJ51">
        <v>5753</v>
      </c>
      <c r="FK51">
        <v>5920</v>
      </c>
      <c r="FL51">
        <v>6051</v>
      </c>
      <c r="FM51">
        <v>6192</v>
      </c>
      <c r="FN51">
        <v>6308</v>
      </c>
      <c r="FO51">
        <v>6384</v>
      </c>
      <c r="FP51">
        <v>6434</v>
      </c>
      <c r="FQ51">
        <v>6573</v>
      </c>
      <c r="FR51">
        <v>6682</v>
      </c>
      <c r="FS51">
        <v>6781</v>
      </c>
      <c r="FT51">
        <v>6881</v>
      </c>
      <c r="FU51">
        <v>6979</v>
      </c>
      <c r="FV51">
        <v>7024</v>
      </c>
      <c r="FW51">
        <v>7069</v>
      </c>
      <c r="FX51">
        <v>7186</v>
      </c>
      <c r="FY51">
        <v>7290</v>
      </c>
    </row>
    <row r="52" spans="1:181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  <c r="FL52">
        <v>6</v>
      </c>
      <c r="FM52">
        <v>6</v>
      </c>
      <c r="FN52">
        <v>6</v>
      </c>
      <c r="FO52">
        <v>6</v>
      </c>
      <c r="FP52">
        <v>6</v>
      </c>
      <c r="FQ52">
        <v>6</v>
      </c>
      <c r="FR52">
        <v>6</v>
      </c>
      <c r="FS52">
        <v>6</v>
      </c>
      <c r="FT52">
        <v>6</v>
      </c>
      <c r="FU52">
        <v>6</v>
      </c>
      <c r="FV52">
        <v>6</v>
      </c>
      <c r="FW52">
        <v>6</v>
      </c>
      <c r="FX52">
        <v>6</v>
      </c>
      <c r="FY52">
        <v>6</v>
      </c>
    </row>
    <row r="53" spans="1:181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  <c r="FJ53">
        <v>9</v>
      </c>
      <c r="FK53">
        <v>9</v>
      </c>
      <c r="FL53">
        <v>9</v>
      </c>
      <c r="FM53">
        <v>9</v>
      </c>
      <c r="FN53">
        <v>9</v>
      </c>
      <c r="FO53">
        <v>9</v>
      </c>
      <c r="FP53">
        <v>9</v>
      </c>
      <c r="FQ53">
        <v>9</v>
      </c>
      <c r="FR53">
        <v>9</v>
      </c>
      <c r="FS53">
        <v>9</v>
      </c>
      <c r="FT53">
        <v>9</v>
      </c>
      <c r="FU53">
        <v>9</v>
      </c>
      <c r="FV53">
        <v>9</v>
      </c>
      <c r="FW53">
        <v>9</v>
      </c>
      <c r="FX53">
        <v>9</v>
      </c>
      <c r="FY53">
        <v>9</v>
      </c>
    </row>
    <row r="54" spans="1:181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  <c r="FJ54">
        <v>6</v>
      </c>
      <c r="FK54">
        <v>6</v>
      </c>
      <c r="FL54">
        <v>6</v>
      </c>
      <c r="FM54">
        <v>6</v>
      </c>
      <c r="FN54">
        <v>6</v>
      </c>
      <c r="FO54">
        <v>6</v>
      </c>
      <c r="FP54">
        <v>6</v>
      </c>
      <c r="FQ54">
        <v>6</v>
      </c>
      <c r="FR54">
        <v>6</v>
      </c>
      <c r="FS54">
        <v>6</v>
      </c>
      <c r="FT54">
        <v>6</v>
      </c>
      <c r="FU54">
        <v>6</v>
      </c>
      <c r="FV54">
        <v>6</v>
      </c>
      <c r="FW54">
        <v>6</v>
      </c>
      <c r="FX54">
        <v>6</v>
      </c>
      <c r="FY54">
        <v>6</v>
      </c>
    </row>
    <row r="55" spans="1:181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</row>
    <row r="56" spans="1:181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  <c r="FN56">
        <v>2</v>
      </c>
      <c r="FO56">
        <v>2</v>
      </c>
      <c r="FP56">
        <v>2</v>
      </c>
      <c r="FQ56">
        <v>2</v>
      </c>
      <c r="FR56">
        <v>2</v>
      </c>
      <c r="FS56">
        <v>2</v>
      </c>
      <c r="FT56">
        <v>2</v>
      </c>
      <c r="FU56">
        <v>2</v>
      </c>
      <c r="FV56">
        <v>2</v>
      </c>
      <c r="FW56">
        <v>2</v>
      </c>
      <c r="FX56">
        <v>2</v>
      </c>
      <c r="FY56">
        <v>2</v>
      </c>
    </row>
    <row r="57" spans="1:181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  <c r="FK57">
        <v>8</v>
      </c>
      <c r="FL57">
        <v>8</v>
      </c>
      <c r="FM57">
        <v>8</v>
      </c>
      <c r="FN57">
        <v>8</v>
      </c>
      <c r="FO57">
        <v>8</v>
      </c>
      <c r="FP57">
        <v>8</v>
      </c>
      <c r="FQ57">
        <v>8</v>
      </c>
      <c r="FR57">
        <v>8</v>
      </c>
      <c r="FS57">
        <v>8</v>
      </c>
      <c r="FT57">
        <v>8</v>
      </c>
      <c r="FU57">
        <v>8</v>
      </c>
      <c r="FV57">
        <v>8</v>
      </c>
      <c r="FW57">
        <v>8</v>
      </c>
      <c r="FX57">
        <v>8</v>
      </c>
      <c r="FY57">
        <v>8</v>
      </c>
    </row>
    <row r="58" spans="1:181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2</v>
      </c>
      <c r="FO58">
        <v>2</v>
      </c>
      <c r="FP58">
        <v>2</v>
      </c>
      <c r="FQ58">
        <v>2</v>
      </c>
      <c r="FR58">
        <v>2</v>
      </c>
      <c r="FS58">
        <v>2</v>
      </c>
      <c r="FT58">
        <v>2</v>
      </c>
      <c r="FU58">
        <v>2</v>
      </c>
      <c r="FV58">
        <v>2</v>
      </c>
      <c r="FW58">
        <v>2</v>
      </c>
      <c r="FX58">
        <v>2</v>
      </c>
      <c r="FY58">
        <v>2</v>
      </c>
    </row>
    <row r="59" spans="1:181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  <c r="FT59">
        <v>2</v>
      </c>
      <c r="FU59">
        <v>2</v>
      </c>
      <c r="FV59">
        <v>2</v>
      </c>
      <c r="FW59">
        <v>2</v>
      </c>
      <c r="FX59">
        <v>2</v>
      </c>
      <c r="FY59">
        <v>2</v>
      </c>
    </row>
    <row r="60" spans="1:181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  <c r="FS60">
        <v>6</v>
      </c>
      <c r="FT60">
        <v>6</v>
      </c>
      <c r="FU60">
        <v>6</v>
      </c>
      <c r="FV60">
        <v>6</v>
      </c>
      <c r="FW60">
        <v>6</v>
      </c>
      <c r="FX60">
        <v>6</v>
      </c>
      <c r="FY60">
        <v>6</v>
      </c>
    </row>
    <row r="61" spans="1:181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</row>
    <row r="62" spans="1:181" x14ac:dyDescent="0.35">
      <c r="A62" t="s">
        <v>156</v>
      </c>
      <c r="B62" t="s">
        <v>142</v>
      </c>
      <c r="C62">
        <v>47.861999999999902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  <c r="FJ62">
        <v>13</v>
      </c>
      <c r="FK62">
        <v>13</v>
      </c>
      <c r="FL62">
        <v>13</v>
      </c>
      <c r="FM62">
        <v>13</v>
      </c>
      <c r="FN62">
        <v>13</v>
      </c>
      <c r="FO62">
        <v>13</v>
      </c>
      <c r="FP62">
        <v>13</v>
      </c>
      <c r="FQ62">
        <v>13</v>
      </c>
      <c r="FR62">
        <v>13</v>
      </c>
      <c r="FS62">
        <v>13</v>
      </c>
      <c r="FT62">
        <v>13</v>
      </c>
      <c r="FU62">
        <v>13</v>
      </c>
      <c r="FV62">
        <v>13</v>
      </c>
      <c r="FW62">
        <v>13</v>
      </c>
      <c r="FX62">
        <v>13</v>
      </c>
      <c r="FY62">
        <v>13</v>
      </c>
    </row>
    <row r="63" spans="1:181" x14ac:dyDescent="0.35">
      <c r="A63" t="s">
        <v>147</v>
      </c>
      <c r="B63" t="s">
        <v>142</v>
      </c>
      <c r="C63">
        <v>37.895699999999998</v>
      </c>
      <c r="D63">
        <v>114.9042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  <c r="FJ63">
        <v>22</v>
      </c>
      <c r="FK63">
        <v>22</v>
      </c>
      <c r="FL63">
        <v>22</v>
      </c>
      <c r="FM63">
        <v>22</v>
      </c>
      <c r="FN63">
        <v>22</v>
      </c>
      <c r="FO63">
        <v>22</v>
      </c>
      <c r="FP63">
        <v>22</v>
      </c>
      <c r="FQ63">
        <v>22</v>
      </c>
      <c r="FR63">
        <v>22</v>
      </c>
      <c r="FS63">
        <v>22</v>
      </c>
      <c r="FT63">
        <v>22</v>
      </c>
      <c r="FU63">
        <v>22</v>
      </c>
      <c r="FV63">
        <v>22</v>
      </c>
      <c r="FW63">
        <v>22</v>
      </c>
      <c r="FX63">
        <v>22</v>
      </c>
      <c r="FY63">
        <v>22</v>
      </c>
    </row>
    <row r="64" spans="1:181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7</v>
      </c>
      <c r="FL64">
        <v>7</v>
      </c>
      <c r="FM64">
        <v>7</v>
      </c>
      <c r="FN64">
        <v>7</v>
      </c>
      <c r="FO64">
        <v>7</v>
      </c>
      <c r="FP64">
        <v>7</v>
      </c>
      <c r="FQ64">
        <v>7</v>
      </c>
      <c r="FR64">
        <v>7</v>
      </c>
      <c r="FS64">
        <v>7</v>
      </c>
      <c r="FT64">
        <v>7</v>
      </c>
      <c r="FU64">
        <v>7</v>
      </c>
      <c r="FV64">
        <v>7</v>
      </c>
      <c r="FW64">
        <v>8</v>
      </c>
      <c r="FX64">
        <v>10</v>
      </c>
      <c r="FY64">
        <v>10</v>
      </c>
    </row>
    <row r="65" spans="1:181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  <c r="FJ65">
        <v>4512</v>
      </c>
      <c r="FK65">
        <v>4512</v>
      </c>
      <c r="FL65">
        <v>4512</v>
      </c>
      <c r="FM65">
        <v>4512</v>
      </c>
      <c r="FN65">
        <v>4512</v>
      </c>
      <c r="FO65">
        <v>4512</v>
      </c>
      <c r="FP65">
        <v>4512</v>
      </c>
      <c r="FQ65">
        <v>4512</v>
      </c>
      <c r="FR65">
        <v>4512</v>
      </c>
      <c r="FS65">
        <v>4512</v>
      </c>
      <c r="FT65">
        <v>4512</v>
      </c>
      <c r="FU65">
        <v>4512</v>
      </c>
      <c r="FV65">
        <v>4512</v>
      </c>
      <c r="FW65">
        <v>4512</v>
      </c>
      <c r="FX65">
        <v>4512</v>
      </c>
      <c r="FY65">
        <v>4512</v>
      </c>
    </row>
    <row r="66" spans="1:181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  <c r="FS66">
        <v>4</v>
      </c>
      <c r="FT66">
        <v>4</v>
      </c>
      <c r="FU66">
        <v>4</v>
      </c>
      <c r="FV66">
        <v>4</v>
      </c>
      <c r="FW66">
        <v>4</v>
      </c>
      <c r="FX66">
        <v>4</v>
      </c>
      <c r="FY66">
        <v>4</v>
      </c>
    </row>
    <row r="67" spans="1:181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</row>
    <row r="68" spans="1:181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</row>
    <row r="69" spans="1:181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</row>
    <row r="70" spans="1:181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K70">
        <v>2</v>
      </c>
      <c r="FL70">
        <v>2</v>
      </c>
      <c r="FM70">
        <v>2</v>
      </c>
      <c r="FN70">
        <v>2</v>
      </c>
      <c r="FO70">
        <v>2</v>
      </c>
      <c r="FP70">
        <v>2</v>
      </c>
      <c r="FQ70">
        <v>2</v>
      </c>
      <c r="FR70">
        <v>2</v>
      </c>
      <c r="FS70">
        <v>2</v>
      </c>
      <c r="FT70">
        <v>2</v>
      </c>
      <c r="FU70">
        <v>2</v>
      </c>
      <c r="FV70">
        <v>2</v>
      </c>
      <c r="FW70">
        <v>2</v>
      </c>
      <c r="FX70">
        <v>2</v>
      </c>
      <c r="FY70">
        <v>2</v>
      </c>
    </row>
    <row r="71" spans="1:181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  <c r="FR71">
        <v>2</v>
      </c>
      <c r="FS71">
        <v>2</v>
      </c>
      <c r="FT71">
        <v>2</v>
      </c>
      <c r="FU71">
        <v>2</v>
      </c>
      <c r="FV71">
        <v>2</v>
      </c>
      <c r="FW71">
        <v>2</v>
      </c>
      <c r="FX71">
        <v>2</v>
      </c>
      <c r="FY71">
        <v>2</v>
      </c>
    </row>
    <row r="72" spans="1:181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</row>
    <row r="73" spans="1:181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</row>
    <row r="74" spans="1:181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</row>
    <row r="75" spans="1:181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  <c r="FW75">
        <v>3</v>
      </c>
      <c r="FX75">
        <v>3</v>
      </c>
      <c r="FY75">
        <v>3</v>
      </c>
    </row>
    <row r="76" spans="1:181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  <c r="FJ76">
        <v>7</v>
      </c>
      <c r="FK76">
        <v>7</v>
      </c>
      <c r="FL76">
        <v>7</v>
      </c>
      <c r="FM76">
        <v>7</v>
      </c>
      <c r="FN76">
        <v>7</v>
      </c>
      <c r="FO76">
        <v>7</v>
      </c>
      <c r="FP76">
        <v>7</v>
      </c>
      <c r="FQ76">
        <v>7</v>
      </c>
      <c r="FR76">
        <v>7</v>
      </c>
      <c r="FS76">
        <v>7</v>
      </c>
      <c r="FT76">
        <v>7</v>
      </c>
      <c r="FU76">
        <v>7</v>
      </c>
      <c r="FV76">
        <v>7</v>
      </c>
      <c r="FW76">
        <v>7</v>
      </c>
      <c r="FX76">
        <v>7</v>
      </c>
      <c r="FY76">
        <v>7</v>
      </c>
    </row>
    <row r="77" spans="1:181" x14ac:dyDescent="0.35">
      <c r="A77" t="s">
        <v>159</v>
      </c>
      <c r="B77" t="s">
        <v>142</v>
      </c>
      <c r="C77">
        <v>31.201999999999899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  <c r="FJ77">
        <v>7</v>
      </c>
      <c r="FK77">
        <v>7</v>
      </c>
      <c r="FL77">
        <v>7</v>
      </c>
      <c r="FM77">
        <v>7</v>
      </c>
      <c r="FN77">
        <v>7</v>
      </c>
      <c r="FO77">
        <v>7</v>
      </c>
      <c r="FP77">
        <v>7</v>
      </c>
      <c r="FQ77">
        <v>7</v>
      </c>
      <c r="FR77">
        <v>7</v>
      </c>
      <c r="FS77">
        <v>7</v>
      </c>
      <c r="FT77">
        <v>7</v>
      </c>
      <c r="FU77">
        <v>7</v>
      </c>
      <c r="FV77">
        <v>7</v>
      </c>
      <c r="FW77">
        <v>7</v>
      </c>
      <c r="FX77">
        <v>7</v>
      </c>
      <c r="FY77">
        <v>7</v>
      </c>
    </row>
    <row r="78" spans="1:181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</row>
    <row r="79" spans="1:181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3</v>
      </c>
      <c r="FW79">
        <v>3</v>
      </c>
      <c r="FX79">
        <v>3</v>
      </c>
      <c r="FY79">
        <v>3</v>
      </c>
    </row>
    <row r="80" spans="1:181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  <c r="FR80">
        <v>3</v>
      </c>
      <c r="FS80">
        <v>3</v>
      </c>
      <c r="FT80">
        <v>3</v>
      </c>
      <c r="FU80">
        <v>3</v>
      </c>
      <c r="FV80">
        <v>3</v>
      </c>
      <c r="FW80">
        <v>3</v>
      </c>
      <c r="FX80">
        <v>3</v>
      </c>
      <c r="FY80">
        <v>3</v>
      </c>
    </row>
    <row r="81" spans="1:181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</row>
    <row r="82" spans="1:181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</row>
    <row r="83" spans="1:181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>
        <v>2</v>
      </c>
      <c r="FY83">
        <v>2</v>
      </c>
    </row>
    <row r="84" spans="1:181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</row>
    <row r="85" spans="1:181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153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833</v>
      </c>
      <c r="EC85">
        <v>855</v>
      </c>
      <c r="ED85">
        <v>891</v>
      </c>
      <c r="EE85">
        <v>916</v>
      </c>
      <c r="EF85">
        <v>963</v>
      </c>
      <c r="EG85">
        <v>1014</v>
      </c>
      <c r="EH85">
        <v>1057</v>
      </c>
      <c r="EI85">
        <v>1099</v>
      </c>
      <c r="EJ85">
        <v>1204</v>
      </c>
      <c r="EK85">
        <v>1204</v>
      </c>
      <c r="EL85">
        <v>1265</v>
      </c>
      <c r="EM85">
        <v>1373</v>
      </c>
      <c r="EN85">
        <v>1373</v>
      </c>
      <c r="EO85">
        <v>1439</v>
      </c>
      <c r="EP85">
        <v>1505</v>
      </c>
      <c r="EQ85">
        <v>1562</v>
      </c>
      <c r="ER85">
        <v>1623</v>
      </c>
      <c r="ES85">
        <v>1670</v>
      </c>
      <c r="ET85">
        <v>1808</v>
      </c>
      <c r="EU85">
        <v>1808</v>
      </c>
      <c r="EV85">
        <v>1887</v>
      </c>
      <c r="EW85">
        <v>1955</v>
      </c>
      <c r="EX85">
        <v>2046</v>
      </c>
      <c r="EY85">
        <v>2148</v>
      </c>
      <c r="EZ85">
        <v>2353</v>
      </c>
      <c r="FA85">
        <v>2426</v>
      </c>
      <c r="FB85">
        <v>2524</v>
      </c>
      <c r="FC85">
        <v>2524</v>
      </c>
      <c r="FD85">
        <v>2611</v>
      </c>
      <c r="FE85">
        <v>2786</v>
      </c>
      <c r="FF85">
        <v>2946</v>
      </c>
      <c r="FG85">
        <v>3256</v>
      </c>
      <c r="FH85">
        <v>3256</v>
      </c>
      <c r="FI85">
        <v>3376</v>
      </c>
      <c r="FJ85">
        <v>3488</v>
      </c>
      <c r="FK85">
        <v>3650</v>
      </c>
      <c r="FL85">
        <v>3851</v>
      </c>
      <c r="FM85">
        <v>4001</v>
      </c>
      <c r="FN85">
        <v>4178</v>
      </c>
      <c r="FO85">
        <v>4305</v>
      </c>
      <c r="FP85">
        <v>4452</v>
      </c>
      <c r="FQ85">
        <v>4606</v>
      </c>
      <c r="FR85">
        <v>4791</v>
      </c>
      <c r="FS85">
        <v>4985</v>
      </c>
      <c r="FT85">
        <v>5202</v>
      </c>
      <c r="FU85">
        <v>5426</v>
      </c>
      <c r="FV85">
        <v>5634</v>
      </c>
      <c r="FW85">
        <v>5787</v>
      </c>
      <c r="FX85">
        <v>5969</v>
      </c>
      <c r="FY85">
        <v>6164</v>
      </c>
    </row>
    <row r="86" spans="1:181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37</v>
      </c>
      <c r="FJ86">
        <v>41</v>
      </c>
      <c r="FK86">
        <v>41</v>
      </c>
      <c r="FL86">
        <v>44</v>
      </c>
      <c r="FM86">
        <v>44</v>
      </c>
      <c r="FN86">
        <v>44</v>
      </c>
      <c r="FO86">
        <v>44</v>
      </c>
      <c r="FP86">
        <v>44</v>
      </c>
      <c r="FQ86">
        <v>47</v>
      </c>
      <c r="FR86">
        <v>47</v>
      </c>
      <c r="FS86">
        <v>47</v>
      </c>
      <c r="FT86">
        <v>47</v>
      </c>
      <c r="FU86">
        <v>47</v>
      </c>
      <c r="FV86">
        <v>47</v>
      </c>
      <c r="FW86">
        <v>47</v>
      </c>
      <c r="FX86">
        <v>47</v>
      </c>
      <c r="FY86">
        <v>48</v>
      </c>
    </row>
    <row r="87" spans="1:181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  <c r="FH87">
        <v>167</v>
      </c>
      <c r="FI87">
        <v>170</v>
      </c>
      <c r="FJ87">
        <v>175</v>
      </c>
      <c r="FK87">
        <v>176</v>
      </c>
      <c r="FL87">
        <v>179</v>
      </c>
      <c r="FM87">
        <v>182</v>
      </c>
      <c r="FN87">
        <v>182</v>
      </c>
      <c r="FO87">
        <v>182</v>
      </c>
      <c r="FP87">
        <v>182</v>
      </c>
      <c r="FQ87">
        <v>182</v>
      </c>
      <c r="FR87">
        <v>189</v>
      </c>
      <c r="FS87">
        <v>189</v>
      </c>
      <c r="FT87">
        <v>189</v>
      </c>
      <c r="FU87">
        <v>189</v>
      </c>
      <c r="FV87">
        <v>190</v>
      </c>
      <c r="FW87">
        <v>190</v>
      </c>
      <c r="FX87">
        <v>192</v>
      </c>
      <c r="FY87">
        <v>193</v>
      </c>
    </row>
    <row r="88" spans="1:181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  <c r="FH88">
        <v>15</v>
      </c>
      <c r="FI88">
        <v>16</v>
      </c>
      <c r="FJ88">
        <v>17</v>
      </c>
      <c r="FK88">
        <v>18</v>
      </c>
      <c r="FL88">
        <v>18</v>
      </c>
      <c r="FM88">
        <v>18</v>
      </c>
      <c r="FN88">
        <v>19</v>
      </c>
      <c r="FO88">
        <v>23</v>
      </c>
      <c r="FP88">
        <v>23</v>
      </c>
      <c r="FQ88">
        <v>25</v>
      </c>
      <c r="FR88">
        <v>25</v>
      </c>
      <c r="FS88">
        <v>26</v>
      </c>
      <c r="FT88">
        <v>28</v>
      </c>
      <c r="FU88">
        <v>30</v>
      </c>
      <c r="FV88">
        <v>34</v>
      </c>
      <c r="FW88">
        <v>37</v>
      </c>
      <c r="FX88">
        <v>40</v>
      </c>
      <c r="FY88">
        <v>42</v>
      </c>
    </row>
    <row r="89" spans="1:181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  <c r="FH89">
        <v>66</v>
      </c>
      <c r="FI89">
        <v>68</v>
      </c>
      <c r="FJ89">
        <v>68</v>
      </c>
      <c r="FK89">
        <v>68</v>
      </c>
      <c r="FL89">
        <v>70</v>
      </c>
      <c r="FM89">
        <v>72</v>
      </c>
      <c r="FN89">
        <v>74</v>
      </c>
      <c r="FO89">
        <v>75</v>
      </c>
      <c r="FP89">
        <v>76</v>
      </c>
      <c r="FQ89">
        <v>78</v>
      </c>
      <c r="FR89">
        <v>79</v>
      </c>
      <c r="FS89">
        <v>81</v>
      </c>
      <c r="FT89">
        <v>82</v>
      </c>
      <c r="FU89">
        <v>84</v>
      </c>
      <c r="FV89">
        <v>84</v>
      </c>
      <c r="FW89">
        <v>87</v>
      </c>
      <c r="FX89">
        <v>87</v>
      </c>
      <c r="FY89">
        <v>87</v>
      </c>
    </row>
    <row r="90" spans="1:181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107</v>
      </c>
      <c r="FJ90">
        <v>108</v>
      </c>
      <c r="FK90">
        <v>110</v>
      </c>
      <c r="FL90">
        <v>112</v>
      </c>
      <c r="FM90">
        <v>113</v>
      </c>
      <c r="FN90">
        <v>113</v>
      </c>
      <c r="FO90">
        <v>113</v>
      </c>
      <c r="FP90">
        <v>113</v>
      </c>
      <c r="FQ90">
        <v>114</v>
      </c>
      <c r="FR90">
        <v>115</v>
      </c>
      <c r="FS90">
        <v>117</v>
      </c>
      <c r="FT90">
        <v>118</v>
      </c>
      <c r="FU90">
        <v>119</v>
      </c>
      <c r="FV90">
        <v>119</v>
      </c>
      <c r="FW90">
        <v>120</v>
      </c>
      <c r="FX90">
        <v>120</v>
      </c>
      <c r="FY90">
        <v>120</v>
      </c>
    </row>
    <row r="91" spans="1:181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  <c r="FM91">
        <v>13</v>
      </c>
      <c r="FN91">
        <v>13</v>
      </c>
      <c r="FO91">
        <v>13</v>
      </c>
      <c r="FP91">
        <v>13</v>
      </c>
      <c r="FQ91">
        <v>13</v>
      </c>
      <c r="FR91">
        <v>13</v>
      </c>
      <c r="FS91">
        <v>13</v>
      </c>
      <c r="FT91">
        <v>13</v>
      </c>
      <c r="FU91">
        <v>13</v>
      </c>
      <c r="FV91">
        <v>13</v>
      </c>
      <c r="FW91">
        <v>13</v>
      </c>
      <c r="FX91">
        <v>13</v>
      </c>
      <c r="FY91">
        <v>13</v>
      </c>
    </row>
    <row r="92" spans="1:181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  <c r="FH92">
        <v>86</v>
      </c>
      <c r="FI92">
        <v>86</v>
      </c>
      <c r="FJ92">
        <v>86</v>
      </c>
      <c r="FK92">
        <v>86</v>
      </c>
      <c r="FL92">
        <v>86</v>
      </c>
      <c r="FM92">
        <v>86</v>
      </c>
      <c r="FN92">
        <v>86</v>
      </c>
      <c r="FO92">
        <v>86</v>
      </c>
      <c r="FP92">
        <v>86</v>
      </c>
      <c r="FQ92">
        <v>86</v>
      </c>
      <c r="FR92">
        <v>86</v>
      </c>
      <c r="FS92">
        <v>86</v>
      </c>
      <c r="FT92">
        <v>87</v>
      </c>
      <c r="FU92">
        <v>87</v>
      </c>
      <c r="FV92">
        <v>87</v>
      </c>
      <c r="FW92">
        <v>87</v>
      </c>
      <c r="FX92">
        <v>87</v>
      </c>
      <c r="FY92">
        <v>87</v>
      </c>
    </row>
    <row r="93" spans="1:181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  <c r="FJ93">
        <v>19</v>
      </c>
      <c r="FK93">
        <v>19</v>
      </c>
      <c r="FL93">
        <v>19</v>
      </c>
      <c r="FM93">
        <v>19</v>
      </c>
      <c r="FN93">
        <v>19</v>
      </c>
      <c r="FO93">
        <v>19</v>
      </c>
      <c r="FP93">
        <v>19</v>
      </c>
      <c r="FQ93">
        <v>19</v>
      </c>
      <c r="FR93">
        <v>19</v>
      </c>
      <c r="FS93">
        <v>19</v>
      </c>
      <c r="FT93">
        <v>19</v>
      </c>
      <c r="FU93">
        <v>19</v>
      </c>
      <c r="FV93">
        <v>19</v>
      </c>
      <c r="FW93">
        <v>19</v>
      </c>
      <c r="FX93">
        <v>19</v>
      </c>
      <c r="FY93">
        <v>19</v>
      </c>
    </row>
    <row r="94" spans="1:181" x14ac:dyDescent="0.35">
      <c r="B94" t="s">
        <v>173</v>
      </c>
      <c r="C94">
        <v>49.817500000000003</v>
      </c>
      <c r="D94">
        <v>15.4729999999999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  <c r="FH94">
        <v>348</v>
      </c>
      <c r="FI94">
        <v>349</v>
      </c>
      <c r="FJ94">
        <v>349</v>
      </c>
      <c r="FK94">
        <v>353</v>
      </c>
      <c r="FL94">
        <v>353</v>
      </c>
      <c r="FM94">
        <v>351</v>
      </c>
      <c r="FN94">
        <v>348</v>
      </c>
      <c r="FO94">
        <v>350</v>
      </c>
      <c r="FP94">
        <v>351</v>
      </c>
      <c r="FQ94">
        <v>351</v>
      </c>
      <c r="FR94">
        <v>352</v>
      </c>
      <c r="FS94">
        <v>352</v>
      </c>
      <c r="FT94">
        <v>352</v>
      </c>
      <c r="FU94">
        <v>352</v>
      </c>
      <c r="FV94">
        <v>353</v>
      </c>
      <c r="FW94">
        <v>355</v>
      </c>
      <c r="FX94">
        <v>355</v>
      </c>
      <c r="FY94">
        <v>355</v>
      </c>
    </row>
    <row r="95" spans="1:181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</row>
    <row r="96" spans="1:181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</row>
    <row r="97" spans="1:181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  <c r="FH97">
        <v>605</v>
      </c>
      <c r="FI97">
        <v>605</v>
      </c>
      <c r="FJ97">
        <v>606</v>
      </c>
      <c r="FK97">
        <v>606</v>
      </c>
      <c r="FL97">
        <v>606</v>
      </c>
      <c r="FM97">
        <v>606</v>
      </c>
      <c r="FN97">
        <v>606</v>
      </c>
      <c r="FO97">
        <v>607</v>
      </c>
      <c r="FP97">
        <v>609</v>
      </c>
      <c r="FQ97">
        <v>609</v>
      </c>
      <c r="FR97">
        <v>609</v>
      </c>
      <c r="FS97">
        <v>609</v>
      </c>
      <c r="FT97">
        <v>609</v>
      </c>
      <c r="FU97">
        <v>609</v>
      </c>
      <c r="FV97">
        <v>610</v>
      </c>
      <c r="FW97">
        <v>610</v>
      </c>
      <c r="FX97">
        <v>610</v>
      </c>
      <c r="FY97">
        <v>610</v>
      </c>
    </row>
    <row r="98" spans="1:181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  <c r="FH98">
        <v>53</v>
      </c>
      <c r="FI98">
        <v>54</v>
      </c>
      <c r="FJ98">
        <v>55</v>
      </c>
      <c r="FK98">
        <v>55</v>
      </c>
      <c r="FL98">
        <v>55</v>
      </c>
      <c r="FM98">
        <v>55</v>
      </c>
      <c r="FN98">
        <v>55</v>
      </c>
      <c r="FO98">
        <v>55</v>
      </c>
      <c r="FP98">
        <v>55</v>
      </c>
      <c r="FQ98">
        <v>55</v>
      </c>
      <c r="FR98">
        <v>56</v>
      </c>
      <c r="FS98">
        <v>56</v>
      </c>
      <c r="FT98">
        <v>56</v>
      </c>
      <c r="FU98">
        <v>56</v>
      </c>
      <c r="FV98">
        <v>56</v>
      </c>
      <c r="FW98">
        <v>56</v>
      </c>
      <c r="FX98">
        <v>56</v>
      </c>
      <c r="FY98">
        <v>56</v>
      </c>
    </row>
    <row r="99" spans="1:181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  <c r="FH99">
        <v>733</v>
      </c>
      <c r="FI99">
        <v>747</v>
      </c>
      <c r="FJ99">
        <v>754</v>
      </c>
      <c r="FK99">
        <v>765</v>
      </c>
      <c r="FL99">
        <v>775</v>
      </c>
      <c r="FM99">
        <v>786</v>
      </c>
      <c r="FN99">
        <v>794</v>
      </c>
      <c r="FO99">
        <v>804</v>
      </c>
      <c r="FP99">
        <v>821</v>
      </c>
      <c r="FQ99">
        <v>829</v>
      </c>
      <c r="FR99">
        <v>842</v>
      </c>
      <c r="FS99">
        <v>864</v>
      </c>
      <c r="FT99">
        <v>880</v>
      </c>
      <c r="FU99">
        <v>897</v>
      </c>
      <c r="FV99">
        <v>903</v>
      </c>
      <c r="FW99">
        <v>910</v>
      </c>
      <c r="FX99">
        <v>929</v>
      </c>
      <c r="FY99">
        <v>941</v>
      </c>
    </row>
    <row r="100" spans="1:181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  <c r="FH100">
        <v>4502</v>
      </c>
      <c r="FI100">
        <v>4527</v>
      </c>
      <c r="FJ100">
        <v>4576</v>
      </c>
      <c r="FK100">
        <v>4639</v>
      </c>
      <c r="FL100">
        <v>4700</v>
      </c>
      <c r="FM100">
        <v>4769</v>
      </c>
      <c r="FN100">
        <v>4781</v>
      </c>
      <c r="FO100">
        <v>4821</v>
      </c>
      <c r="FP100">
        <v>4873</v>
      </c>
      <c r="FQ100">
        <v>4873</v>
      </c>
      <c r="FR100">
        <v>4900</v>
      </c>
      <c r="FS100">
        <v>4939</v>
      </c>
      <c r="FT100">
        <v>5031</v>
      </c>
      <c r="FU100">
        <v>5047</v>
      </c>
      <c r="FV100">
        <v>5063</v>
      </c>
      <c r="FW100">
        <v>5130</v>
      </c>
      <c r="FX100">
        <v>5158</v>
      </c>
      <c r="FY100">
        <v>5207</v>
      </c>
    </row>
    <row r="101" spans="1:181" x14ac:dyDescent="0.35">
      <c r="B101" t="s">
        <v>57</v>
      </c>
      <c r="C101">
        <v>26.820553</v>
      </c>
      <c r="D101">
        <v>30.8024979999999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  <c r="FH101">
        <v>2872</v>
      </c>
      <c r="FI101">
        <v>2953</v>
      </c>
      <c r="FJ101">
        <v>3034</v>
      </c>
      <c r="FK101">
        <v>3120</v>
      </c>
      <c r="FL101">
        <v>3201</v>
      </c>
      <c r="FM101">
        <v>3280</v>
      </c>
      <c r="FN101">
        <v>3343</v>
      </c>
      <c r="FO101">
        <v>3422</v>
      </c>
      <c r="FP101">
        <v>3489</v>
      </c>
      <c r="FQ101">
        <v>3564</v>
      </c>
      <c r="FR101">
        <v>3617</v>
      </c>
      <c r="FS101">
        <v>3702</v>
      </c>
      <c r="FT101">
        <v>3769</v>
      </c>
      <c r="FU101">
        <v>3858</v>
      </c>
      <c r="FV101">
        <v>3935</v>
      </c>
      <c r="FW101">
        <v>4008</v>
      </c>
      <c r="FX101">
        <v>4067</v>
      </c>
      <c r="FY101">
        <v>4120</v>
      </c>
    </row>
    <row r="102" spans="1:181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  <c r="FH102">
        <v>164</v>
      </c>
      <c r="FI102">
        <v>174</v>
      </c>
      <c r="FJ102">
        <v>182</v>
      </c>
      <c r="FK102">
        <v>191</v>
      </c>
      <c r="FL102">
        <v>202</v>
      </c>
      <c r="FM102">
        <v>210</v>
      </c>
      <c r="FN102">
        <v>217</v>
      </c>
      <c r="FO102">
        <v>223</v>
      </c>
      <c r="FP102">
        <v>229</v>
      </c>
      <c r="FQ102">
        <v>235</v>
      </c>
      <c r="FR102">
        <v>243</v>
      </c>
      <c r="FS102">
        <v>249</v>
      </c>
      <c r="FT102">
        <v>254</v>
      </c>
      <c r="FU102">
        <v>260</v>
      </c>
      <c r="FV102">
        <v>267</v>
      </c>
      <c r="FW102">
        <v>278</v>
      </c>
      <c r="FX102">
        <v>286</v>
      </c>
      <c r="FY102">
        <v>298</v>
      </c>
    </row>
    <row r="103" spans="1:181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  <c r="FJ103">
        <v>32</v>
      </c>
      <c r="FK103">
        <v>51</v>
      </c>
      <c r="FL103">
        <v>51</v>
      </c>
      <c r="FM103">
        <v>51</v>
      </c>
      <c r="FN103">
        <v>51</v>
      </c>
      <c r="FO103">
        <v>51</v>
      </c>
      <c r="FP103">
        <v>51</v>
      </c>
      <c r="FQ103">
        <v>51</v>
      </c>
      <c r="FR103">
        <v>51</v>
      </c>
      <c r="FS103">
        <v>51</v>
      </c>
      <c r="FT103">
        <v>51</v>
      </c>
      <c r="FU103">
        <v>51</v>
      </c>
      <c r="FV103">
        <v>51</v>
      </c>
      <c r="FW103">
        <v>51</v>
      </c>
      <c r="FX103">
        <v>51</v>
      </c>
      <c r="FY103">
        <v>51</v>
      </c>
    </row>
    <row r="104" spans="1:181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</row>
    <row r="105" spans="1:181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  <c r="FM105">
        <v>69</v>
      </c>
      <c r="FN105">
        <v>69</v>
      </c>
      <c r="FO105">
        <v>69</v>
      </c>
      <c r="FP105">
        <v>69</v>
      </c>
      <c r="FQ105">
        <v>69</v>
      </c>
      <c r="FR105">
        <v>69</v>
      </c>
      <c r="FS105">
        <v>69</v>
      </c>
      <c r="FT105">
        <v>69</v>
      </c>
      <c r="FU105">
        <v>69</v>
      </c>
      <c r="FV105">
        <v>69</v>
      </c>
      <c r="FW105">
        <v>69</v>
      </c>
      <c r="FX105">
        <v>69</v>
      </c>
      <c r="FY105">
        <v>69</v>
      </c>
    </row>
    <row r="106" spans="1:181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  <c r="FH106">
        <v>11</v>
      </c>
      <c r="FI106">
        <v>11</v>
      </c>
      <c r="FJ106">
        <v>11</v>
      </c>
      <c r="FK106">
        <v>11</v>
      </c>
      <c r="FL106">
        <v>13</v>
      </c>
      <c r="FM106">
        <v>13</v>
      </c>
      <c r="FN106">
        <v>13</v>
      </c>
      <c r="FO106">
        <v>13</v>
      </c>
      <c r="FP106">
        <v>14</v>
      </c>
      <c r="FQ106">
        <v>14</v>
      </c>
      <c r="FR106">
        <v>17</v>
      </c>
      <c r="FS106">
        <v>18</v>
      </c>
      <c r="FT106">
        <v>18</v>
      </c>
      <c r="FU106">
        <v>20</v>
      </c>
      <c r="FV106">
        <v>20</v>
      </c>
      <c r="FW106">
        <v>20</v>
      </c>
      <c r="FX106">
        <v>20</v>
      </c>
      <c r="FY106">
        <v>21</v>
      </c>
    </row>
    <row r="107" spans="1:181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  <c r="FH107">
        <v>103</v>
      </c>
      <c r="FI107">
        <v>103</v>
      </c>
      <c r="FJ107">
        <v>103</v>
      </c>
      <c r="FK107">
        <v>103</v>
      </c>
      <c r="FL107">
        <v>103</v>
      </c>
      <c r="FM107">
        <v>103</v>
      </c>
      <c r="FN107">
        <v>103</v>
      </c>
      <c r="FO107">
        <v>103</v>
      </c>
      <c r="FP107">
        <v>103</v>
      </c>
      <c r="FQ107">
        <v>120</v>
      </c>
      <c r="FR107">
        <v>120</v>
      </c>
      <c r="FS107">
        <v>124</v>
      </c>
      <c r="FT107">
        <v>124</v>
      </c>
      <c r="FU107">
        <v>127</v>
      </c>
      <c r="FV107">
        <v>128</v>
      </c>
      <c r="FW107">
        <v>139</v>
      </c>
      <c r="FX107">
        <v>146</v>
      </c>
      <c r="FY107">
        <v>148</v>
      </c>
    </row>
    <row r="108" spans="1:181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</row>
    <row r="109" spans="1:181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  <c r="FH109">
        <v>328</v>
      </c>
      <c r="FI109">
        <v>328</v>
      </c>
      <c r="FJ109">
        <v>328</v>
      </c>
      <c r="FK109">
        <v>328</v>
      </c>
      <c r="FL109">
        <v>329</v>
      </c>
      <c r="FM109">
        <v>329</v>
      </c>
      <c r="FN109">
        <v>329</v>
      </c>
      <c r="FO109">
        <v>329</v>
      </c>
      <c r="FP109">
        <v>329</v>
      </c>
      <c r="FQ109">
        <v>329</v>
      </c>
      <c r="FR109">
        <v>329</v>
      </c>
      <c r="FS109">
        <v>329</v>
      </c>
      <c r="FT109">
        <v>329</v>
      </c>
      <c r="FU109">
        <v>329</v>
      </c>
      <c r="FV109">
        <v>329</v>
      </c>
      <c r="FW109">
        <v>329</v>
      </c>
      <c r="FX109">
        <v>328</v>
      </c>
      <c r="FY109">
        <v>328</v>
      </c>
    </row>
    <row r="110" spans="1:181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  <c r="FH110">
        <v>15</v>
      </c>
      <c r="FI110">
        <v>15</v>
      </c>
      <c r="FJ110">
        <v>16</v>
      </c>
      <c r="FK110">
        <v>16</v>
      </c>
      <c r="FL110">
        <v>16</v>
      </c>
      <c r="FM110">
        <v>16</v>
      </c>
      <c r="FN110">
        <v>16</v>
      </c>
      <c r="FO110">
        <v>20</v>
      </c>
      <c r="FP110">
        <v>21</v>
      </c>
      <c r="FQ110">
        <v>22</v>
      </c>
      <c r="FR110">
        <v>22</v>
      </c>
      <c r="FS110">
        <v>23</v>
      </c>
      <c r="FT110">
        <v>26</v>
      </c>
      <c r="FU110">
        <v>26</v>
      </c>
      <c r="FV110">
        <v>29</v>
      </c>
      <c r="FW110">
        <v>31</v>
      </c>
      <c r="FX110">
        <v>33</v>
      </c>
      <c r="FY110">
        <v>34</v>
      </c>
    </row>
    <row r="111" spans="1:181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</row>
    <row r="112" spans="1:181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  <c r="FJ112">
        <v>14</v>
      </c>
      <c r="FK112">
        <v>14</v>
      </c>
      <c r="FL112">
        <v>14</v>
      </c>
      <c r="FM112">
        <v>14</v>
      </c>
      <c r="FN112">
        <v>14</v>
      </c>
      <c r="FO112">
        <v>14</v>
      </c>
      <c r="FP112">
        <v>14</v>
      </c>
      <c r="FQ112">
        <v>14</v>
      </c>
      <c r="FR112">
        <v>14</v>
      </c>
      <c r="FS112">
        <v>14</v>
      </c>
      <c r="FT112">
        <v>14</v>
      </c>
      <c r="FU112">
        <v>14</v>
      </c>
      <c r="FV112">
        <v>14</v>
      </c>
      <c r="FW112">
        <v>14</v>
      </c>
      <c r="FX112">
        <v>14</v>
      </c>
      <c r="FY112">
        <v>14</v>
      </c>
    </row>
    <row r="113" spans="1:181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35</v>
      </c>
      <c r="FJ113">
        <v>35</v>
      </c>
      <c r="FK113">
        <v>35</v>
      </c>
      <c r="FL113">
        <v>35</v>
      </c>
      <c r="FM113">
        <v>35</v>
      </c>
      <c r="FN113">
        <v>34</v>
      </c>
      <c r="FO113">
        <v>34</v>
      </c>
      <c r="FP113">
        <v>34</v>
      </c>
      <c r="FQ113">
        <v>34</v>
      </c>
      <c r="FR113">
        <v>37</v>
      </c>
      <c r="FS113">
        <v>37</v>
      </c>
      <c r="FT113">
        <v>37</v>
      </c>
      <c r="FU113">
        <v>37</v>
      </c>
      <c r="FV113">
        <v>37</v>
      </c>
      <c r="FW113">
        <v>37</v>
      </c>
      <c r="FX113">
        <v>37</v>
      </c>
      <c r="FY113">
        <v>37</v>
      </c>
    </row>
    <row r="114" spans="1:181" x14ac:dyDescent="0.35">
      <c r="A114" t="s">
        <v>254</v>
      </c>
      <c r="B114" t="s">
        <v>145</v>
      </c>
      <c r="C114">
        <v>-20.904304999999901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</row>
    <row r="115" spans="1:181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3</v>
      </c>
      <c r="FQ115">
        <v>3</v>
      </c>
      <c r="FR115">
        <v>3</v>
      </c>
      <c r="FS115">
        <v>3</v>
      </c>
      <c r="FT115">
        <v>3</v>
      </c>
      <c r="FU115">
        <v>3</v>
      </c>
      <c r="FV115">
        <v>3</v>
      </c>
      <c r="FW115">
        <v>3</v>
      </c>
      <c r="FX115">
        <v>3</v>
      </c>
      <c r="FY115">
        <v>3</v>
      </c>
    </row>
    <row r="116" spans="1:181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</row>
    <row r="117" spans="1:181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  <c r="FL117">
        <v>3</v>
      </c>
      <c r="FM117">
        <v>3</v>
      </c>
      <c r="FN117">
        <v>3</v>
      </c>
      <c r="FO117">
        <v>3</v>
      </c>
      <c r="FP117">
        <v>3</v>
      </c>
      <c r="FQ117">
        <v>3</v>
      </c>
      <c r="FR117">
        <v>3</v>
      </c>
      <c r="FS117">
        <v>3</v>
      </c>
      <c r="FT117">
        <v>3</v>
      </c>
      <c r="FU117">
        <v>3</v>
      </c>
      <c r="FV117">
        <v>3</v>
      </c>
      <c r="FW117">
        <v>3</v>
      </c>
      <c r="FX117">
        <v>3</v>
      </c>
      <c r="FY117">
        <v>3</v>
      </c>
    </row>
    <row r="118" spans="1:181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  <c r="FJ118">
        <v>14</v>
      </c>
      <c r="FK118">
        <v>14</v>
      </c>
      <c r="FL118">
        <v>14</v>
      </c>
      <c r="FM118">
        <v>14</v>
      </c>
      <c r="FN118">
        <v>14</v>
      </c>
      <c r="FO118">
        <v>14</v>
      </c>
      <c r="FP118">
        <v>14</v>
      </c>
      <c r="FQ118">
        <v>14</v>
      </c>
      <c r="FR118">
        <v>14</v>
      </c>
      <c r="FS118">
        <v>15</v>
      </c>
      <c r="FT118">
        <v>15</v>
      </c>
      <c r="FU118">
        <v>15</v>
      </c>
      <c r="FV118">
        <v>15</v>
      </c>
      <c r="FW118">
        <v>15</v>
      </c>
      <c r="FX118">
        <v>15</v>
      </c>
      <c r="FY118">
        <v>15</v>
      </c>
    </row>
    <row r="119" spans="1:181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  <c r="FH119">
        <v>29736</v>
      </c>
      <c r="FI119">
        <v>29763</v>
      </c>
      <c r="FJ119">
        <v>29780</v>
      </c>
      <c r="FK119">
        <v>29794</v>
      </c>
      <c r="FL119">
        <v>29812</v>
      </c>
      <c r="FM119">
        <v>29812</v>
      </c>
      <c r="FN119">
        <v>29813</v>
      </c>
      <c r="FO119">
        <v>29836</v>
      </c>
      <c r="FP119">
        <v>29847</v>
      </c>
      <c r="FQ119">
        <v>29846</v>
      </c>
      <c r="FR119">
        <v>29889</v>
      </c>
      <c r="FS119">
        <v>29912</v>
      </c>
      <c r="FT119">
        <v>29909</v>
      </c>
      <c r="FU119">
        <v>29909</v>
      </c>
      <c r="FV119">
        <v>29931</v>
      </c>
      <c r="FW119">
        <v>29929</v>
      </c>
      <c r="FX119">
        <v>30018</v>
      </c>
      <c r="FY119">
        <v>30035</v>
      </c>
    </row>
    <row r="120" spans="1:181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  <c r="FH120">
        <v>42</v>
      </c>
      <c r="FI120">
        <v>42</v>
      </c>
      <c r="FJ120">
        <v>42</v>
      </c>
      <c r="FK120">
        <v>42</v>
      </c>
      <c r="FL120">
        <v>44</v>
      </c>
      <c r="FM120">
        <v>44</v>
      </c>
      <c r="FN120">
        <v>44</v>
      </c>
      <c r="FO120">
        <v>46</v>
      </c>
      <c r="FP120">
        <v>46</v>
      </c>
      <c r="FQ120">
        <v>46</v>
      </c>
      <c r="FR120">
        <v>46</v>
      </c>
      <c r="FS120">
        <v>46</v>
      </c>
      <c r="FT120">
        <v>46</v>
      </c>
      <c r="FU120">
        <v>46</v>
      </c>
      <c r="FV120">
        <v>46</v>
      </c>
      <c r="FW120">
        <v>46</v>
      </c>
      <c r="FX120">
        <v>46</v>
      </c>
      <c r="FY120">
        <v>46</v>
      </c>
    </row>
    <row r="121" spans="1:181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3</v>
      </c>
      <c r="FP121">
        <v>3</v>
      </c>
      <c r="FQ121">
        <v>3</v>
      </c>
      <c r="FR121">
        <v>3</v>
      </c>
      <c r="FS121">
        <v>3</v>
      </c>
      <c r="FT121">
        <v>3</v>
      </c>
      <c r="FU121">
        <v>3</v>
      </c>
      <c r="FV121">
        <v>3</v>
      </c>
      <c r="FW121">
        <v>3</v>
      </c>
      <c r="FX121">
        <v>3</v>
      </c>
      <c r="FY121">
        <v>3</v>
      </c>
    </row>
    <row r="122" spans="1:181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  <c r="FH122">
        <v>15</v>
      </c>
      <c r="FI122">
        <v>15</v>
      </c>
      <c r="FJ122">
        <v>15</v>
      </c>
      <c r="FK122">
        <v>15</v>
      </c>
      <c r="FL122">
        <v>15</v>
      </c>
      <c r="FM122">
        <v>15</v>
      </c>
      <c r="FN122">
        <v>15</v>
      </c>
      <c r="FO122">
        <v>15</v>
      </c>
      <c r="FP122">
        <v>15</v>
      </c>
      <c r="FQ122">
        <v>15</v>
      </c>
      <c r="FR122">
        <v>15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</row>
    <row r="123" spans="1:181" x14ac:dyDescent="0.35">
      <c r="B123" t="s">
        <v>47</v>
      </c>
      <c r="C123">
        <v>51.165690999999903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  <c r="FH123">
        <v>8976</v>
      </c>
      <c r="FI123">
        <v>8990</v>
      </c>
      <c r="FJ123">
        <v>8995</v>
      </c>
      <c r="FK123">
        <v>9006</v>
      </c>
      <c r="FL123">
        <v>9010</v>
      </c>
      <c r="FM123">
        <v>9020</v>
      </c>
      <c r="FN123">
        <v>9023</v>
      </c>
      <c r="FO123">
        <v>9022</v>
      </c>
      <c r="FP123">
        <v>9032</v>
      </c>
      <c r="FQ123">
        <v>9046</v>
      </c>
      <c r="FR123">
        <v>9057</v>
      </c>
      <c r="FS123">
        <v>9063</v>
      </c>
      <c r="FT123">
        <v>9070</v>
      </c>
      <c r="FU123">
        <v>9071</v>
      </c>
      <c r="FV123">
        <v>9074</v>
      </c>
      <c r="FW123">
        <v>9078</v>
      </c>
      <c r="FX123">
        <v>9080</v>
      </c>
      <c r="FY123">
        <v>9087</v>
      </c>
    </row>
    <row r="124" spans="1:181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  <c r="FH124">
        <v>112</v>
      </c>
      <c r="FI124">
        <v>112</v>
      </c>
      <c r="FJ124">
        <v>117</v>
      </c>
      <c r="FK124">
        <v>117</v>
      </c>
      <c r="FL124">
        <v>117</v>
      </c>
      <c r="FM124">
        <v>117</v>
      </c>
      <c r="FN124">
        <v>122</v>
      </c>
      <c r="FO124">
        <v>129</v>
      </c>
      <c r="FP124">
        <v>129</v>
      </c>
      <c r="FQ124">
        <v>129</v>
      </c>
      <c r="FR124">
        <v>129</v>
      </c>
      <c r="FS124">
        <v>135</v>
      </c>
      <c r="FT124">
        <v>135</v>
      </c>
      <c r="FU124">
        <v>139</v>
      </c>
      <c r="FV124">
        <v>139</v>
      </c>
      <c r="FW124">
        <v>139</v>
      </c>
      <c r="FX124">
        <v>139</v>
      </c>
      <c r="FY124">
        <v>139</v>
      </c>
    </row>
    <row r="125" spans="1:181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  <c r="FH125">
        <v>191</v>
      </c>
      <c r="FI125">
        <v>192</v>
      </c>
      <c r="FJ125">
        <v>192</v>
      </c>
      <c r="FK125">
        <v>192</v>
      </c>
      <c r="FL125">
        <v>192</v>
      </c>
      <c r="FM125">
        <v>192</v>
      </c>
      <c r="FN125">
        <v>192</v>
      </c>
      <c r="FO125">
        <v>192</v>
      </c>
      <c r="FP125">
        <v>193</v>
      </c>
      <c r="FQ125">
        <v>193</v>
      </c>
      <c r="FR125">
        <v>193</v>
      </c>
      <c r="FS125">
        <v>193</v>
      </c>
      <c r="FT125">
        <v>193</v>
      </c>
      <c r="FU125">
        <v>193</v>
      </c>
      <c r="FV125">
        <v>193</v>
      </c>
      <c r="FW125">
        <v>193</v>
      </c>
      <c r="FX125">
        <v>193</v>
      </c>
      <c r="FY125">
        <v>193</v>
      </c>
    </row>
    <row r="126" spans="1:181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  <c r="FH126">
        <v>746</v>
      </c>
      <c r="FI126">
        <v>773</v>
      </c>
      <c r="FJ126">
        <v>817</v>
      </c>
      <c r="FK126">
        <v>843</v>
      </c>
      <c r="FL126">
        <v>880</v>
      </c>
      <c r="FM126">
        <v>920</v>
      </c>
      <c r="FN126">
        <v>947</v>
      </c>
      <c r="FO126">
        <v>981</v>
      </c>
      <c r="FP126">
        <v>1004</v>
      </c>
      <c r="FQ126">
        <v>1053</v>
      </c>
      <c r="FR126">
        <v>1092</v>
      </c>
      <c r="FS126">
        <v>1139</v>
      </c>
      <c r="FT126">
        <v>1172</v>
      </c>
      <c r="FU126">
        <v>1219</v>
      </c>
      <c r="FV126">
        <v>1244</v>
      </c>
      <c r="FW126">
        <v>1302</v>
      </c>
      <c r="FX126">
        <v>1350</v>
      </c>
      <c r="FY126">
        <v>1404</v>
      </c>
    </row>
    <row r="127" spans="1:181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  <c r="FH127">
        <v>31</v>
      </c>
      <c r="FI127">
        <v>33</v>
      </c>
      <c r="FJ127">
        <v>33</v>
      </c>
      <c r="FK127">
        <v>33</v>
      </c>
      <c r="FL127">
        <v>33</v>
      </c>
      <c r="FM127">
        <v>34</v>
      </c>
      <c r="FN127">
        <v>34</v>
      </c>
      <c r="FO127">
        <v>34</v>
      </c>
      <c r="FP127">
        <v>34</v>
      </c>
      <c r="FQ127">
        <v>34</v>
      </c>
      <c r="FR127">
        <v>36</v>
      </c>
      <c r="FS127">
        <v>37</v>
      </c>
      <c r="FT127">
        <v>37</v>
      </c>
      <c r="FU127">
        <v>37</v>
      </c>
      <c r="FV127">
        <v>37</v>
      </c>
      <c r="FW127">
        <v>38</v>
      </c>
      <c r="FX127">
        <v>38</v>
      </c>
      <c r="FY127">
        <v>39</v>
      </c>
    </row>
    <row r="128" spans="1:181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  <c r="FJ128">
        <v>13</v>
      </c>
      <c r="FK128">
        <v>14</v>
      </c>
      <c r="FL128">
        <v>14</v>
      </c>
      <c r="FM128">
        <v>14</v>
      </c>
      <c r="FN128">
        <v>15</v>
      </c>
      <c r="FO128">
        <v>15</v>
      </c>
      <c r="FP128">
        <v>16</v>
      </c>
      <c r="FQ128">
        <v>16</v>
      </c>
      <c r="FR128">
        <v>16</v>
      </c>
      <c r="FS128">
        <v>16</v>
      </c>
      <c r="FT128">
        <v>17</v>
      </c>
      <c r="FU128">
        <v>17</v>
      </c>
      <c r="FV128">
        <v>17</v>
      </c>
      <c r="FW128">
        <v>17</v>
      </c>
      <c r="FX128">
        <v>18</v>
      </c>
      <c r="FY128">
        <v>19</v>
      </c>
    </row>
    <row r="129" spans="2:181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  <c r="FH129">
        <v>105</v>
      </c>
      <c r="FI129">
        <v>105</v>
      </c>
      <c r="FJ129">
        <v>107</v>
      </c>
      <c r="FK129">
        <v>110</v>
      </c>
      <c r="FL129">
        <v>110</v>
      </c>
      <c r="FM129">
        <v>113</v>
      </c>
      <c r="FN129">
        <v>113</v>
      </c>
      <c r="FO129">
        <v>113</v>
      </c>
      <c r="FP129">
        <v>117</v>
      </c>
      <c r="FQ129">
        <v>123</v>
      </c>
      <c r="FR129">
        <v>123</v>
      </c>
      <c r="FS129">
        <v>135</v>
      </c>
      <c r="FT129">
        <v>139</v>
      </c>
      <c r="FU129">
        <v>139</v>
      </c>
      <c r="FV129">
        <v>141</v>
      </c>
      <c r="FW129">
        <v>141</v>
      </c>
      <c r="FX129">
        <v>143</v>
      </c>
      <c r="FY129">
        <v>145</v>
      </c>
    </row>
    <row r="130" spans="2:181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</row>
    <row r="131" spans="2:181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  <c r="FH131">
        <v>485</v>
      </c>
      <c r="FI131">
        <v>497</v>
      </c>
      <c r="FJ131">
        <v>542</v>
      </c>
      <c r="FK131">
        <v>591</v>
      </c>
      <c r="FL131">
        <v>605</v>
      </c>
      <c r="FM131">
        <v>629</v>
      </c>
      <c r="FN131">
        <v>639</v>
      </c>
      <c r="FO131">
        <v>656</v>
      </c>
      <c r="FP131">
        <v>677</v>
      </c>
      <c r="FQ131">
        <v>694</v>
      </c>
      <c r="FR131">
        <v>704</v>
      </c>
      <c r="FS131">
        <v>750</v>
      </c>
      <c r="FT131">
        <v>771</v>
      </c>
      <c r="FU131">
        <v>774</v>
      </c>
      <c r="FV131">
        <v>789</v>
      </c>
      <c r="FW131">
        <v>807</v>
      </c>
      <c r="FX131">
        <v>825</v>
      </c>
      <c r="FY131">
        <v>835</v>
      </c>
    </row>
    <row r="132" spans="2:181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  <c r="FH132">
        <v>585</v>
      </c>
      <c r="FI132">
        <v>585</v>
      </c>
      <c r="FJ132">
        <v>586</v>
      </c>
      <c r="FK132">
        <v>587</v>
      </c>
      <c r="FL132">
        <v>588</v>
      </c>
      <c r="FM132">
        <v>589</v>
      </c>
      <c r="FN132">
        <v>589</v>
      </c>
      <c r="FO132">
        <v>589</v>
      </c>
      <c r="FP132">
        <v>589</v>
      </c>
      <c r="FQ132">
        <v>589</v>
      </c>
      <c r="FR132">
        <v>591</v>
      </c>
      <c r="FS132">
        <v>593</v>
      </c>
      <c r="FT132">
        <v>595</v>
      </c>
      <c r="FU132">
        <v>595</v>
      </c>
      <c r="FV132">
        <v>595</v>
      </c>
      <c r="FW132">
        <v>595</v>
      </c>
      <c r="FX132">
        <v>595</v>
      </c>
      <c r="FY132">
        <v>595</v>
      </c>
    </row>
    <row r="133" spans="2:181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  <c r="FL133">
        <v>10</v>
      </c>
      <c r="FM133">
        <v>10</v>
      </c>
      <c r="FN133">
        <v>10</v>
      </c>
      <c r="FO133">
        <v>10</v>
      </c>
      <c r="FP133">
        <v>10</v>
      </c>
      <c r="FQ133">
        <v>10</v>
      </c>
      <c r="FR133">
        <v>10</v>
      </c>
      <c r="FS133">
        <v>10</v>
      </c>
      <c r="FT133">
        <v>10</v>
      </c>
      <c r="FU133">
        <v>10</v>
      </c>
      <c r="FV133">
        <v>10</v>
      </c>
      <c r="FW133">
        <v>10</v>
      </c>
      <c r="FX133">
        <v>10</v>
      </c>
      <c r="FY133">
        <v>10</v>
      </c>
    </row>
    <row r="134" spans="2:181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  <c r="FH134">
        <v>16893</v>
      </c>
      <c r="FI134">
        <v>17400</v>
      </c>
      <c r="FJ134">
        <v>17834</v>
      </c>
      <c r="FK134">
        <v>18213</v>
      </c>
      <c r="FL134">
        <v>18655</v>
      </c>
      <c r="FM134">
        <v>19268</v>
      </c>
      <c r="FN134">
        <v>19693</v>
      </c>
      <c r="FO134">
        <v>20159</v>
      </c>
      <c r="FP134">
        <v>20642</v>
      </c>
      <c r="FQ134">
        <v>21129</v>
      </c>
      <c r="FR134">
        <v>21604</v>
      </c>
      <c r="FS134">
        <v>22123</v>
      </c>
      <c r="FT134">
        <v>22673</v>
      </c>
      <c r="FU134">
        <v>23174</v>
      </c>
      <c r="FV134">
        <v>23727</v>
      </c>
      <c r="FW134">
        <v>24309</v>
      </c>
      <c r="FX134">
        <v>24914</v>
      </c>
      <c r="FY134">
        <v>25602</v>
      </c>
    </row>
    <row r="135" spans="2:181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  <c r="FH135">
        <v>2805</v>
      </c>
      <c r="FI135">
        <v>2876</v>
      </c>
      <c r="FJ135">
        <v>2934</v>
      </c>
      <c r="FK135">
        <v>2987</v>
      </c>
      <c r="FL135">
        <v>3036</v>
      </c>
      <c r="FM135">
        <v>3089</v>
      </c>
      <c r="FN135">
        <v>3171</v>
      </c>
      <c r="FO135">
        <v>3241</v>
      </c>
      <c r="FP135">
        <v>3309</v>
      </c>
      <c r="FQ135">
        <v>3359</v>
      </c>
      <c r="FR135">
        <v>3417</v>
      </c>
      <c r="FS135">
        <v>3469</v>
      </c>
      <c r="FT135">
        <v>3535</v>
      </c>
      <c r="FU135">
        <v>3606</v>
      </c>
      <c r="FV135">
        <v>3656</v>
      </c>
      <c r="FW135">
        <v>3710</v>
      </c>
      <c r="FX135">
        <v>3797</v>
      </c>
      <c r="FY135">
        <v>3873</v>
      </c>
    </row>
    <row r="136" spans="2:181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  <c r="FH136">
        <v>10670</v>
      </c>
      <c r="FI136">
        <v>10817</v>
      </c>
      <c r="FJ136">
        <v>10958</v>
      </c>
      <c r="FK136">
        <v>11106</v>
      </c>
      <c r="FL136">
        <v>11260</v>
      </c>
      <c r="FM136">
        <v>11408</v>
      </c>
      <c r="FN136">
        <v>11571</v>
      </c>
      <c r="FO136">
        <v>11731</v>
      </c>
      <c r="FP136">
        <v>11931</v>
      </c>
      <c r="FQ136">
        <v>12084</v>
      </c>
      <c r="FR136">
        <v>12305</v>
      </c>
      <c r="FS136">
        <v>12447</v>
      </c>
      <c r="FT136">
        <v>12635</v>
      </c>
      <c r="FU136">
        <v>12829</v>
      </c>
      <c r="FV136">
        <v>13032</v>
      </c>
      <c r="FW136">
        <v>13211</v>
      </c>
      <c r="FX136">
        <v>13410</v>
      </c>
      <c r="FY136">
        <v>13608</v>
      </c>
    </row>
    <row r="137" spans="2:181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  <c r="FH137">
        <v>1839</v>
      </c>
      <c r="FI137">
        <v>1943</v>
      </c>
      <c r="FJ137">
        <v>2050</v>
      </c>
      <c r="FK137">
        <v>2160</v>
      </c>
      <c r="FL137">
        <v>2262</v>
      </c>
      <c r="FM137">
        <v>2368</v>
      </c>
      <c r="FN137">
        <v>2473</v>
      </c>
      <c r="FO137">
        <v>2567</v>
      </c>
      <c r="FP137">
        <v>2685</v>
      </c>
      <c r="FQ137">
        <v>2779</v>
      </c>
      <c r="FR137">
        <v>2882</v>
      </c>
      <c r="FS137">
        <v>2960</v>
      </c>
      <c r="FT137">
        <v>3055</v>
      </c>
      <c r="FU137">
        <v>3150</v>
      </c>
      <c r="FV137">
        <v>3250</v>
      </c>
      <c r="FW137">
        <v>3345</v>
      </c>
      <c r="FX137">
        <v>3432</v>
      </c>
      <c r="FY137">
        <v>3522</v>
      </c>
    </row>
    <row r="138" spans="2:181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  <c r="FH138">
        <v>1735</v>
      </c>
      <c r="FI138">
        <v>1736</v>
      </c>
      <c r="FJ138">
        <v>1738</v>
      </c>
      <c r="FK138">
        <v>1738</v>
      </c>
      <c r="FL138">
        <v>1740</v>
      </c>
      <c r="FM138">
        <v>1741</v>
      </c>
      <c r="FN138">
        <v>1741</v>
      </c>
      <c r="FO138">
        <v>1741</v>
      </c>
      <c r="FP138">
        <v>1742</v>
      </c>
      <c r="FQ138">
        <v>1738</v>
      </c>
      <c r="FR138">
        <v>1743</v>
      </c>
      <c r="FS138">
        <v>1744</v>
      </c>
      <c r="FT138">
        <v>1746</v>
      </c>
      <c r="FU138">
        <v>1746</v>
      </c>
      <c r="FV138">
        <v>1746</v>
      </c>
      <c r="FW138">
        <v>1746</v>
      </c>
      <c r="FX138">
        <v>1748</v>
      </c>
      <c r="FY138">
        <v>1749</v>
      </c>
    </row>
    <row r="139" spans="2:181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  <c r="FH139">
        <v>319</v>
      </c>
      <c r="FI139">
        <v>320</v>
      </c>
      <c r="FJ139">
        <v>322</v>
      </c>
      <c r="FK139">
        <v>324</v>
      </c>
      <c r="FL139">
        <v>326</v>
      </c>
      <c r="FM139">
        <v>330</v>
      </c>
      <c r="FN139">
        <v>331</v>
      </c>
      <c r="FO139">
        <v>334</v>
      </c>
      <c r="FP139">
        <v>342</v>
      </c>
      <c r="FQ139">
        <v>344</v>
      </c>
      <c r="FR139">
        <v>348</v>
      </c>
      <c r="FS139">
        <v>351</v>
      </c>
      <c r="FT139">
        <v>354</v>
      </c>
      <c r="FU139">
        <v>362</v>
      </c>
      <c r="FV139">
        <v>365</v>
      </c>
      <c r="FW139">
        <v>371</v>
      </c>
      <c r="FX139">
        <v>376</v>
      </c>
      <c r="FY139">
        <v>384</v>
      </c>
    </row>
    <row r="140" spans="2:181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  <c r="FH140">
        <v>34744</v>
      </c>
      <c r="FI140">
        <v>34767</v>
      </c>
      <c r="FJ140">
        <v>34788</v>
      </c>
      <c r="FK140">
        <v>34818</v>
      </c>
      <c r="FL140">
        <v>34833</v>
      </c>
      <c r="FM140">
        <v>34854</v>
      </c>
      <c r="FN140">
        <v>34861</v>
      </c>
      <c r="FO140">
        <v>34869</v>
      </c>
      <c r="FP140">
        <v>34899</v>
      </c>
      <c r="FQ140">
        <v>34914</v>
      </c>
      <c r="FR140">
        <v>34926</v>
      </c>
      <c r="FS140">
        <v>34938</v>
      </c>
      <c r="FT140">
        <v>34945</v>
      </c>
      <c r="FU140">
        <v>34954</v>
      </c>
      <c r="FV140">
        <v>34967</v>
      </c>
      <c r="FW140">
        <v>34984</v>
      </c>
      <c r="FX140">
        <v>34997</v>
      </c>
      <c r="FY140">
        <v>35017</v>
      </c>
    </row>
    <row r="141" spans="2:181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  <c r="FK141">
        <v>10</v>
      </c>
      <c r="FL141">
        <v>10</v>
      </c>
      <c r="FM141">
        <v>10</v>
      </c>
      <c r="FN141">
        <v>10</v>
      </c>
      <c r="FO141">
        <v>10</v>
      </c>
      <c r="FP141">
        <v>10</v>
      </c>
      <c r="FQ141">
        <v>10</v>
      </c>
      <c r="FR141">
        <v>10</v>
      </c>
      <c r="FS141">
        <v>10</v>
      </c>
      <c r="FT141">
        <v>10</v>
      </c>
      <c r="FU141">
        <v>10</v>
      </c>
      <c r="FV141">
        <v>10</v>
      </c>
      <c r="FW141">
        <v>10</v>
      </c>
      <c r="FX141">
        <v>10</v>
      </c>
      <c r="FY141">
        <v>10</v>
      </c>
    </row>
    <row r="142" spans="2:181" x14ac:dyDescent="0.35">
      <c r="B142" t="s">
        <v>35</v>
      </c>
      <c r="C142">
        <v>36.204824000000002</v>
      </c>
      <c r="D142">
        <v>138.25292400000001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3</v>
      </c>
      <c r="AN142">
        <v>3</v>
      </c>
      <c r="AO142">
        <v>4</v>
      </c>
      <c r="AP142">
        <v>5</v>
      </c>
      <c r="AQ142">
        <v>6</v>
      </c>
      <c r="AR142">
        <v>6</v>
      </c>
      <c r="AS142">
        <v>6</v>
      </c>
      <c r="AT142">
        <v>6</v>
      </c>
      <c r="AU142">
        <v>7</v>
      </c>
      <c r="AV142">
        <v>7</v>
      </c>
      <c r="AW142">
        <v>7</v>
      </c>
      <c r="AX142">
        <v>7</v>
      </c>
      <c r="AY142">
        <v>8</v>
      </c>
      <c r="AZ142">
        <v>10</v>
      </c>
      <c r="BA142">
        <v>13</v>
      </c>
      <c r="BB142">
        <v>15</v>
      </c>
      <c r="BC142">
        <v>19</v>
      </c>
      <c r="BD142">
        <v>21</v>
      </c>
      <c r="BE142">
        <v>22</v>
      </c>
      <c r="BF142">
        <v>24</v>
      </c>
      <c r="BG142">
        <v>30</v>
      </c>
      <c r="BH142">
        <v>30</v>
      </c>
      <c r="BI142">
        <v>32</v>
      </c>
      <c r="BJ142">
        <v>33</v>
      </c>
      <c r="BK142">
        <v>34</v>
      </c>
      <c r="BL142">
        <v>36</v>
      </c>
      <c r="BM142">
        <v>40</v>
      </c>
      <c r="BN142">
        <v>41</v>
      </c>
      <c r="BO142">
        <v>42</v>
      </c>
      <c r="BP142">
        <v>45</v>
      </c>
      <c r="BQ142">
        <v>47</v>
      </c>
      <c r="BR142">
        <v>53</v>
      </c>
      <c r="BS142">
        <v>56</v>
      </c>
      <c r="BT142">
        <v>63</v>
      </c>
      <c r="BU142">
        <v>65</v>
      </c>
      <c r="BV142">
        <v>67</v>
      </c>
      <c r="BW142">
        <v>72</v>
      </c>
      <c r="BX142">
        <v>75</v>
      </c>
      <c r="BY142">
        <v>81</v>
      </c>
      <c r="BZ142">
        <v>87</v>
      </c>
      <c r="CA142">
        <v>93</v>
      </c>
      <c r="CB142">
        <v>96</v>
      </c>
      <c r="CC142">
        <v>98</v>
      </c>
      <c r="CD142">
        <v>105</v>
      </c>
      <c r="CE142">
        <v>113</v>
      </c>
      <c r="CF142">
        <v>125</v>
      </c>
      <c r="CG142">
        <v>138</v>
      </c>
      <c r="CH142">
        <v>147</v>
      </c>
      <c r="CI142">
        <v>156</v>
      </c>
      <c r="CJ142">
        <v>170</v>
      </c>
      <c r="CK142">
        <v>186</v>
      </c>
      <c r="CL142">
        <v>204</v>
      </c>
      <c r="CM142">
        <v>217</v>
      </c>
      <c r="CN142">
        <v>236</v>
      </c>
      <c r="CO142">
        <v>255</v>
      </c>
      <c r="CP142">
        <v>275</v>
      </c>
      <c r="CQ142">
        <v>303</v>
      </c>
      <c r="CR142">
        <v>323</v>
      </c>
      <c r="CS142">
        <v>351</v>
      </c>
      <c r="CT142">
        <v>360</v>
      </c>
      <c r="CU142">
        <v>379</v>
      </c>
      <c r="CV142">
        <v>395</v>
      </c>
      <c r="CW142">
        <v>417</v>
      </c>
      <c r="CX142">
        <v>436</v>
      </c>
      <c r="CY142">
        <v>454</v>
      </c>
      <c r="CZ142">
        <v>481</v>
      </c>
      <c r="DA142">
        <v>510</v>
      </c>
      <c r="DB142">
        <v>536</v>
      </c>
      <c r="DC142">
        <v>560</v>
      </c>
      <c r="DD142">
        <v>582</v>
      </c>
      <c r="DE142">
        <v>593</v>
      </c>
      <c r="DF142">
        <v>605</v>
      </c>
      <c r="DG142">
        <v>617</v>
      </c>
      <c r="DH142">
        <v>634</v>
      </c>
      <c r="DI142">
        <v>654</v>
      </c>
      <c r="DJ142">
        <v>666</v>
      </c>
      <c r="DK142">
        <v>685</v>
      </c>
      <c r="DL142">
        <v>707</v>
      </c>
      <c r="DM142">
        <v>726</v>
      </c>
      <c r="DN142">
        <v>742</v>
      </c>
      <c r="DO142">
        <v>760</v>
      </c>
      <c r="DP142">
        <v>778</v>
      </c>
      <c r="DQ142">
        <v>787</v>
      </c>
      <c r="DR142">
        <v>796</v>
      </c>
      <c r="DS142">
        <v>805</v>
      </c>
      <c r="DT142">
        <v>818</v>
      </c>
      <c r="DU142">
        <v>826</v>
      </c>
      <c r="DV142">
        <v>836</v>
      </c>
      <c r="DW142">
        <v>845</v>
      </c>
      <c r="DX142">
        <v>852</v>
      </c>
      <c r="DY142">
        <v>857</v>
      </c>
      <c r="DZ142">
        <v>863</v>
      </c>
      <c r="EA142">
        <v>870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  <c r="FH142">
        <v>972</v>
      </c>
      <c r="FI142">
        <v>972</v>
      </c>
      <c r="FJ142">
        <v>976</v>
      </c>
      <c r="FK142">
        <v>977</v>
      </c>
      <c r="FL142">
        <v>977</v>
      </c>
      <c r="FM142">
        <v>977</v>
      </c>
      <c r="FN142">
        <v>977</v>
      </c>
      <c r="FO142">
        <v>978</v>
      </c>
      <c r="FP142">
        <v>981</v>
      </c>
      <c r="FQ142">
        <v>982</v>
      </c>
      <c r="FR142">
        <v>982</v>
      </c>
      <c r="FS142">
        <v>982</v>
      </c>
      <c r="FT142">
        <v>982</v>
      </c>
      <c r="FU142">
        <v>983</v>
      </c>
      <c r="FV142">
        <v>984</v>
      </c>
      <c r="FW142">
        <v>984</v>
      </c>
      <c r="FX142">
        <v>984</v>
      </c>
      <c r="FY142">
        <v>985</v>
      </c>
    </row>
    <row r="143" spans="2:181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  <c r="FK143">
        <v>9</v>
      </c>
      <c r="FL143">
        <v>10</v>
      </c>
      <c r="FM143">
        <v>10</v>
      </c>
      <c r="FN143">
        <v>10</v>
      </c>
      <c r="FO143">
        <v>10</v>
      </c>
      <c r="FP143">
        <v>10</v>
      </c>
      <c r="FQ143">
        <v>10</v>
      </c>
      <c r="FR143">
        <v>10</v>
      </c>
      <c r="FS143">
        <v>10</v>
      </c>
      <c r="FT143">
        <v>10</v>
      </c>
      <c r="FU143">
        <v>10</v>
      </c>
      <c r="FV143">
        <v>10</v>
      </c>
      <c r="FW143">
        <v>10</v>
      </c>
      <c r="FX143">
        <v>10</v>
      </c>
      <c r="FY143">
        <v>10</v>
      </c>
    </row>
    <row r="144" spans="2:181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  <c r="FH144">
        <v>188</v>
      </c>
      <c r="FI144">
        <v>188</v>
      </c>
      <c r="FJ144">
        <v>188</v>
      </c>
      <c r="FK144">
        <v>188</v>
      </c>
      <c r="FL144">
        <v>188</v>
      </c>
      <c r="FM144">
        <v>188</v>
      </c>
      <c r="FN144">
        <v>188</v>
      </c>
      <c r="FO144">
        <v>264</v>
      </c>
      <c r="FP144">
        <v>264</v>
      </c>
      <c r="FQ144">
        <v>264</v>
      </c>
      <c r="FR144">
        <v>264</v>
      </c>
      <c r="FS144">
        <v>264</v>
      </c>
      <c r="FT144">
        <v>264</v>
      </c>
      <c r="FU144">
        <v>375</v>
      </c>
      <c r="FV144">
        <v>375</v>
      </c>
      <c r="FW144">
        <v>375</v>
      </c>
      <c r="FX144">
        <v>375</v>
      </c>
      <c r="FY144">
        <v>375</v>
      </c>
    </row>
    <row r="145" spans="2:181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  <c r="FH145">
        <v>144</v>
      </c>
      <c r="FI145">
        <v>148</v>
      </c>
      <c r="FJ145">
        <v>149</v>
      </c>
      <c r="FK145">
        <v>152</v>
      </c>
      <c r="FL145">
        <v>154</v>
      </c>
      <c r="FM145">
        <v>159</v>
      </c>
      <c r="FN145">
        <v>160</v>
      </c>
      <c r="FO145">
        <v>164</v>
      </c>
      <c r="FP145">
        <v>167</v>
      </c>
      <c r="FQ145">
        <v>169</v>
      </c>
      <c r="FR145">
        <v>173</v>
      </c>
      <c r="FS145">
        <v>181</v>
      </c>
      <c r="FT145">
        <v>184</v>
      </c>
      <c r="FU145">
        <v>185</v>
      </c>
      <c r="FV145">
        <v>197</v>
      </c>
      <c r="FW145">
        <v>202</v>
      </c>
      <c r="FX145">
        <v>209</v>
      </c>
      <c r="FY145">
        <v>217</v>
      </c>
    </row>
    <row r="146" spans="2:181" x14ac:dyDescent="0.35">
      <c r="B146" t="s">
        <v>144</v>
      </c>
      <c r="C146">
        <v>35.907756999999997</v>
      </c>
      <c r="D146">
        <v>127.76692199999999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  <c r="FJ146">
        <v>282</v>
      </c>
      <c r="FK146">
        <v>282</v>
      </c>
      <c r="FL146">
        <v>283</v>
      </c>
      <c r="FM146">
        <v>283</v>
      </c>
      <c r="FN146">
        <v>284</v>
      </c>
      <c r="FO146">
        <v>285</v>
      </c>
      <c r="FP146">
        <v>285</v>
      </c>
      <c r="FQ146">
        <v>287</v>
      </c>
      <c r="FR146">
        <v>288</v>
      </c>
      <c r="FS146">
        <v>288</v>
      </c>
      <c r="FT146">
        <v>289</v>
      </c>
      <c r="FU146">
        <v>289</v>
      </c>
      <c r="FV146">
        <v>289</v>
      </c>
      <c r="FW146">
        <v>289</v>
      </c>
      <c r="FX146">
        <v>291</v>
      </c>
      <c r="FY146">
        <v>293</v>
      </c>
    </row>
    <row r="147" spans="2:181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  <c r="FH147">
        <v>350</v>
      </c>
      <c r="FI147">
        <v>354</v>
      </c>
      <c r="FJ147">
        <v>358</v>
      </c>
      <c r="FK147">
        <v>359</v>
      </c>
      <c r="FL147">
        <v>360</v>
      </c>
      <c r="FM147">
        <v>365</v>
      </c>
      <c r="FN147">
        <v>368</v>
      </c>
      <c r="FO147">
        <v>373</v>
      </c>
      <c r="FP147">
        <v>377</v>
      </c>
      <c r="FQ147">
        <v>379</v>
      </c>
      <c r="FR147">
        <v>382</v>
      </c>
      <c r="FS147">
        <v>383</v>
      </c>
      <c r="FT147">
        <v>386</v>
      </c>
      <c r="FU147">
        <v>390</v>
      </c>
      <c r="FV147">
        <v>393</v>
      </c>
      <c r="FW147">
        <v>396</v>
      </c>
      <c r="FX147">
        <v>399</v>
      </c>
      <c r="FY147">
        <v>402</v>
      </c>
    </row>
    <row r="148" spans="2:181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  <c r="FH148">
        <v>57</v>
      </c>
      <c r="FI148">
        <v>61</v>
      </c>
      <c r="FJ148">
        <v>66</v>
      </c>
      <c r="FK148">
        <v>76</v>
      </c>
      <c r="FL148">
        <v>76</v>
      </c>
      <c r="FM148">
        <v>78</v>
      </c>
      <c r="FN148">
        <v>88</v>
      </c>
      <c r="FO148">
        <v>99</v>
      </c>
      <c r="FP148">
        <v>107</v>
      </c>
      <c r="FQ148">
        <v>116</v>
      </c>
      <c r="FR148">
        <v>122</v>
      </c>
      <c r="FS148">
        <v>125</v>
      </c>
      <c r="FT148">
        <v>129</v>
      </c>
      <c r="FU148">
        <v>147</v>
      </c>
      <c r="FV148">
        <v>149</v>
      </c>
      <c r="FW148">
        <v>149</v>
      </c>
      <c r="FX148">
        <v>165</v>
      </c>
      <c r="FY148">
        <v>167</v>
      </c>
    </row>
    <row r="149" spans="2:181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  <c r="FK149">
        <v>30</v>
      </c>
      <c r="FL149">
        <v>30</v>
      </c>
      <c r="FM149">
        <v>30</v>
      </c>
      <c r="FN149">
        <v>30</v>
      </c>
      <c r="FO149">
        <v>30</v>
      </c>
      <c r="FP149">
        <v>30</v>
      </c>
      <c r="FQ149">
        <v>30</v>
      </c>
      <c r="FR149">
        <v>30</v>
      </c>
      <c r="FS149">
        <v>30</v>
      </c>
      <c r="FT149">
        <v>30</v>
      </c>
      <c r="FU149">
        <v>30</v>
      </c>
      <c r="FV149">
        <v>31</v>
      </c>
      <c r="FW149">
        <v>31</v>
      </c>
      <c r="FX149">
        <v>31</v>
      </c>
      <c r="FY149">
        <v>31</v>
      </c>
    </row>
    <row r="150" spans="2:181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  <c r="FH150">
        <v>34</v>
      </c>
      <c r="FI150">
        <v>34</v>
      </c>
      <c r="FJ150">
        <v>34</v>
      </c>
      <c r="FK150">
        <v>35</v>
      </c>
      <c r="FL150">
        <v>35</v>
      </c>
      <c r="FM150">
        <v>35</v>
      </c>
      <c r="FN150">
        <v>36</v>
      </c>
      <c r="FO150">
        <v>36</v>
      </c>
      <c r="FP150">
        <v>36</v>
      </c>
      <c r="FQ150">
        <v>36</v>
      </c>
      <c r="FR150">
        <v>36</v>
      </c>
      <c r="FS150">
        <v>36</v>
      </c>
      <c r="FT150">
        <v>36</v>
      </c>
      <c r="FU150">
        <v>36</v>
      </c>
      <c r="FV150">
        <v>36</v>
      </c>
      <c r="FW150">
        <v>37</v>
      </c>
      <c r="FX150">
        <v>38</v>
      </c>
      <c r="FY150">
        <v>40</v>
      </c>
    </row>
    <row r="151" spans="2:181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  <c r="FH151">
        <v>36</v>
      </c>
      <c r="FI151">
        <v>36</v>
      </c>
      <c r="FJ151">
        <v>37</v>
      </c>
      <c r="FK151">
        <v>37</v>
      </c>
      <c r="FL151">
        <v>37</v>
      </c>
      <c r="FM151">
        <v>37</v>
      </c>
      <c r="FN151">
        <v>37</v>
      </c>
      <c r="FO151">
        <v>39</v>
      </c>
      <c r="FP151">
        <v>41</v>
      </c>
      <c r="FQ151">
        <v>41</v>
      </c>
      <c r="FR151">
        <v>42</v>
      </c>
      <c r="FS151">
        <v>47</v>
      </c>
      <c r="FT151">
        <v>47</v>
      </c>
      <c r="FU151">
        <v>51</v>
      </c>
      <c r="FV151">
        <v>51</v>
      </c>
      <c r="FW151">
        <v>51</v>
      </c>
      <c r="FX151">
        <v>51</v>
      </c>
      <c r="FY151">
        <v>68</v>
      </c>
    </row>
    <row r="152" spans="2:181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</row>
    <row r="153" spans="2:181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  <c r="FK153">
        <v>78</v>
      </c>
      <c r="FL153">
        <v>79</v>
      </c>
      <c r="FM153">
        <v>79</v>
      </c>
      <c r="FN153">
        <v>79</v>
      </c>
      <c r="FO153">
        <v>79</v>
      </c>
      <c r="FP153">
        <v>79</v>
      </c>
      <c r="FQ153">
        <v>79</v>
      </c>
      <c r="FR153">
        <v>79</v>
      </c>
      <c r="FS153">
        <v>79</v>
      </c>
      <c r="FT153">
        <v>79</v>
      </c>
      <c r="FU153">
        <v>79</v>
      </c>
      <c r="FV153">
        <v>79</v>
      </c>
      <c r="FW153">
        <v>79</v>
      </c>
      <c r="FX153">
        <v>79</v>
      </c>
      <c r="FY153">
        <v>79</v>
      </c>
    </row>
    <row r="154" spans="2:181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  <c r="FJ154">
        <v>110</v>
      </c>
      <c r="FK154">
        <v>110</v>
      </c>
      <c r="FL154">
        <v>110</v>
      </c>
      <c r="FM154">
        <v>110</v>
      </c>
      <c r="FN154">
        <v>110</v>
      </c>
      <c r="FO154">
        <v>110</v>
      </c>
      <c r="FP154">
        <v>110</v>
      </c>
      <c r="FQ154">
        <v>110</v>
      </c>
      <c r="FR154">
        <v>110</v>
      </c>
      <c r="FS154">
        <v>110</v>
      </c>
      <c r="FT154">
        <v>110</v>
      </c>
      <c r="FU154">
        <v>111</v>
      </c>
      <c r="FV154">
        <v>111</v>
      </c>
      <c r="FW154">
        <v>111</v>
      </c>
      <c r="FX154">
        <v>111</v>
      </c>
      <c r="FY154">
        <v>111</v>
      </c>
    </row>
    <row r="155" spans="2:181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  <c r="FH155">
        <v>20</v>
      </c>
      <c r="FI155">
        <v>20</v>
      </c>
      <c r="FJ155">
        <v>22</v>
      </c>
      <c r="FK155">
        <v>24</v>
      </c>
      <c r="FL155">
        <v>26</v>
      </c>
      <c r="FM155">
        <v>29</v>
      </c>
      <c r="FN155">
        <v>32</v>
      </c>
      <c r="FO155">
        <v>33</v>
      </c>
      <c r="FP155">
        <v>33</v>
      </c>
      <c r="FQ155">
        <v>33</v>
      </c>
      <c r="FR155">
        <v>33</v>
      </c>
      <c r="FS155">
        <v>34</v>
      </c>
      <c r="FT155">
        <v>34</v>
      </c>
      <c r="FU155">
        <v>35</v>
      </c>
      <c r="FV155">
        <v>37</v>
      </c>
      <c r="FW155">
        <v>39</v>
      </c>
      <c r="FX155">
        <v>43</v>
      </c>
      <c r="FY155">
        <v>53</v>
      </c>
    </row>
    <row r="156" spans="2:181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  <c r="FJ156">
        <v>121</v>
      </c>
      <c r="FK156">
        <v>121</v>
      </c>
      <c r="FL156">
        <v>121</v>
      </c>
      <c r="FM156">
        <v>121</v>
      </c>
      <c r="FN156">
        <v>121</v>
      </c>
      <c r="FO156">
        <v>121</v>
      </c>
      <c r="FP156">
        <v>121</v>
      </c>
      <c r="FQ156">
        <v>121</v>
      </c>
      <c r="FR156">
        <v>121</v>
      </c>
      <c r="FS156">
        <v>121</v>
      </c>
      <c r="FT156">
        <v>122</v>
      </c>
      <c r="FU156">
        <v>122</v>
      </c>
      <c r="FV156">
        <v>122</v>
      </c>
      <c r="FW156">
        <v>122</v>
      </c>
      <c r="FX156">
        <v>122</v>
      </c>
      <c r="FY156">
        <v>122</v>
      </c>
    </row>
    <row r="157" spans="2:181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8</v>
      </c>
      <c r="FI157">
        <v>9</v>
      </c>
      <c r="FJ157">
        <v>9</v>
      </c>
      <c r="FK157">
        <v>10</v>
      </c>
      <c r="FL157">
        <v>10</v>
      </c>
      <c r="FM157">
        <v>10</v>
      </c>
      <c r="FN157">
        <v>11</v>
      </c>
      <c r="FO157">
        <v>12</v>
      </c>
      <c r="FP157">
        <v>12</v>
      </c>
      <c r="FQ157">
        <v>13</v>
      </c>
      <c r="FR157">
        <v>13</v>
      </c>
      <c r="FS157">
        <v>13</v>
      </c>
      <c r="FT157">
        <v>13</v>
      </c>
      <c r="FU157">
        <v>13</v>
      </c>
      <c r="FV157">
        <v>13</v>
      </c>
      <c r="FW157">
        <v>14</v>
      </c>
      <c r="FX157">
        <v>14</v>
      </c>
      <c r="FY157">
        <v>15</v>
      </c>
    </row>
    <row r="158" spans="2:181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9</v>
      </c>
      <c r="FM158">
        <v>9</v>
      </c>
      <c r="FN158">
        <v>9</v>
      </c>
      <c r="FO158">
        <v>9</v>
      </c>
      <c r="FP158">
        <v>9</v>
      </c>
      <c r="FQ158">
        <v>9</v>
      </c>
      <c r="FR158">
        <v>9</v>
      </c>
      <c r="FS158">
        <v>9</v>
      </c>
      <c r="FT158">
        <v>9</v>
      </c>
      <c r="FU158">
        <v>9</v>
      </c>
      <c r="FV158">
        <v>9</v>
      </c>
      <c r="FW158">
        <v>9</v>
      </c>
      <c r="FX158">
        <v>9</v>
      </c>
      <c r="FY158">
        <v>9</v>
      </c>
    </row>
    <row r="159" spans="2:181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  <c r="FH159">
        <v>128</v>
      </c>
      <c r="FI159">
        <v>129</v>
      </c>
      <c r="FJ159">
        <v>129</v>
      </c>
      <c r="FK159">
        <v>129</v>
      </c>
      <c r="FL159">
        <v>129</v>
      </c>
      <c r="FM159">
        <v>129</v>
      </c>
      <c r="FN159">
        <v>130</v>
      </c>
      <c r="FO159">
        <v>133</v>
      </c>
      <c r="FP159">
        <v>135</v>
      </c>
      <c r="FQ159">
        <v>139</v>
      </c>
      <c r="FR159">
        <v>144</v>
      </c>
      <c r="FS159">
        <v>146</v>
      </c>
      <c r="FT159">
        <v>147</v>
      </c>
      <c r="FU159">
        <v>147</v>
      </c>
      <c r="FV159">
        <v>147</v>
      </c>
      <c r="FW159">
        <v>147</v>
      </c>
      <c r="FX159">
        <v>149</v>
      </c>
      <c r="FY159">
        <v>150</v>
      </c>
    </row>
    <row r="160" spans="2:181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  <c r="FL160">
        <v>10</v>
      </c>
      <c r="FM160">
        <v>10</v>
      </c>
      <c r="FN160">
        <v>10</v>
      </c>
      <c r="FO160">
        <v>10</v>
      </c>
      <c r="FP160">
        <v>10</v>
      </c>
      <c r="FQ160">
        <v>10</v>
      </c>
      <c r="FR160">
        <v>10</v>
      </c>
      <c r="FS160">
        <v>10</v>
      </c>
      <c r="FT160">
        <v>10</v>
      </c>
      <c r="FU160">
        <v>10</v>
      </c>
      <c r="FV160">
        <v>10</v>
      </c>
      <c r="FW160">
        <v>10</v>
      </c>
      <c r="FX160">
        <v>10</v>
      </c>
      <c r="FY160">
        <v>10</v>
      </c>
    </row>
    <row r="161" spans="1:181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  <c r="FH161">
        <v>27121</v>
      </c>
      <c r="FI161">
        <v>27769</v>
      </c>
      <c r="FJ161">
        <v>28510</v>
      </c>
      <c r="FK161">
        <v>29189</v>
      </c>
      <c r="FL161">
        <v>29843</v>
      </c>
      <c r="FM161">
        <v>30366</v>
      </c>
      <c r="FN161">
        <v>30639</v>
      </c>
      <c r="FO161">
        <v>31119</v>
      </c>
      <c r="FP161">
        <v>32014</v>
      </c>
      <c r="FQ161">
        <v>32796</v>
      </c>
      <c r="FR161">
        <v>33526</v>
      </c>
      <c r="FS161">
        <v>34191</v>
      </c>
      <c r="FT161">
        <v>34730</v>
      </c>
      <c r="FU161">
        <v>35006</v>
      </c>
      <c r="FV161">
        <v>35491</v>
      </c>
      <c r="FW161">
        <v>36327</v>
      </c>
      <c r="FX161">
        <v>36906</v>
      </c>
      <c r="FY161">
        <v>37574</v>
      </c>
    </row>
    <row r="162" spans="1:181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  <c r="FH162">
        <v>536</v>
      </c>
      <c r="FI162">
        <v>545</v>
      </c>
      <c r="FJ162">
        <v>549</v>
      </c>
      <c r="FK162">
        <v>560</v>
      </c>
      <c r="FL162">
        <v>572</v>
      </c>
      <c r="FM162">
        <v>580</v>
      </c>
      <c r="FN162">
        <v>585</v>
      </c>
      <c r="FO162">
        <v>592</v>
      </c>
      <c r="FP162">
        <v>603</v>
      </c>
      <c r="FQ162">
        <v>614</v>
      </c>
      <c r="FR162">
        <v>624</v>
      </c>
      <c r="FS162">
        <v>635</v>
      </c>
      <c r="FT162">
        <v>640</v>
      </c>
      <c r="FU162">
        <v>642</v>
      </c>
      <c r="FV162">
        <v>649</v>
      </c>
      <c r="FW162">
        <v>655</v>
      </c>
      <c r="FX162">
        <v>659</v>
      </c>
      <c r="FY162">
        <v>666</v>
      </c>
    </row>
    <row r="163" spans="1:181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  <c r="FL163">
        <v>4</v>
      </c>
      <c r="FM163">
        <v>4</v>
      </c>
      <c r="FN163">
        <v>4</v>
      </c>
      <c r="FO163">
        <v>4</v>
      </c>
      <c r="FP163">
        <v>4</v>
      </c>
      <c r="FQ163">
        <v>4</v>
      </c>
      <c r="FR163">
        <v>4</v>
      </c>
      <c r="FS163">
        <v>4</v>
      </c>
      <c r="FT163">
        <v>4</v>
      </c>
      <c r="FU163">
        <v>4</v>
      </c>
      <c r="FV163">
        <v>4</v>
      </c>
      <c r="FW163">
        <v>4</v>
      </c>
      <c r="FX163">
        <v>4</v>
      </c>
      <c r="FY163">
        <v>4</v>
      </c>
    </row>
    <row r="164" spans="1:181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</row>
    <row r="165" spans="1:181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  <c r="FH165">
        <v>11</v>
      </c>
      <c r="FI165">
        <v>12</v>
      </c>
      <c r="FJ165">
        <v>12</v>
      </c>
      <c r="FK165">
        <v>12</v>
      </c>
      <c r="FL165">
        <v>13</v>
      </c>
      <c r="FM165">
        <v>14</v>
      </c>
      <c r="FN165">
        <v>14</v>
      </c>
      <c r="FO165">
        <v>14</v>
      </c>
      <c r="FP165">
        <v>17</v>
      </c>
      <c r="FQ165">
        <v>17</v>
      </c>
      <c r="FR165">
        <v>19</v>
      </c>
      <c r="FS165">
        <v>19</v>
      </c>
      <c r="FT165">
        <v>23</v>
      </c>
      <c r="FU165">
        <v>23</v>
      </c>
      <c r="FV165">
        <v>24</v>
      </c>
      <c r="FW165">
        <v>24</v>
      </c>
      <c r="FX165">
        <v>24</v>
      </c>
      <c r="FY165">
        <v>24</v>
      </c>
    </row>
    <row r="166" spans="1:181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  <c r="FH166">
        <v>225</v>
      </c>
      <c r="FI166">
        <v>228</v>
      </c>
      <c r="FJ166">
        <v>228</v>
      </c>
      <c r="FK166">
        <v>229</v>
      </c>
      <c r="FL166">
        <v>230</v>
      </c>
      <c r="FM166">
        <v>232</v>
      </c>
      <c r="FN166">
        <v>235</v>
      </c>
      <c r="FO166">
        <v>237</v>
      </c>
      <c r="FP166">
        <v>240</v>
      </c>
      <c r="FQ166">
        <v>242</v>
      </c>
      <c r="FR166">
        <v>242</v>
      </c>
      <c r="FS166">
        <v>243</v>
      </c>
      <c r="FT166">
        <v>245</v>
      </c>
      <c r="FU166">
        <v>250</v>
      </c>
      <c r="FV166">
        <v>255</v>
      </c>
      <c r="FW166">
        <v>257</v>
      </c>
      <c r="FX166">
        <v>259</v>
      </c>
      <c r="FY166">
        <v>263</v>
      </c>
    </row>
    <row r="167" spans="1:181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</v>
      </c>
      <c r="FT167">
        <v>1</v>
      </c>
      <c r="FU167">
        <v>1</v>
      </c>
      <c r="FV167">
        <v>1</v>
      </c>
      <c r="FW167">
        <v>2</v>
      </c>
      <c r="FX167">
        <v>2</v>
      </c>
      <c r="FY167">
        <v>2</v>
      </c>
    </row>
    <row r="168" spans="1:181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  <c r="FH168">
        <v>29</v>
      </c>
      <c r="FI168">
        <v>29</v>
      </c>
      <c r="FJ168">
        <v>30</v>
      </c>
      <c r="FK168">
        <v>31</v>
      </c>
      <c r="FL168">
        <v>32</v>
      </c>
      <c r="FM168">
        <v>34</v>
      </c>
      <c r="FN168">
        <v>34</v>
      </c>
      <c r="FO168">
        <v>35</v>
      </c>
      <c r="FP168">
        <v>35</v>
      </c>
      <c r="FQ168">
        <v>35</v>
      </c>
      <c r="FR168">
        <v>35</v>
      </c>
      <c r="FS168">
        <v>35</v>
      </c>
      <c r="FT168">
        <v>38</v>
      </c>
      <c r="FU168">
        <v>38</v>
      </c>
      <c r="FV168">
        <v>38</v>
      </c>
      <c r="FW168">
        <v>38</v>
      </c>
      <c r="FX168">
        <v>39</v>
      </c>
      <c r="FY168">
        <v>39</v>
      </c>
    </row>
    <row r="169" spans="1:181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>
        <v>3</v>
      </c>
      <c r="FL169">
        <v>3</v>
      </c>
      <c r="FM169">
        <v>3</v>
      </c>
      <c r="FN169">
        <v>3</v>
      </c>
      <c r="FO169">
        <v>3</v>
      </c>
      <c r="FP169">
        <v>3</v>
      </c>
      <c r="FQ169">
        <v>3</v>
      </c>
      <c r="FR169">
        <v>3</v>
      </c>
      <c r="FS169">
        <v>3</v>
      </c>
      <c r="FT169">
        <v>3</v>
      </c>
      <c r="FU169">
        <v>3</v>
      </c>
      <c r="FV169">
        <v>3</v>
      </c>
      <c r="FW169">
        <v>3</v>
      </c>
      <c r="FX169">
        <v>3</v>
      </c>
      <c r="FY169">
        <v>3</v>
      </c>
    </row>
    <row r="170" spans="1:181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</row>
    <row r="171" spans="1:181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  <c r="FJ171">
        <v>15</v>
      </c>
      <c r="FK171">
        <v>15</v>
      </c>
      <c r="FL171">
        <v>15</v>
      </c>
      <c r="FM171">
        <v>15</v>
      </c>
      <c r="FN171">
        <v>15</v>
      </c>
      <c r="FO171">
        <v>15</v>
      </c>
      <c r="FP171">
        <v>15</v>
      </c>
      <c r="FQ171">
        <v>15</v>
      </c>
      <c r="FR171">
        <v>15</v>
      </c>
      <c r="FS171">
        <v>15</v>
      </c>
      <c r="FT171">
        <v>15</v>
      </c>
      <c r="FU171">
        <v>15</v>
      </c>
      <c r="FV171">
        <v>15</v>
      </c>
      <c r="FW171">
        <v>15</v>
      </c>
      <c r="FX171">
        <v>15</v>
      </c>
      <c r="FY171">
        <v>15</v>
      </c>
    </row>
    <row r="172" spans="1:181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  <c r="FH172">
        <v>6107</v>
      </c>
      <c r="FI172">
        <v>6113</v>
      </c>
      <c r="FJ172">
        <v>6115</v>
      </c>
      <c r="FK172">
        <v>6118</v>
      </c>
      <c r="FL172">
        <v>6120</v>
      </c>
      <c r="FM172">
        <v>6126</v>
      </c>
      <c r="FN172">
        <v>6127</v>
      </c>
      <c r="FO172">
        <v>6128</v>
      </c>
      <c r="FP172">
        <v>6132</v>
      </c>
      <c r="FQ172">
        <v>6135</v>
      </c>
      <c r="FR172">
        <v>6137</v>
      </c>
      <c r="FS172">
        <v>6136</v>
      </c>
      <c r="FT172">
        <v>6137</v>
      </c>
      <c r="FU172">
        <v>6137</v>
      </c>
      <c r="FV172">
        <v>6137</v>
      </c>
      <c r="FW172">
        <v>6135</v>
      </c>
      <c r="FX172">
        <v>6136</v>
      </c>
      <c r="FY172">
        <v>6137</v>
      </c>
    </row>
    <row r="173" spans="1:181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  <c r="FJ173">
        <v>22</v>
      </c>
      <c r="FK173">
        <v>22</v>
      </c>
      <c r="FL173">
        <v>22</v>
      </c>
      <c r="FM173">
        <v>22</v>
      </c>
      <c r="FN173">
        <v>22</v>
      </c>
      <c r="FO173">
        <v>22</v>
      </c>
      <c r="FP173">
        <v>22</v>
      </c>
      <c r="FQ173">
        <v>22</v>
      </c>
      <c r="FR173">
        <v>22</v>
      </c>
      <c r="FS173">
        <v>22</v>
      </c>
      <c r="FT173">
        <v>22</v>
      </c>
      <c r="FU173">
        <v>22</v>
      </c>
      <c r="FV173">
        <v>22</v>
      </c>
      <c r="FW173">
        <v>22</v>
      </c>
      <c r="FX173">
        <v>22</v>
      </c>
      <c r="FY173">
        <v>22</v>
      </c>
    </row>
    <row r="174" spans="1:181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74</v>
      </c>
      <c r="FI174">
        <v>83</v>
      </c>
      <c r="FJ174">
        <v>83</v>
      </c>
      <c r="FK174">
        <v>83</v>
      </c>
      <c r="FL174">
        <v>83</v>
      </c>
      <c r="FM174">
        <v>83</v>
      </c>
      <c r="FN174">
        <v>83</v>
      </c>
      <c r="FO174">
        <v>83</v>
      </c>
      <c r="FP174">
        <v>91</v>
      </c>
      <c r="FQ174">
        <v>91</v>
      </c>
      <c r="FR174">
        <v>91</v>
      </c>
      <c r="FS174">
        <v>91</v>
      </c>
      <c r="FT174">
        <v>91</v>
      </c>
      <c r="FU174">
        <v>91</v>
      </c>
      <c r="FV174">
        <v>91</v>
      </c>
      <c r="FW174">
        <v>99</v>
      </c>
      <c r="FX174">
        <v>99</v>
      </c>
      <c r="FY174">
        <v>99</v>
      </c>
    </row>
    <row r="175" spans="1:181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  <c r="FJ175">
        <v>67</v>
      </c>
      <c r="FK175">
        <v>68</v>
      </c>
      <c r="FL175">
        <v>68</v>
      </c>
      <c r="FM175">
        <v>68</v>
      </c>
      <c r="FN175">
        <v>68</v>
      </c>
      <c r="FO175">
        <v>68</v>
      </c>
      <c r="FP175">
        <v>68</v>
      </c>
      <c r="FQ175">
        <v>68</v>
      </c>
      <c r="FR175">
        <v>68</v>
      </c>
      <c r="FS175">
        <v>68</v>
      </c>
      <c r="FT175">
        <v>68</v>
      </c>
      <c r="FU175">
        <v>68</v>
      </c>
      <c r="FV175">
        <v>68</v>
      </c>
      <c r="FW175">
        <v>68</v>
      </c>
      <c r="FX175">
        <v>69</v>
      </c>
      <c r="FY175">
        <v>69</v>
      </c>
    </row>
    <row r="176" spans="1:181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  <c r="FH176">
        <v>573</v>
      </c>
      <c r="FI176">
        <v>590</v>
      </c>
      <c r="FJ176">
        <v>603</v>
      </c>
      <c r="FK176">
        <v>616</v>
      </c>
      <c r="FL176">
        <v>628</v>
      </c>
      <c r="FM176">
        <v>634</v>
      </c>
      <c r="FN176">
        <v>645</v>
      </c>
      <c r="FO176">
        <v>654</v>
      </c>
      <c r="FP176">
        <v>669</v>
      </c>
      <c r="FQ176">
        <v>684</v>
      </c>
      <c r="FR176">
        <v>689</v>
      </c>
      <c r="FS176">
        <v>709</v>
      </c>
      <c r="FT176">
        <v>724</v>
      </c>
      <c r="FU176">
        <v>740</v>
      </c>
      <c r="FV176">
        <v>744</v>
      </c>
      <c r="FW176">
        <v>754</v>
      </c>
      <c r="FX176">
        <v>760</v>
      </c>
      <c r="FY176">
        <v>769</v>
      </c>
    </row>
    <row r="177" spans="2:181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  <c r="FH177">
        <v>298</v>
      </c>
      <c r="FI177">
        <v>302</v>
      </c>
      <c r="FJ177">
        <v>306</v>
      </c>
      <c r="FK177">
        <v>321</v>
      </c>
      <c r="FL177">
        <v>328</v>
      </c>
      <c r="FM177">
        <v>334</v>
      </c>
      <c r="FN177">
        <v>341</v>
      </c>
      <c r="FO177">
        <v>346</v>
      </c>
      <c r="FP177">
        <v>351</v>
      </c>
      <c r="FQ177">
        <v>359</v>
      </c>
      <c r="FR177">
        <v>362</v>
      </c>
      <c r="FS177">
        <v>368</v>
      </c>
      <c r="FT177">
        <v>376</v>
      </c>
      <c r="FU177">
        <v>382</v>
      </c>
      <c r="FV177">
        <v>385</v>
      </c>
      <c r="FW177">
        <v>389</v>
      </c>
      <c r="FX177">
        <v>393</v>
      </c>
      <c r="FY177">
        <v>401</v>
      </c>
    </row>
    <row r="178" spans="2:181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249</v>
      </c>
      <c r="FI178">
        <v>250</v>
      </c>
      <c r="FJ178">
        <v>251</v>
      </c>
      <c r="FK178">
        <v>251</v>
      </c>
      <c r="FL178">
        <v>251</v>
      </c>
      <c r="FM178">
        <v>251</v>
      </c>
      <c r="FN178">
        <v>251</v>
      </c>
      <c r="FO178">
        <v>251</v>
      </c>
      <c r="FP178">
        <v>251</v>
      </c>
      <c r="FQ178">
        <v>251</v>
      </c>
      <c r="FR178">
        <v>252</v>
      </c>
      <c r="FS178">
        <v>252</v>
      </c>
      <c r="FT178">
        <v>252</v>
      </c>
      <c r="FU178">
        <v>252</v>
      </c>
      <c r="FV178">
        <v>253</v>
      </c>
      <c r="FW178">
        <v>253</v>
      </c>
      <c r="FX178">
        <v>253</v>
      </c>
      <c r="FY178">
        <v>254</v>
      </c>
    </row>
    <row r="179" spans="2:181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  <c r="FH179">
        <v>169</v>
      </c>
      <c r="FI179">
        <v>176</v>
      </c>
      <c r="FJ179">
        <v>185</v>
      </c>
      <c r="FK179">
        <v>188</v>
      </c>
      <c r="FL179">
        <v>193</v>
      </c>
      <c r="FM179">
        <v>203</v>
      </c>
      <c r="FN179">
        <v>213</v>
      </c>
      <c r="FO179">
        <v>218</v>
      </c>
      <c r="FP179">
        <v>224</v>
      </c>
      <c r="FQ179">
        <v>233</v>
      </c>
      <c r="FR179">
        <v>236</v>
      </c>
      <c r="FS179">
        <v>244</v>
      </c>
      <c r="FT179">
        <v>248</v>
      </c>
      <c r="FU179">
        <v>257</v>
      </c>
      <c r="FV179">
        <v>259</v>
      </c>
      <c r="FW179">
        <v>273</v>
      </c>
      <c r="FX179">
        <v>281</v>
      </c>
      <c r="FY179">
        <v>290</v>
      </c>
    </row>
    <row r="180" spans="2:181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  <c r="FH180">
        <v>4304</v>
      </c>
      <c r="FI180">
        <v>4395</v>
      </c>
      <c r="FJ180">
        <v>4473</v>
      </c>
      <c r="FK180">
        <v>4551</v>
      </c>
      <c r="FL180">
        <v>4551</v>
      </c>
      <c r="FM180">
        <v>4619</v>
      </c>
      <c r="FN180">
        <v>4762</v>
      </c>
      <c r="FO180">
        <v>4839</v>
      </c>
      <c r="FP180">
        <v>4922</v>
      </c>
      <c r="FQ180">
        <v>4983</v>
      </c>
      <c r="FR180">
        <v>5058</v>
      </c>
      <c r="FS180">
        <v>5123</v>
      </c>
      <c r="FT180">
        <v>5197</v>
      </c>
      <c r="FU180">
        <v>5266</v>
      </c>
      <c r="FV180">
        <v>5320</v>
      </c>
      <c r="FW180">
        <v>5386</v>
      </c>
      <c r="FX180">
        <v>5426</v>
      </c>
      <c r="FY180">
        <v>5426</v>
      </c>
    </row>
    <row r="181" spans="2:181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  <c r="FH181">
        <v>620</v>
      </c>
      <c r="FI181">
        <v>631</v>
      </c>
      <c r="FJ181">
        <v>645</v>
      </c>
      <c r="FK181">
        <v>667</v>
      </c>
      <c r="FL181">
        <v>698</v>
      </c>
      <c r="FM181">
        <v>720</v>
      </c>
      <c r="FN181">
        <v>747</v>
      </c>
      <c r="FO181">
        <v>770</v>
      </c>
      <c r="FP181">
        <v>799</v>
      </c>
      <c r="FQ181">
        <v>819</v>
      </c>
      <c r="FR181">
        <v>839</v>
      </c>
      <c r="FS181">
        <v>863</v>
      </c>
      <c r="FT181">
        <v>893</v>
      </c>
      <c r="FU181">
        <v>909</v>
      </c>
      <c r="FV181">
        <v>932</v>
      </c>
      <c r="FW181">
        <v>960</v>
      </c>
      <c r="FX181">
        <v>982</v>
      </c>
      <c r="FY181">
        <v>1000</v>
      </c>
    </row>
    <row r="182" spans="2:181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</row>
    <row r="183" spans="2:181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  <c r="FH183">
        <v>16</v>
      </c>
      <c r="FI183">
        <v>17</v>
      </c>
      <c r="FJ183">
        <v>19</v>
      </c>
      <c r="FK183">
        <v>19</v>
      </c>
      <c r="FL183">
        <v>19</v>
      </c>
      <c r="FM183">
        <v>20</v>
      </c>
      <c r="FN183">
        <v>20</v>
      </c>
      <c r="FO183">
        <v>20</v>
      </c>
      <c r="FP183">
        <v>20</v>
      </c>
      <c r="FQ183">
        <v>20</v>
      </c>
      <c r="FR183">
        <v>20</v>
      </c>
      <c r="FS183">
        <v>20</v>
      </c>
      <c r="FT183">
        <v>21</v>
      </c>
      <c r="FU183">
        <v>22</v>
      </c>
      <c r="FV183">
        <v>25</v>
      </c>
      <c r="FW183">
        <v>25</v>
      </c>
      <c r="FX183">
        <v>25</v>
      </c>
      <c r="FY183">
        <v>27</v>
      </c>
    </row>
    <row r="184" spans="2:181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4767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  <c r="FH184">
        <v>9504</v>
      </c>
      <c r="FI184">
        <v>9677</v>
      </c>
      <c r="FJ184">
        <v>9860</v>
      </c>
      <c r="FK184">
        <v>10045</v>
      </c>
      <c r="FL184">
        <v>10226</v>
      </c>
      <c r="FM184">
        <v>10412</v>
      </c>
      <c r="FN184">
        <v>10589</v>
      </c>
      <c r="FO184">
        <v>10772</v>
      </c>
      <c r="FP184">
        <v>10952</v>
      </c>
      <c r="FQ184">
        <v>11133</v>
      </c>
      <c r="FR184">
        <v>11314</v>
      </c>
      <c r="FS184">
        <v>11500</v>
      </c>
      <c r="FT184">
        <v>11682</v>
      </c>
      <c r="FU184">
        <v>11870</v>
      </c>
      <c r="FV184">
        <v>12054</v>
      </c>
      <c r="FW184">
        <v>12229</v>
      </c>
      <c r="FX184">
        <v>12417</v>
      </c>
      <c r="FY184">
        <v>12615</v>
      </c>
    </row>
    <row r="185" spans="2:181" x14ac:dyDescent="0.35">
      <c r="B185" t="s">
        <v>50</v>
      </c>
      <c r="C185">
        <v>12.879721</v>
      </c>
      <c r="D185">
        <v>121.77401699999901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  <c r="FH185">
        <v>1255</v>
      </c>
      <c r="FI185">
        <v>1266</v>
      </c>
      <c r="FJ185">
        <v>1270</v>
      </c>
      <c r="FK185">
        <v>1274</v>
      </c>
      <c r="FL185">
        <v>1280</v>
      </c>
      <c r="FM185">
        <v>1290</v>
      </c>
      <c r="FN185">
        <v>1297</v>
      </c>
      <c r="FO185">
        <v>1303</v>
      </c>
      <c r="FP185">
        <v>1309</v>
      </c>
      <c r="FQ185">
        <v>1314</v>
      </c>
      <c r="FR185">
        <v>1314</v>
      </c>
      <c r="FS185">
        <v>1360</v>
      </c>
      <c r="FT185">
        <v>1372</v>
      </c>
      <c r="FU185">
        <v>1534</v>
      </c>
      <c r="FV185">
        <v>1599</v>
      </c>
      <c r="FW185">
        <v>1603</v>
      </c>
      <c r="FX185">
        <v>1614</v>
      </c>
      <c r="FY185">
        <v>1643</v>
      </c>
    </row>
    <row r="186" spans="2:181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  <c r="FH186">
        <v>1444</v>
      </c>
      <c r="FI186">
        <v>1463</v>
      </c>
      <c r="FJ186">
        <v>1477</v>
      </c>
      <c r="FK186">
        <v>1492</v>
      </c>
      <c r="FL186">
        <v>1507</v>
      </c>
      <c r="FM186">
        <v>1512</v>
      </c>
      <c r="FN186">
        <v>1517</v>
      </c>
      <c r="FO186">
        <v>1521</v>
      </c>
      <c r="FP186">
        <v>1528</v>
      </c>
      <c r="FQ186">
        <v>1542</v>
      </c>
      <c r="FR186">
        <v>1551</v>
      </c>
      <c r="FS186">
        <v>1562</v>
      </c>
      <c r="FT186">
        <v>1568</v>
      </c>
      <c r="FU186">
        <v>1571</v>
      </c>
      <c r="FV186">
        <v>1576</v>
      </c>
      <c r="FW186">
        <v>1588</v>
      </c>
      <c r="FX186">
        <v>1594</v>
      </c>
      <c r="FY186">
        <v>1605</v>
      </c>
    </row>
    <row r="187" spans="2:181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  <c r="FH187">
        <v>1568</v>
      </c>
      <c r="FI187">
        <v>1576</v>
      </c>
      <c r="FJ187">
        <v>1579</v>
      </c>
      <c r="FK187">
        <v>1587</v>
      </c>
      <c r="FL187">
        <v>1598</v>
      </c>
      <c r="FM187">
        <v>1605</v>
      </c>
      <c r="FN187">
        <v>1614</v>
      </c>
      <c r="FO187">
        <v>1620</v>
      </c>
      <c r="FP187">
        <v>1629</v>
      </c>
      <c r="FQ187">
        <v>1631</v>
      </c>
      <c r="FR187">
        <v>1644</v>
      </c>
      <c r="FS187">
        <v>1646</v>
      </c>
      <c r="FT187">
        <v>1654</v>
      </c>
      <c r="FU187">
        <v>1660</v>
      </c>
      <c r="FV187">
        <v>1662</v>
      </c>
      <c r="FW187">
        <v>1668</v>
      </c>
      <c r="FX187">
        <v>1676</v>
      </c>
      <c r="FY187">
        <v>1679</v>
      </c>
    </row>
    <row r="188" spans="2:181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  <c r="FH188">
        <v>113</v>
      </c>
      <c r="FI188">
        <v>113</v>
      </c>
      <c r="FJ188">
        <v>115</v>
      </c>
      <c r="FK188">
        <v>118</v>
      </c>
      <c r="FL188">
        <v>121</v>
      </c>
      <c r="FM188">
        <v>123</v>
      </c>
      <c r="FN188">
        <v>128</v>
      </c>
      <c r="FO188">
        <v>133</v>
      </c>
      <c r="FP188">
        <v>134</v>
      </c>
      <c r="FQ188">
        <v>138</v>
      </c>
      <c r="FR188">
        <v>142</v>
      </c>
      <c r="FS188">
        <v>146</v>
      </c>
      <c r="FT188">
        <v>146</v>
      </c>
      <c r="FU188">
        <v>147</v>
      </c>
      <c r="FV188">
        <v>149</v>
      </c>
      <c r="FW188">
        <v>150</v>
      </c>
      <c r="FX188">
        <v>151</v>
      </c>
      <c r="FY188">
        <v>152</v>
      </c>
    </row>
    <row r="189" spans="2:181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  <c r="FH189">
        <v>1634</v>
      </c>
      <c r="FI189">
        <v>1651</v>
      </c>
      <c r="FJ189">
        <v>1667</v>
      </c>
      <c r="FK189">
        <v>1687</v>
      </c>
      <c r="FL189">
        <v>1708</v>
      </c>
      <c r="FM189">
        <v>1731</v>
      </c>
      <c r="FN189">
        <v>1750</v>
      </c>
      <c r="FO189">
        <v>1768</v>
      </c>
      <c r="FP189">
        <v>1799</v>
      </c>
      <c r="FQ189">
        <v>1817</v>
      </c>
      <c r="FR189">
        <v>1834</v>
      </c>
      <c r="FS189">
        <v>1847</v>
      </c>
      <c r="FT189">
        <v>1871</v>
      </c>
      <c r="FU189">
        <v>1884</v>
      </c>
      <c r="FV189">
        <v>1901</v>
      </c>
      <c r="FW189">
        <v>1931</v>
      </c>
      <c r="FX189">
        <v>1952</v>
      </c>
      <c r="FY189">
        <v>1971</v>
      </c>
    </row>
    <row r="190" spans="2:181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  <c r="FH190">
        <v>9152</v>
      </c>
      <c r="FI190">
        <v>9306</v>
      </c>
      <c r="FJ190">
        <v>9521</v>
      </c>
      <c r="FK190">
        <v>9668</v>
      </c>
      <c r="FL190">
        <v>9844</v>
      </c>
      <c r="FM190">
        <v>10011</v>
      </c>
      <c r="FN190">
        <v>10145</v>
      </c>
      <c r="FO190">
        <v>10280</v>
      </c>
      <c r="FP190">
        <v>10478</v>
      </c>
      <c r="FQ190">
        <v>10650</v>
      </c>
      <c r="FR190">
        <v>10826</v>
      </c>
      <c r="FS190">
        <v>11000</v>
      </c>
      <c r="FT190">
        <v>11188</v>
      </c>
      <c r="FU190">
        <v>11318</v>
      </c>
      <c r="FV190">
        <v>11422</v>
      </c>
      <c r="FW190">
        <v>11597</v>
      </c>
      <c r="FX190">
        <v>11753</v>
      </c>
      <c r="FY190">
        <v>11920</v>
      </c>
    </row>
    <row r="191" spans="2:181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3</v>
      </c>
      <c r="FK191">
        <v>3</v>
      </c>
      <c r="FL191">
        <v>3</v>
      </c>
      <c r="FM191">
        <v>3</v>
      </c>
      <c r="FN191">
        <v>3</v>
      </c>
      <c r="FO191">
        <v>3</v>
      </c>
      <c r="FP191">
        <v>3</v>
      </c>
      <c r="FQ191">
        <v>3</v>
      </c>
      <c r="FR191">
        <v>3</v>
      </c>
      <c r="FS191">
        <v>3</v>
      </c>
      <c r="FT191">
        <v>4</v>
      </c>
      <c r="FU191">
        <v>4</v>
      </c>
      <c r="FV191">
        <v>4</v>
      </c>
      <c r="FW191">
        <v>4</v>
      </c>
      <c r="FX191">
        <v>4</v>
      </c>
      <c r="FY191">
        <v>4</v>
      </c>
    </row>
    <row r="192" spans="2:181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</row>
    <row r="193" spans="2:181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</row>
    <row r="194" spans="2:181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  <c r="FJ194">
        <v>42</v>
      </c>
      <c r="FK194">
        <v>42</v>
      </c>
      <c r="FL194">
        <v>42</v>
      </c>
      <c r="FM194">
        <v>42</v>
      </c>
      <c r="FN194">
        <v>42</v>
      </c>
      <c r="FO194">
        <v>42</v>
      </c>
      <c r="FP194">
        <v>42</v>
      </c>
      <c r="FQ194">
        <v>42</v>
      </c>
      <c r="FR194">
        <v>42</v>
      </c>
      <c r="FS194">
        <v>42</v>
      </c>
      <c r="FT194">
        <v>42</v>
      </c>
      <c r="FU194">
        <v>42</v>
      </c>
      <c r="FV194">
        <v>42</v>
      </c>
      <c r="FW194">
        <v>42</v>
      </c>
      <c r="FX194">
        <v>42</v>
      </c>
      <c r="FY194">
        <v>42</v>
      </c>
    </row>
    <row r="195" spans="2:181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  <c r="FH195">
        <v>1599</v>
      </c>
      <c r="FI195">
        <v>1649</v>
      </c>
      <c r="FJ195">
        <v>1698</v>
      </c>
      <c r="FK195">
        <v>1752</v>
      </c>
      <c r="FL195">
        <v>1802</v>
      </c>
      <c r="FM195">
        <v>1858</v>
      </c>
      <c r="FN195">
        <v>1916</v>
      </c>
      <c r="FO195">
        <v>1968</v>
      </c>
      <c r="FP195">
        <v>2017</v>
      </c>
      <c r="FQ195">
        <v>2059</v>
      </c>
      <c r="FR195">
        <v>2100</v>
      </c>
      <c r="FS195">
        <v>2151</v>
      </c>
      <c r="FT195">
        <v>2181</v>
      </c>
      <c r="FU195">
        <v>2223</v>
      </c>
      <c r="FV195">
        <v>2243</v>
      </c>
      <c r="FW195">
        <v>2283</v>
      </c>
      <c r="FX195">
        <v>2325</v>
      </c>
      <c r="FY195">
        <v>2370</v>
      </c>
    </row>
    <row r="196" spans="2:181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  <c r="FH196">
        <v>108</v>
      </c>
      <c r="FI196">
        <v>112</v>
      </c>
      <c r="FJ196">
        <v>116</v>
      </c>
      <c r="FK196">
        <v>121</v>
      </c>
      <c r="FL196">
        <v>125</v>
      </c>
      <c r="FM196">
        <v>129</v>
      </c>
      <c r="FN196">
        <v>133</v>
      </c>
      <c r="FO196">
        <v>136</v>
      </c>
      <c r="FP196">
        <v>137</v>
      </c>
      <c r="FQ196">
        <v>141</v>
      </c>
      <c r="FR196">
        <v>143</v>
      </c>
      <c r="FS196">
        <v>145</v>
      </c>
      <c r="FT196">
        <v>145</v>
      </c>
      <c r="FU196">
        <v>148</v>
      </c>
      <c r="FV196">
        <v>150</v>
      </c>
      <c r="FW196">
        <v>150</v>
      </c>
      <c r="FX196">
        <v>153</v>
      </c>
      <c r="FY196">
        <v>156</v>
      </c>
    </row>
    <row r="197" spans="2:181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  <c r="FH197">
        <v>274</v>
      </c>
      <c r="FI197">
        <v>277</v>
      </c>
      <c r="FJ197">
        <v>281</v>
      </c>
      <c r="FK197">
        <v>287</v>
      </c>
      <c r="FL197">
        <v>298</v>
      </c>
      <c r="FM197">
        <v>306</v>
      </c>
      <c r="FN197">
        <v>311</v>
      </c>
      <c r="FO197">
        <v>317</v>
      </c>
      <c r="FP197">
        <v>330</v>
      </c>
      <c r="FQ197">
        <v>341</v>
      </c>
      <c r="FR197">
        <v>352</v>
      </c>
      <c r="FS197">
        <v>370</v>
      </c>
      <c r="FT197">
        <v>382</v>
      </c>
      <c r="FU197">
        <v>393</v>
      </c>
      <c r="FV197">
        <v>405</v>
      </c>
      <c r="FW197">
        <v>418</v>
      </c>
      <c r="FX197">
        <v>429</v>
      </c>
      <c r="FY197">
        <v>442</v>
      </c>
    </row>
    <row r="198" spans="2:181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</row>
    <row r="199" spans="2:181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  <c r="FJ199">
        <v>26</v>
      </c>
      <c r="FK199">
        <v>26</v>
      </c>
      <c r="FL199">
        <v>26</v>
      </c>
      <c r="FM199">
        <v>26</v>
      </c>
      <c r="FN199">
        <v>26</v>
      </c>
      <c r="FO199">
        <v>26</v>
      </c>
      <c r="FP199">
        <v>26</v>
      </c>
      <c r="FQ199">
        <v>26</v>
      </c>
      <c r="FR199">
        <v>26</v>
      </c>
      <c r="FS199">
        <v>26</v>
      </c>
      <c r="FT199">
        <v>26</v>
      </c>
      <c r="FU199">
        <v>26</v>
      </c>
      <c r="FV199">
        <v>26</v>
      </c>
      <c r="FW199">
        <v>27</v>
      </c>
      <c r="FX199">
        <v>27</v>
      </c>
      <c r="FY199">
        <v>27</v>
      </c>
    </row>
    <row r="200" spans="2:181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  <c r="FJ200">
        <v>28</v>
      </c>
      <c r="FK200">
        <v>28</v>
      </c>
      <c r="FL200">
        <v>28</v>
      </c>
      <c r="FM200">
        <v>28</v>
      </c>
      <c r="FN200">
        <v>28</v>
      </c>
      <c r="FO200">
        <v>28</v>
      </c>
      <c r="FP200">
        <v>28</v>
      </c>
      <c r="FQ200">
        <v>28</v>
      </c>
      <c r="FR200">
        <v>28</v>
      </c>
      <c r="FS200">
        <v>28</v>
      </c>
      <c r="FT200">
        <v>28</v>
      </c>
      <c r="FU200">
        <v>28</v>
      </c>
      <c r="FV200">
        <v>28</v>
      </c>
      <c r="FW200">
        <v>28</v>
      </c>
      <c r="FX200">
        <v>28</v>
      </c>
      <c r="FY200">
        <v>28</v>
      </c>
    </row>
    <row r="201" spans="2:181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  <c r="FH201">
        <v>111</v>
      </c>
      <c r="FI201">
        <v>111</v>
      </c>
      <c r="FJ201">
        <v>111</v>
      </c>
      <c r="FK201">
        <v>111</v>
      </c>
      <c r="FL201">
        <v>111</v>
      </c>
      <c r="FM201">
        <v>111</v>
      </c>
      <c r="FN201">
        <v>111</v>
      </c>
      <c r="FO201">
        <v>111</v>
      </c>
      <c r="FP201">
        <v>111</v>
      </c>
      <c r="FQ201">
        <v>111</v>
      </c>
      <c r="FR201">
        <v>111</v>
      </c>
      <c r="FS201">
        <v>111</v>
      </c>
      <c r="FT201">
        <v>111</v>
      </c>
      <c r="FU201">
        <v>111</v>
      </c>
      <c r="FV201">
        <v>111</v>
      </c>
      <c r="FW201">
        <v>111</v>
      </c>
      <c r="FX201">
        <v>111</v>
      </c>
      <c r="FY201">
        <v>111</v>
      </c>
    </row>
    <row r="202" spans="2:181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  <c r="FJ202">
        <v>90</v>
      </c>
      <c r="FK202">
        <v>90</v>
      </c>
      <c r="FL202">
        <v>90</v>
      </c>
      <c r="FM202">
        <v>92</v>
      </c>
      <c r="FN202">
        <v>92</v>
      </c>
      <c r="FO202">
        <v>92</v>
      </c>
      <c r="FP202">
        <v>92</v>
      </c>
      <c r="FQ202">
        <v>92</v>
      </c>
      <c r="FR202">
        <v>92</v>
      </c>
      <c r="FS202">
        <v>92</v>
      </c>
      <c r="FT202">
        <v>92</v>
      </c>
      <c r="FU202">
        <v>93</v>
      </c>
      <c r="FV202">
        <v>93</v>
      </c>
      <c r="FW202">
        <v>93</v>
      </c>
      <c r="FX202">
        <v>93</v>
      </c>
      <c r="FY202">
        <v>93</v>
      </c>
    </row>
    <row r="203" spans="2:181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  <c r="FH203">
        <v>2529</v>
      </c>
      <c r="FI203">
        <v>2657</v>
      </c>
      <c r="FJ203">
        <v>2749</v>
      </c>
      <c r="FK203">
        <v>2844</v>
      </c>
      <c r="FL203">
        <v>2952</v>
      </c>
      <c r="FM203">
        <v>3026</v>
      </c>
      <c r="FN203">
        <v>3199</v>
      </c>
      <c r="FO203">
        <v>3310</v>
      </c>
      <c r="FP203">
        <v>3502</v>
      </c>
      <c r="FQ203">
        <v>3602</v>
      </c>
      <c r="FR203">
        <v>3720</v>
      </c>
      <c r="FS203">
        <v>3860</v>
      </c>
      <c r="FT203">
        <v>3971</v>
      </c>
      <c r="FU203">
        <v>4079</v>
      </c>
      <c r="FV203">
        <v>4172</v>
      </c>
      <c r="FW203">
        <v>4346</v>
      </c>
      <c r="FX203">
        <v>4453</v>
      </c>
      <c r="FY203">
        <v>4669</v>
      </c>
    </row>
    <row r="204" spans="2:181" x14ac:dyDescent="0.35">
      <c r="B204" t="s">
        <v>54</v>
      </c>
      <c r="C204">
        <v>40.463667000000001</v>
      </c>
      <c r="D204">
        <v>-3.74921999999999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  <c r="FH204">
        <v>28346</v>
      </c>
      <c r="FI204">
        <v>28355</v>
      </c>
      <c r="FJ204">
        <v>28364</v>
      </c>
      <c r="FK204">
        <v>28368</v>
      </c>
      <c r="FL204">
        <v>28385</v>
      </c>
      <c r="FM204">
        <v>28385</v>
      </c>
      <c r="FN204">
        <v>28385</v>
      </c>
      <c r="FO204">
        <v>28388</v>
      </c>
      <c r="FP204">
        <v>28392</v>
      </c>
      <c r="FQ204">
        <v>28396</v>
      </c>
      <c r="FR204">
        <v>28401</v>
      </c>
      <c r="FS204">
        <v>28403</v>
      </c>
      <c r="FT204">
        <v>28403</v>
      </c>
      <c r="FU204">
        <v>28403</v>
      </c>
      <c r="FV204">
        <v>28406</v>
      </c>
      <c r="FW204">
        <v>28409</v>
      </c>
      <c r="FX204">
        <v>28413</v>
      </c>
      <c r="FY204">
        <v>28416</v>
      </c>
    </row>
    <row r="205" spans="2:181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  <c r="FK205">
        <v>11</v>
      </c>
      <c r="FL205">
        <v>11</v>
      </c>
      <c r="FM205">
        <v>11</v>
      </c>
      <c r="FN205">
        <v>11</v>
      </c>
      <c r="FO205">
        <v>11</v>
      </c>
      <c r="FP205">
        <v>11</v>
      </c>
      <c r="FQ205">
        <v>11</v>
      </c>
      <c r="FR205">
        <v>11</v>
      </c>
      <c r="FS205">
        <v>11</v>
      </c>
      <c r="FT205">
        <v>11</v>
      </c>
      <c r="FU205">
        <v>11</v>
      </c>
      <c r="FV205">
        <v>11</v>
      </c>
      <c r="FW205">
        <v>11</v>
      </c>
      <c r="FX205">
        <v>11</v>
      </c>
      <c r="FY205">
        <v>11</v>
      </c>
    </row>
    <row r="206" spans="2:181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  <c r="FH206">
        <v>572</v>
      </c>
      <c r="FI206">
        <v>572</v>
      </c>
      <c r="FJ206">
        <v>602</v>
      </c>
      <c r="FK206">
        <v>602</v>
      </c>
      <c r="FL206">
        <v>604</v>
      </c>
      <c r="FM206">
        <v>608</v>
      </c>
      <c r="FN206">
        <v>608</v>
      </c>
      <c r="FO206">
        <v>616</v>
      </c>
      <c r="FP206">
        <v>622</v>
      </c>
      <c r="FQ206">
        <v>636</v>
      </c>
      <c r="FR206">
        <v>641</v>
      </c>
      <c r="FS206">
        <v>649</v>
      </c>
      <c r="FT206">
        <v>650</v>
      </c>
      <c r="FU206">
        <v>650</v>
      </c>
      <c r="FV206">
        <v>657</v>
      </c>
      <c r="FW206">
        <v>659</v>
      </c>
      <c r="FX206">
        <v>668</v>
      </c>
      <c r="FY206">
        <v>668</v>
      </c>
    </row>
    <row r="207" spans="2:181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  <c r="FH207">
        <v>13</v>
      </c>
      <c r="FI207">
        <v>13</v>
      </c>
      <c r="FJ207">
        <v>13</v>
      </c>
      <c r="FK207">
        <v>13</v>
      </c>
      <c r="FL207">
        <v>13</v>
      </c>
      <c r="FM207">
        <v>14</v>
      </c>
      <c r="FN207">
        <v>14</v>
      </c>
      <c r="FO207">
        <v>14</v>
      </c>
      <c r="FP207">
        <v>15</v>
      </c>
      <c r="FQ207">
        <v>17</v>
      </c>
      <c r="FR207">
        <v>17</v>
      </c>
      <c r="FS207">
        <v>18</v>
      </c>
      <c r="FT207">
        <v>18</v>
      </c>
      <c r="FU207">
        <v>18</v>
      </c>
      <c r="FV207">
        <v>18</v>
      </c>
      <c r="FW207">
        <v>18</v>
      </c>
      <c r="FX207">
        <v>18</v>
      </c>
      <c r="FY207">
        <v>18</v>
      </c>
    </row>
    <row r="208" spans="2:181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  <c r="FH208">
        <v>5310</v>
      </c>
      <c r="FI208">
        <v>5333</v>
      </c>
      <c r="FJ208">
        <v>5370</v>
      </c>
      <c r="FK208">
        <v>5411</v>
      </c>
      <c r="FL208">
        <v>5420</v>
      </c>
      <c r="FM208">
        <v>5420</v>
      </c>
      <c r="FN208">
        <v>5420</v>
      </c>
      <c r="FO208">
        <v>5433</v>
      </c>
      <c r="FP208">
        <v>5447</v>
      </c>
      <c r="FQ208">
        <v>5482</v>
      </c>
      <c r="FR208">
        <v>5500</v>
      </c>
      <c r="FS208">
        <v>5526</v>
      </c>
      <c r="FT208">
        <v>5526</v>
      </c>
      <c r="FU208">
        <v>5526</v>
      </c>
      <c r="FV208">
        <v>5536</v>
      </c>
      <c r="FW208">
        <v>5545</v>
      </c>
      <c r="FX208">
        <v>5572</v>
      </c>
      <c r="FY208">
        <v>5593</v>
      </c>
    </row>
    <row r="209" spans="1:181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  <c r="FH209">
        <v>1962</v>
      </c>
      <c r="FI209">
        <v>1963</v>
      </c>
      <c r="FJ209">
        <v>1965</v>
      </c>
      <c r="FK209">
        <v>1965</v>
      </c>
      <c r="FL209">
        <v>1965</v>
      </c>
      <c r="FM209">
        <v>1965</v>
      </c>
      <c r="FN209">
        <v>1965</v>
      </c>
      <c r="FO209">
        <v>1965</v>
      </c>
      <c r="FP209">
        <v>1966</v>
      </c>
      <c r="FQ209">
        <v>1966</v>
      </c>
      <c r="FR209">
        <v>1966</v>
      </c>
      <c r="FS209">
        <v>1966</v>
      </c>
      <c r="FT209">
        <v>1968</v>
      </c>
      <c r="FU209">
        <v>1968</v>
      </c>
      <c r="FV209">
        <v>1968</v>
      </c>
      <c r="FW209">
        <v>1968</v>
      </c>
      <c r="FX209">
        <v>1968</v>
      </c>
      <c r="FY209">
        <v>1969</v>
      </c>
    </row>
    <row r="210" spans="1:181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  <c r="FJ210">
        <v>7</v>
      </c>
      <c r="FK210">
        <v>7</v>
      </c>
      <c r="FL210">
        <v>7</v>
      </c>
      <c r="FM210">
        <v>7</v>
      </c>
      <c r="FN210">
        <v>7</v>
      </c>
      <c r="FO210">
        <v>7</v>
      </c>
      <c r="FP210">
        <v>7</v>
      </c>
      <c r="FQ210">
        <v>7</v>
      </c>
      <c r="FR210">
        <v>7</v>
      </c>
      <c r="FS210">
        <v>7</v>
      </c>
      <c r="FT210">
        <v>7</v>
      </c>
      <c r="FU210">
        <v>7</v>
      </c>
      <c r="FV210">
        <v>7</v>
      </c>
      <c r="FW210">
        <v>7</v>
      </c>
      <c r="FX210">
        <v>7</v>
      </c>
      <c r="FY210">
        <v>7</v>
      </c>
    </row>
    <row r="211" spans="1:181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  <c r="FJ211">
        <v>21</v>
      </c>
      <c r="FK211">
        <v>21</v>
      </c>
      <c r="FL211">
        <v>21</v>
      </c>
      <c r="FM211">
        <v>21</v>
      </c>
      <c r="FN211">
        <v>21</v>
      </c>
      <c r="FO211">
        <v>21</v>
      </c>
      <c r="FP211">
        <v>21</v>
      </c>
      <c r="FQ211">
        <v>21</v>
      </c>
      <c r="FR211">
        <v>21</v>
      </c>
      <c r="FS211">
        <v>21</v>
      </c>
      <c r="FT211">
        <v>21</v>
      </c>
      <c r="FU211">
        <v>21</v>
      </c>
      <c r="FV211">
        <v>21</v>
      </c>
      <c r="FW211">
        <v>21</v>
      </c>
      <c r="FX211">
        <v>21</v>
      </c>
      <c r="FY211">
        <v>21</v>
      </c>
    </row>
    <row r="212" spans="1:181" x14ac:dyDescent="0.35">
      <c r="B212" t="s">
        <v>34</v>
      </c>
      <c r="C212">
        <v>15.870032</v>
      </c>
      <c r="D212">
        <v>100.992541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  <c r="FJ212">
        <v>58</v>
      </c>
      <c r="FK212">
        <v>58</v>
      </c>
      <c r="FL212">
        <v>58</v>
      </c>
      <c r="FM212">
        <v>58</v>
      </c>
      <c r="FN212">
        <v>58</v>
      </c>
      <c r="FO212">
        <v>58</v>
      </c>
      <c r="FP212">
        <v>58</v>
      </c>
      <c r="FQ212">
        <v>58</v>
      </c>
      <c r="FR212">
        <v>58</v>
      </c>
      <c r="FS212">
        <v>58</v>
      </c>
      <c r="FT212">
        <v>58</v>
      </c>
      <c r="FU212">
        <v>58</v>
      </c>
      <c r="FV212">
        <v>58</v>
      </c>
      <c r="FW212">
        <v>58</v>
      </c>
      <c r="FX212">
        <v>58</v>
      </c>
      <c r="FY212">
        <v>58</v>
      </c>
    </row>
    <row r="213" spans="1:181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  <c r="FJ213">
        <v>14</v>
      </c>
      <c r="FK213">
        <v>14</v>
      </c>
      <c r="FL213">
        <v>14</v>
      </c>
      <c r="FM213">
        <v>15</v>
      </c>
      <c r="FN213">
        <v>15</v>
      </c>
      <c r="FO213">
        <v>15</v>
      </c>
      <c r="FP213">
        <v>15</v>
      </c>
      <c r="FQ213">
        <v>15</v>
      </c>
      <c r="FR213">
        <v>15</v>
      </c>
      <c r="FS213">
        <v>15</v>
      </c>
      <c r="FT213">
        <v>15</v>
      </c>
      <c r="FU213">
        <v>15</v>
      </c>
      <c r="FV213">
        <v>15</v>
      </c>
      <c r="FW213">
        <v>15</v>
      </c>
      <c r="FX213">
        <v>15</v>
      </c>
      <c r="FY213">
        <v>15</v>
      </c>
    </row>
    <row r="214" spans="1:181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  <c r="FJ214">
        <v>8</v>
      </c>
      <c r="FK214">
        <v>8</v>
      </c>
      <c r="FL214">
        <v>8</v>
      </c>
      <c r="FM214">
        <v>8</v>
      </c>
      <c r="FN214">
        <v>8</v>
      </c>
      <c r="FO214">
        <v>8</v>
      </c>
      <c r="FP214">
        <v>8</v>
      </c>
      <c r="FQ214">
        <v>8</v>
      </c>
      <c r="FR214">
        <v>8</v>
      </c>
      <c r="FS214">
        <v>8</v>
      </c>
      <c r="FT214">
        <v>8</v>
      </c>
      <c r="FU214">
        <v>8</v>
      </c>
      <c r="FV214">
        <v>8</v>
      </c>
      <c r="FW214">
        <v>8</v>
      </c>
      <c r="FX214">
        <v>8</v>
      </c>
      <c r="FY214">
        <v>8</v>
      </c>
    </row>
    <row r="215" spans="1:181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  <c r="FJ215">
        <v>50</v>
      </c>
      <c r="FK215">
        <v>50</v>
      </c>
      <c r="FL215">
        <v>50</v>
      </c>
      <c r="FM215">
        <v>50</v>
      </c>
      <c r="FN215">
        <v>50</v>
      </c>
      <c r="FO215">
        <v>50</v>
      </c>
      <c r="FP215">
        <v>50</v>
      </c>
      <c r="FQ215">
        <v>50</v>
      </c>
      <c r="FR215">
        <v>50</v>
      </c>
      <c r="FS215">
        <v>50</v>
      </c>
      <c r="FT215">
        <v>50</v>
      </c>
      <c r="FU215">
        <v>50</v>
      </c>
      <c r="FV215">
        <v>50</v>
      </c>
      <c r="FW215">
        <v>50</v>
      </c>
      <c r="FX215">
        <v>50</v>
      </c>
      <c r="FY215">
        <v>50</v>
      </c>
    </row>
    <row r="216" spans="1:181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  <c r="FH216">
        <v>5115</v>
      </c>
      <c r="FI216">
        <v>5131</v>
      </c>
      <c r="FJ216">
        <v>5150</v>
      </c>
      <c r="FK216">
        <v>5167</v>
      </c>
      <c r="FL216">
        <v>5186</v>
      </c>
      <c r="FM216">
        <v>5206</v>
      </c>
      <c r="FN216">
        <v>5225</v>
      </c>
      <c r="FO216">
        <v>5241</v>
      </c>
      <c r="FP216">
        <v>5260</v>
      </c>
      <c r="FQ216">
        <v>5282</v>
      </c>
      <c r="FR216">
        <v>5300</v>
      </c>
      <c r="FS216">
        <v>5323</v>
      </c>
      <c r="FT216">
        <v>5344</v>
      </c>
      <c r="FU216">
        <v>5363</v>
      </c>
      <c r="FV216">
        <v>5382</v>
      </c>
      <c r="FW216">
        <v>5402</v>
      </c>
      <c r="FX216">
        <v>5419</v>
      </c>
      <c r="FY216">
        <v>5440</v>
      </c>
    </row>
    <row r="217" spans="1:181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</row>
    <row r="218" spans="1:181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  <c r="FH218">
        <v>1161</v>
      </c>
      <c r="FI218">
        <v>1173</v>
      </c>
      <c r="FJ218">
        <v>1188</v>
      </c>
      <c r="FK218">
        <v>1200</v>
      </c>
      <c r="FL218">
        <v>1227</v>
      </c>
      <c r="FM218">
        <v>1243</v>
      </c>
      <c r="FN218">
        <v>1265</v>
      </c>
      <c r="FO218">
        <v>1278</v>
      </c>
      <c r="FP218">
        <v>1299</v>
      </c>
      <c r="FQ218">
        <v>1323</v>
      </c>
      <c r="FR218">
        <v>1344</v>
      </c>
      <c r="FS218">
        <v>1362</v>
      </c>
      <c r="FT218">
        <v>1389</v>
      </c>
      <c r="FU218">
        <v>1400</v>
      </c>
      <c r="FV218">
        <v>1415</v>
      </c>
      <c r="FW218">
        <v>1429</v>
      </c>
      <c r="FX218">
        <v>1444</v>
      </c>
      <c r="FY218">
        <v>1462</v>
      </c>
    </row>
    <row r="219" spans="1:181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  <c r="FH219">
        <v>314</v>
      </c>
      <c r="FI219">
        <v>315</v>
      </c>
      <c r="FJ219">
        <v>316</v>
      </c>
      <c r="FK219">
        <v>317</v>
      </c>
      <c r="FL219">
        <v>318</v>
      </c>
      <c r="FM219">
        <v>321</v>
      </c>
      <c r="FN219">
        <v>323</v>
      </c>
      <c r="FO219">
        <v>324</v>
      </c>
      <c r="FP219">
        <v>326</v>
      </c>
      <c r="FQ219">
        <v>327</v>
      </c>
      <c r="FR219">
        <v>328</v>
      </c>
      <c r="FS219">
        <v>330</v>
      </c>
      <c r="FT219">
        <v>331</v>
      </c>
      <c r="FU219">
        <v>333</v>
      </c>
      <c r="FV219">
        <v>334</v>
      </c>
      <c r="FW219">
        <v>335</v>
      </c>
      <c r="FX219">
        <v>335</v>
      </c>
      <c r="FY219">
        <v>335</v>
      </c>
    </row>
    <row r="220" spans="1:181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  <c r="FJ220">
        <v>9</v>
      </c>
      <c r="FK220">
        <v>9</v>
      </c>
      <c r="FL220">
        <v>9</v>
      </c>
      <c r="FM220">
        <v>9</v>
      </c>
      <c r="FN220">
        <v>9</v>
      </c>
      <c r="FO220">
        <v>9</v>
      </c>
      <c r="FP220">
        <v>9</v>
      </c>
      <c r="FQ220">
        <v>9</v>
      </c>
      <c r="FR220">
        <v>9</v>
      </c>
      <c r="FS220">
        <v>9</v>
      </c>
      <c r="FT220">
        <v>9</v>
      </c>
      <c r="FU220">
        <v>9</v>
      </c>
      <c r="FV220">
        <v>9</v>
      </c>
      <c r="FW220">
        <v>9</v>
      </c>
      <c r="FX220">
        <v>9</v>
      </c>
      <c r="FY220">
        <v>9</v>
      </c>
    </row>
    <row r="221" spans="1:181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</row>
    <row r="222" spans="1:181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  <c r="FJ222">
        <v>47</v>
      </c>
      <c r="FK222">
        <v>47</v>
      </c>
      <c r="FL222">
        <v>47</v>
      </c>
      <c r="FM222">
        <v>47</v>
      </c>
      <c r="FN222">
        <v>47</v>
      </c>
      <c r="FO222">
        <v>47</v>
      </c>
      <c r="FP222">
        <v>47</v>
      </c>
      <c r="FQ222">
        <v>47</v>
      </c>
      <c r="FR222">
        <v>47</v>
      </c>
      <c r="FS222">
        <v>47</v>
      </c>
      <c r="FT222">
        <v>47</v>
      </c>
      <c r="FU222">
        <v>47</v>
      </c>
      <c r="FV222">
        <v>47</v>
      </c>
      <c r="FW222">
        <v>47</v>
      </c>
      <c r="FX222">
        <v>47</v>
      </c>
      <c r="FY222">
        <v>47</v>
      </c>
    </row>
    <row r="223" spans="1:181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</row>
    <row r="224" spans="1:181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  <c r="FJ224">
        <v>24</v>
      </c>
      <c r="FK224">
        <v>24</v>
      </c>
      <c r="FL224">
        <v>24</v>
      </c>
      <c r="FM224">
        <v>24</v>
      </c>
      <c r="FN224">
        <v>24</v>
      </c>
      <c r="FO224">
        <v>24</v>
      </c>
      <c r="FP224">
        <v>24</v>
      </c>
      <c r="FQ224">
        <v>24</v>
      </c>
      <c r="FR224">
        <v>24</v>
      </c>
      <c r="FS224">
        <v>24</v>
      </c>
      <c r="FT224">
        <v>24</v>
      </c>
      <c r="FU224">
        <v>24</v>
      </c>
      <c r="FV224">
        <v>24</v>
      </c>
      <c r="FW224">
        <v>24</v>
      </c>
      <c r="FX224">
        <v>24</v>
      </c>
      <c r="FY224">
        <v>24</v>
      </c>
    </row>
    <row r="225" spans="1:181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</row>
    <row r="226" spans="1:181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695</v>
      </c>
      <c r="BQ226">
        <v>878</v>
      </c>
      <c r="BR226">
        <v>1162</v>
      </c>
      <c r="BS226">
        <v>1456</v>
      </c>
      <c r="BT226">
        <v>1670</v>
      </c>
      <c r="BU226">
        <v>2044</v>
      </c>
      <c r="BV226">
        <v>2426</v>
      </c>
      <c r="BW226">
        <v>3096</v>
      </c>
      <c r="BX226">
        <v>3748</v>
      </c>
      <c r="BY226">
        <v>4462</v>
      </c>
      <c r="BZ226">
        <v>5222</v>
      </c>
      <c r="CA226">
        <v>5866</v>
      </c>
      <c r="CB226">
        <v>6434</v>
      </c>
      <c r="CC226">
        <v>7472</v>
      </c>
      <c r="CD226">
        <v>8506</v>
      </c>
      <c r="CE226">
        <v>9616</v>
      </c>
      <c r="CF226">
        <v>10768</v>
      </c>
      <c r="CG226">
        <v>11608</v>
      </c>
      <c r="CH226">
        <v>12294</v>
      </c>
      <c r="CI226">
        <v>13038</v>
      </c>
      <c r="CJ226">
        <v>14085</v>
      </c>
      <c r="CK226">
        <v>14927</v>
      </c>
      <c r="CL226">
        <v>15956</v>
      </c>
      <c r="CM226">
        <v>16892</v>
      </c>
      <c r="CN226">
        <v>18007</v>
      </c>
      <c r="CO226">
        <v>18505</v>
      </c>
      <c r="CP226">
        <v>19064</v>
      </c>
      <c r="CQ226">
        <v>20237</v>
      </c>
      <c r="CR226">
        <v>21074</v>
      </c>
      <c r="CS226">
        <v>21801</v>
      </c>
      <c r="CT226">
        <v>22807</v>
      </c>
      <c r="CU226">
        <v>23650</v>
      </c>
      <c r="CV226">
        <v>24070</v>
      </c>
      <c r="CW226">
        <v>24408</v>
      </c>
      <c r="CX226">
        <v>25319</v>
      </c>
      <c r="CY226">
        <v>26114</v>
      </c>
      <c r="CZ226">
        <v>26788</v>
      </c>
      <c r="DA226">
        <v>27528</v>
      </c>
      <c r="DB226">
        <v>28149</v>
      </c>
      <c r="DC226">
        <v>28464</v>
      </c>
      <c r="DD226">
        <v>28752</v>
      </c>
      <c r="DE226">
        <v>29446</v>
      </c>
      <c r="DF226">
        <v>30098</v>
      </c>
      <c r="DG226">
        <v>30638</v>
      </c>
      <c r="DH226">
        <v>31265</v>
      </c>
      <c r="DI226">
        <v>31610</v>
      </c>
      <c r="DJ226">
        <v>31879</v>
      </c>
      <c r="DK226">
        <v>32090</v>
      </c>
      <c r="DL226">
        <v>32720</v>
      </c>
      <c r="DM226">
        <v>33216</v>
      </c>
      <c r="DN226">
        <v>33644</v>
      </c>
      <c r="DO226">
        <v>34028</v>
      </c>
      <c r="DP226">
        <v>34508</v>
      </c>
      <c r="DQ226">
        <v>34678</v>
      </c>
      <c r="DR226">
        <v>34838</v>
      </c>
      <c r="DS226">
        <v>35386</v>
      </c>
      <c r="DT226">
        <v>35755</v>
      </c>
      <c r="DU226">
        <v>36093</v>
      </c>
      <c r="DV226">
        <v>36451</v>
      </c>
      <c r="DW226">
        <v>36734</v>
      </c>
      <c r="DX226">
        <v>37175</v>
      </c>
      <c r="DY226">
        <v>37297</v>
      </c>
      <c r="DZ226">
        <v>37433</v>
      </c>
      <c r="EA226">
        <v>37876</v>
      </c>
      <c r="EB226">
        <v>38292</v>
      </c>
      <c r="EC226">
        <v>38665</v>
      </c>
      <c r="ED226">
        <v>38895</v>
      </c>
      <c r="EE226">
        <v>39010</v>
      </c>
      <c r="EF226">
        <v>39121</v>
      </c>
      <c r="EG226">
        <v>39447</v>
      </c>
      <c r="EH226">
        <v>39812</v>
      </c>
      <c r="EI226">
        <v>39989</v>
      </c>
      <c r="EJ226">
        <v>40347</v>
      </c>
      <c r="EK226">
        <v>40554</v>
      </c>
      <c r="EL226">
        <v>40631</v>
      </c>
      <c r="EM226">
        <v>40686</v>
      </c>
      <c r="EN226">
        <v>40975</v>
      </c>
      <c r="EO226">
        <v>41225</v>
      </c>
      <c r="EP226">
        <v>41377</v>
      </c>
      <c r="EQ226">
        <v>41581</v>
      </c>
      <c r="ER226">
        <v>41764</v>
      </c>
      <c r="ES226">
        <v>41800</v>
      </c>
      <c r="ET226">
        <v>41838</v>
      </c>
      <c r="EU226">
        <v>42074</v>
      </c>
      <c r="EV226">
        <v>42258</v>
      </c>
      <c r="EW226">
        <v>42395</v>
      </c>
      <c r="EX226">
        <v>42568</v>
      </c>
      <c r="EY226">
        <v>42698</v>
      </c>
      <c r="EZ226">
        <v>42741</v>
      </c>
      <c r="FA226">
        <v>42756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  <c r="FH226">
        <v>43575</v>
      </c>
      <c r="FI226">
        <v>43730</v>
      </c>
      <c r="FJ226">
        <v>43906</v>
      </c>
      <c r="FK226">
        <v>43995</v>
      </c>
      <c r="FL226">
        <v>44131</v>
      </c>
      <c r="FM226">
        <v>44198</v>
      </c>
      <c r="FN226">
        <v>44220</v>
      </c>
      <c r="FO226">
        <v>44236</v>
      </c>
      <c r="FP226">
        <v>44391</v>
      </c>
      <c r="FQ226">
        <v>44517</v>
      </c>
      <c r="FR226">
        <v>44602</v>
      </c>
      <c r="FS226">
        <v>44650</v>
      </c>
      <c r="FT226">
        <v>44798</v>
      </c>
      <c r="FU226">
        <v>44819</v>
      </c>
      <c r="FV226">
        <v>44830</v>
      </c>
      <c r="FW226">
        <v>44968</v>
      </c>
      <c r="FX226">
        <v>45053</v>
      </c>
      <c r="FY226">
        <v>45119</v>
      </c>
    </row>
    <row r="227" spans="1:181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  <c r="FH227">
        <v>27</v>
      </c>
      <c r="FI227">
        <v>27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29</v>
      </c>
      <c r="FP227">
        <v>29</v>
      </c>
      <c r="FQ227">
        <v>29</v>
      </c>
      <c r="FR227">
        <v>29</v>
      </c>
      <c r="FS227">
        <v>29</v>
      </c>
      <c r="FT227">
        <v>30</v>
      </c>
      <c r="FU227">
        <v>31</v>
      </c>
      <c r="FV227">
        <v>31</v>
      </c>
      <c r="FW227">
        <v>31</v>
      </c>
      <c r="FX227">
        <v>31</v>
      </c>
      <c r="FY227">
        <v>32</v>
      </c>
    </row>
    <row r="228" spans="1:181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33</v>
      </c>
      <c r="BC228">
        <v>43</v>
      </c>
      <c r="BD228">
        <v>52</v>
      </c>
      <c r="BE228">
        <v>58</v>
      </c>
      <c r="BF228">
        <v>70</v>
      </c>
      <c r="BG228">
        <v>97</v>
      </c>
      <c r="BH228">
        <v>131</v>
      </c>
      <c r="BI228">
        <v>188</v>
      </c>
      <c r="BJ228">
        <v>265</v>
      </c>
      <c r="BK228">
        <v>362</v>
      </c>
      <c r="BL228">
        <v>456</v>
      </c>
      <c r="BM228">
        <v>601</v>
      </c>
      <c r="BN228">
        <v>784</v>
      </c>
      <c r="BO228">
        <v>1021</v>
      </c>
      <c r="BP228">
        <v>1333</v>
      </c>
      <c r="BQ228">
        <v>1746</v>
      </c>
      <c r="BR228">
        <v>2300</v>
      </c>
      <c r="BS228">
        <v>2934</v>
      </c>
      <c r="BT228">
        <v>3561</v>
      </c>
      <c r="BU228">
        <v>4381</v>
      </c>
      <c r="BV228">
        <v>5605</v>
      </c>
      <c r="BW228">
        <v>6846</v>
      </c>
      <c r="BX228">
        <v>8432</v>
      </c>
      <c r="BY228">
        <v>9747</v>
      </c>
      <c r="BZ228">
        <v>11031</v>
      </c>
      <c r="CA228">
        <v>12470</v>
      </c>
      <c r="CB228">
        <v>14138</v>
      </c>
      <c r="CC228">
        <v>16447</v>
      </c>
      <c r="CD228">
        <v>18563</v>
      </c>
      <c r="CE228">
        <v>20638</v>
      </c>
      <c r="CF228">
        <v>22731</v>
      </c>
      <c r="CG228">
        <v>24777</v>
      </c>
      <c r="CH228">
        <v>26548</v>
      </c>
      <c r="CI228">
        <v>28376</v>
      </c>
      <c r="CJ228">
        <v>30780</v>
      </c>
      <c r="CK228">
        <v>33329</v>
      </c>
      <c r="CL228">
        <v>35442</v>
      </c>
      <c r="CM228">
        <v>38056</v>
      </c>
      <c r="CN228">
        <v>40442</v>
      </c>
      <c r="CO228">
        <v>41671</v>
      </c>
      <c r="CP228">
        <v>43466</v>
      </c>
      <c r="CQ228">
        <v>45923</v>
      </c>
      <c r="CR228">
        <v>48312</v>
      </c>
      <c r="CS228">
        <v>50749</v>
      </c>
      <c r="CT228">
        <v>52867</v>
      </c>
      <c r="CU228">
        <v>54517</v>
      </c>
      <c r="CV228">
        <v>55810</v>
      </c>
      <c r="CW228">
        <v>57235</v>
      </c>
      <c r="CX228">
        <v>59454</v>
      </c>
      <c r="CY228">
        <v>61960</v>
      </c>
      <c r="CZ228">
        <v>64256</v>
      </c>
      <c r="DA228">
        <v>66125</v>
      </c>
      <c r="DB228">
        <v>67681</v>
      </c>
      <c r="DC228">
        <v>68777</v>
      </c>
      <c r="DD228">
        <v>70086</v>
      </c>
      <c r="DE228">
        <v>72393</v>
      </c>
      <c r="DF228">
        <v>74851</v>
      </c>
      <c r="DG228">
        <v>76770</v>
      </c>
      <c r="DH228">
        <v>78497</v>
      </c>
      <c r="DI228">
        <v>79976</v>
      </c>
      <c r="DJ228">
        <v>80855</v>
      </c>
      <c r="DK228">
        <v>81868</v>
      </c>
      <c r="DL228">
        <v>83483</v>
      </c>
      <c r="DM228">
        <v>85234</v>
      </c>
      <c r="DN228">
        <v>87008</v>
      </c>
      <c r="DO228">
        <v>88669</v>
      </c>
      <c r="DP228">
        <v>89892</v>
      </c>
      <c r="DQ228">
        <v>90644</v>
      </c>
      <c r="DR228">
        <v>91414</v>
      </c>
      <c r="DS228">
        <v>92965</v>
      </c>
      <c r="DT228">
        <v>94533</v>
      </c>
      <c r="DU228">
        <v>95756</v>
      </c>
      <c r="DV228">
        <v>97025</v>
      </c>
      <c r="DW228">
        <v>98146</v>
      </c>
      <c r="DX228">
        <v>98754</v>
      </c>
      <c r="DY228">
        <v>99267</v>
      </c>
      <c r="DZ228">
        <v>99952</v>
      </c>
      <c r="EA228">
        <v>101461</v>
      </c>
      <c r="EB228">
        <v>102643</v>
      </c>
      <c r="EC228">
        <v>103809</v>
      </c>
      <c r="ED228">
        <v>104778</v>
      </c>
      <c r="EE228">
        <v>105364</v>
      </c>
      <c r="EF228">
        <v>106136</v>
      </c>
      <c r="EG228">
        <v>107169</v>
      </c>
      <c r="EH228">
        <v>108159</v>
      </c>
      <c r="EI228">
        <v>109168</v>
      </c>
      <c r="EJ228">
        <v>110138</v>
      </c>
      <c r="EK228">
        <v>110818</v>
      </c>
      <c r="EL228">
        <v>111269</v>
      </c>
      <c r="EM228">
        <v>111774</v>
      </c>
      <c r="EN228">
        <v>112714</v>
      </c>
      <c r="EO228">
        <v>113631</v>
      </c>
      <c r="EP228">
        <v>114512</v>
      </c>
      <c r="EQ228">
        <v>115334</v>
      </c>
      <c r="ER228">
        <v>116084</v>
      </c>
      <c r="ES228">
        <v>116382</v>
      </c>
      <c r="ET228">
        <v>116773</v>
      </c>
      <c r="EU228">
        <v>117612</v>
      </c>
      <c r="EV228">
        <v>118363</v>
      </c>
      <c r="EW228">
        <v>119067</v>
      </c>
      <c r="EX228">
        <v>119739</v>
      </c>
      <c r="EY228">
        <v>120349</v>
      </c>
      <c r="EZ228">
        <v>120604</v>
      </c>
      <c r="FA228">
        <v>121010</v>
      </c>
      <c r="FB228">
        <v>121847</v>
      </c>
      <c r="FC228">
        <v>122604</v>
      </c>
      <c r="FD228">
        <v>125026</v>
      </c>
      <c r="FE228">
        <v>125631</v>
      </c>
      <c r="FF228">
        <v>126120</v>
      </c>
      <c r="FG228">
        <v>126361</v>
      </c>
      <c r="FH228">
        <v>126711</v>
      </c>
      <c r="FI228">
        <v>127432</v>
      </c>
      <c r="FJ228">
        <v>128105</v>
      </c>
      <c r="FK228">
        <v>128803</v>
      </c>
      <c r="FL228">
        <v>129442</v>
      </c>
      <c r="FM228">
        <v>129689</v>
      </c>
      <c r="FN228">
        <v>129960</v>
      </c>
      <c r="FO228">
        <v>130285</v>
      </c>
      <c r="FP228">
        <v>131480</v>
      </c>
      <c r="FQ228">
        <v>132300</v>
      </c>
      <c r="FR228">
        <v>133290</v>
      </c>
      <c r="FS228">
        <v>134101</v>
      </c>
      <c r="FT228">
        <v>134777</v>
      </c>
      <c r="FU228">
        <v>135205</v>
      </c>
      <c r="FV228">
        <v>135566</v>
      </c>
      <c r="FW228">
        <v>136466</v>
      </c>
      <c r="FX228">
        <v>137415</v>
      </c>
      <c r="FY228">
        <v>138358</v>
      </c>
    </row>
    <row r="229" spans="1:181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  <c r="FH229">
        <v>23</v>
      </c>
      <c r="FI229">
        <v>26</v>
      </c>
      <c r="FJ229">
        <v>26</v>
      </c>
      <c r="FK229">
        <v>27</v>
      </c>
      <c r="FL229">
        <v>29</v>
      </c>
      <c r="FM229">
        <v>31</v>
      </c>
      <c r="FN229">
        <v>34</v>
      </c>
      <c r="FO229">
        <v>37</v>
      </c>
      <c r="FP229">
        <v>41</v>
      </c>
      <c r="FQ229">
        <v>45</v>
      </c>
      <c r="FR229">
        <v>51</v>
      </c>
      <c r="FS229">
        <v>54</v>
      </c>
      <c r="FT229">
        <v>57</v>
      </c>
      <c r="FU229">
        <v>60</v>
      </c>
      <c r="FV229">
        <v>64</v>
      </c>
      <c r="FW229">
        <v>67</v>
      </c>
      <c r="FX229">
        <v>71</v>
      </c>
      <c r="FY229">
        <v>75</v>
      </c>
    </row>
    <row r="230" spans="1:181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  <c r="FH230">
        <v>48</v>
      </c>
      <c r="FI230">
        <v>51</v>
      </c>
      <c r="FJ230">
        <v>54</v>
      </c>
      <c r="FK230">
        <v>57</v>
      </c>
      <c r="FL230">
        <v>59</v>
      </c>
      <c r="FM230">
        <v>62</v>
      </c>
      <c r="FN230">
        <v>65</v>
      </c>
      <c r="FO230">
        <v>68</v>
      </c>
      <c r="FP230">
        <v>71</v>
      </c>
      <c r="FQ230">
        <v>75</v>
      </c>
      <c r="FR230">
        <v>80</v>
      </c>
      <c r="FS230">
        <v>83</v>
      </c>
      <c r="FT230">
        <v>85</v>
      </c>
      <c r="FU230">
        <v>89</v>
      </c>
      <c r="FV230">
        <v>93</v>
      </c>
      <c r="FW230">
        <v>96</v>
      </c>
      <c r="FX230">
        <v>100</v>
      </c>
      <c r="FY230">
        <v>104</v>
      </c>
    </row>
    <row r="231" spans="1:181" x14ac:dyDescent="0.35">
      <c r="B231" t="s">
        <v>178</v>
      </c>
      <c r="C231">
        <v>14.058323999999899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</row>
    <row r="232" spans="1:181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  <c r="FH232">
        <v>22</v>
      </c>
      <c r="FI232">
        <v>24</v>
      </c>
      <c r="FJ232">
        <v>30</v>
      </c>
      <c r="FK232">
        <v>30</v>
      </c>
      <c r="FL232">
        <v>30</v>
      </c>
      <c r="FM232">
        <v>30</v>
      </c>
      <c r="FN232">
        <v>30</v>
      </c>
      <c r="FO232">
        <v>30</v>
      </c>
      <c r="FP232">
        <v>42</v>
      </c>
      <c r="FQ232">
        <v>42</v>
      </c>
      <c r="FR232">
        <v>42</v>
      </c>
      <c r="FS232">
        <v>42</v>
      </c>
      <c r="FT232">
        <v>42</v>
      </c>
      <c r="FU232">
        <v>42</v>
      </c>
      <c r="FV232">
        <v>42</v>
      </c>
      <c r="FW232">
        <v>42</v>
      </c>
      <c r="FX232">
        <v>42</v>
      </c>
      <c r="FY232">
        <v>42</v>
      </c>
    </row>
    <row r="233" spans="1:181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  <c r="FH233">
        <v>7</v>
      </c>
      <c r="FI233">
        <v>7</v>
      </c>
      <c r="FJ233">
        <v>7</v>
      </c>
      <c r="FK233">
        <v>7</v>
      </c>
      <c r="FL233">
        <v>7</v>
      </c>
      <c r="FM233">
        <v>8</v>
      </c>
      <c r="FN233">
        <v>8</v>
      </c>
      <c r="FO233">
        <v>9</v>
      </c>
      <c r="FP233">
        <v>9</v>
      </c>
      <c r="FQ233">
        <v>9</v>
      </c>
      <c r="FR233">
        <v>9</v>
      </c>
      <c r="FS233">
        <v>13</v>
      </c>
      <c r="FT233">
        <v>18</v>
      </c>
      <c r="FU233">
        <v>18</v>
      </c>
      <c r="FV233">
        <v>19</v>
      </c>
      <c r="FW233">
        <v>20</v>
      </c>
      <c r="FX233">
        <v>20</v>
      </c>
      <c r="FY233">
        <v>23</v>
      </c>
    </row>
    <row r="234" spans="1:181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</row>
    <row r="235" spans="1:181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</row>
    <row r="236" spans="1:181" x14ac:dyDescent="0.35">
      <c r="B236" t="s">
        <v>277</v>
      </c>
      <c r="C236">
        <v>12.1165</v>
      </c>
      <c r="D236">
        <v>-61.678999999999903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</row>
    <row r="237" spans="1:181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6</v>
      </c>
      <c r="FI237">
        <v>6</v>
      </c>
      <c r="FJ237">
        <v>6</v>
      </c>
      <c r="FK237">
        <v>6</v>
      </c>
      <c r="FL237">
        <v>6</v>
      </c>
      <c r="FM237">
        <v>7</v>
      </c>
      <c r="FN237">
        <v>8</v>
      </c>
      <c r="FO237">
        <v>8</v>
      </c>
      <c r="FP237">
        <v>8</v>
      </c>
      <c r="FQ237">
        <v>8</v>
      </c>
      <c r="FR237">
        <v>9</v>
      </c>
      <c r="FS237">
        <v>9</v>
      </c>
      <c r="FT237">
        <v>9</v>
      </c>
      <c r="FU237">
        <v>9</v>
      </c>
      <c r="FV237">
        <v>9</v>
      </c>
      <c r="FW237">
        <v>9</v>
      </c>
      <c r="FX237">
        <v>9</v>
      </c>
      <c r="FY237">
        <v>9</v>
      </c>
    </row>
    <row r="238" spans="1:181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9</v>
      </c>
      <c r="FL238">
        <v>10</v>
      </c>
      <c r="FM238">
        <v>10</v>
      </c>
      <c r="FN238">
        <v>13</v>
      </c>
      <c r="FO238">
        <v>14</v>
      </c>
      <c r="FP238">
        <v>14</v>
      </c>
      <c r="FQ238">
        <v>14</v>
      </c>
      <c r="FR238">
        <v>14</v>
      </c>
      <c r="FS238">
        <v>16</v>
      </c>
      <c r="FT238">
        <v>16</v>
      </c>
      <c r="FU238">
        <v>16</v>
      </c>
      <c r="FV238">
        <v>19</v>
      </c>
      <c r="FW238">
        <v>21</v>
      </c>
      <c r="FX238">
        <v>22</v>
      </c>
      <c r="FY238">
        <v>22</v>
      </c>
    </row>
    <row r="239" spans="1:181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</row>
    <row r="240" spans="1:181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2</v>
      </c>
      <c r="FP240">
        <v>2</v>
      </c>
      <c r="FQ240">
        <v>2</v>
      </c>
      <c r="FR240">
        <v>2</v>
      </c>
      <c r="FS240">
        <v>2</v>
      </c>
      <c r="FT240">
        <v>2</v>
      </c>
      <c r="FU240">
        <v>2</v>
      </c>
      <c r="FV240">
        <v>2</v>
      </c>
      <c r="FW240">
        <v>2</v>
      </c>
      <c r="FX240">
        <v>2</v>
      </c>
      <c r="FY240">
        <v>2</v>
      </c>
    </row>
    <row r="241" spans="1:181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</row>
    <row r="242" spans="1:181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  <c r="FH242">
        <v>23</v>
      </c>
      <c r="FI242">
        <v>24</v>
      </c>
      <c r="FJ242">
        <v>25</v>
      </c>
      <c r="FK242">
        <v>26</v>
      </c>
      <c r="FL242">
        <v>27</v>
      </c>
      <c r="FM242">
        <v>27</v>
      </c>
      <c r="FN242">
        <v>32</v>
      </c>
      <c r="FO242">
        <v>34</v>
      </c>
      <c r="FP242">
        <v>35</v>
      </c>
      <c r="FQ242">
        <v>36</v>
      </c>
      <c r="FR242">
        <v>38</v>
      </c>
      <c r="FS242">
        <v>38</v>
      </c>
      <c r="FT242">
        <v>38</v>
      </c>
      <c r="FU242">
        <v>39</v>
      </c>
      <c r="FV242">
        <v>40</v>
      </c>
      <c r="FW242">
        <v>42</v>
      </c>
      <c r="FX242">
        <v>43</v>
      </c>
      <c r="FY242">
        <v>46</v>
      </c>
    </row>
    <row r="243" spans="1:181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  <c r="FH243">
        <v>5</v>
      </c>
      <c r="FI243">
        <v>8</v>
      </c>
      <c r="FJ243">
        <v>8</v>
      </c>
      <c r="FK243">
        <v>9</v>
      </c>
      <c r="FL243">
        <v>11</v>
      </c>
      <c r="FM243">
        <v>13</v>
      </c>
      <c r="FN243">
        <v>16</v>
      </c>
      <c r="FO243">
        <v>17</v>
      </c>
      <c r="FP243">
        <v>18</v>
      </c>
      <c r="FQ243">
        <v>20</v>
      </c>
      <c r="FR243">
        <v>24</v>
      </c>
      <c r="FS243">
        <v>27</v>
      </c>
      <c r="FT243">
        <v>33</v>
      </c>
      <c r="FU243">
        <v>36</v>
      </c>
      <c r="FV243">
        <v>39</v>
      </c>
      <c r="FW243">
        <v>44</v>
      </c>
      <c r="FX243">
        <v>44</v>
      </c>
      <c r="FY243">
        <v>51</v>
      </c>
    </row>
    <row r="244" spans="1:181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  <c r="FH244">
        <v>24</v>
      </c>
      <c r="FI244">
        <v>24</v>
      </c>
      <c r="FJ244">
        <v>24</v>
      </c>
      <c r="FK244">
        <v>24</v>
      </c>
      <c r="FL244">
        <v>25</v>
      </c>
      <c r="FM244">
        <v>25</v>
      </c>
      <c r="FN244">
        <v>25</v>
      </c>
      <c r="FO244">
        <v>25</v>
      </c>
      <c r="FP244">
        <v>25</v>
      </c>
      <c r="FQ244">
        <v>25</v>
      </c>
      <c r="FR244">
        <v>25</v>
      </c>
      <c r="FS244">
        <v>26</v>
      </c>
      <c r="FT244">
        <v>26</v>
      </c>
      <c r="FU244">
        <v>26</v>
      </c>
      <c r="FV244">
        <v>26</v>
      </c>
      <c r="FW244">
        <v>26</v>
      </c>
      <c r="FX244">
        <v>26</v>
      </c>
      <c r="FY244">
        <v>26</v>
      </c>
    </row>
    <row r="245" spans="1:181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  <c r="FH245">
        <v>115</v>
      </c>
      <c r="FI245">
        <v>116</v>
      </c>
      <c r="FJ245">
        <v>116</v>
      </c>
      <c r="FK245">
        <v>117</v>
      </c>
      <c r="FL245">
        <v>117</v>
      </c>
      <c r="FM245">
        <v>118</v>
      </c>
      <c r="FN245">
        <v>119</v>
      </c>
      <c r="FO245">
        <v>119</v>
      </c>
      <c r="FP245">
        <v>119</v>
      </c>
      <c r="FQ245">
        <v>120</v>
      </c>
      <c r="FR245">
        <v>120</v>
      </c>
      <c r="FS245">
        <v>121</v>
      </c>
      <c r="FT245">
        <v>121</v>
      </c>
      <c r="FU245">
        <v>121</v>
      </c>
      <c r="FV245">
        <v>121</v>
      </c>
      <c r="FW245">
        <v>121</v>
      </c>
      <c r="FX245">
        <v>121</v>
      </c>
      <c r="FY245">
        <v>121</v>
      </c>
    </row>
    <row r="246" spans="1:181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</row>
    <row r="247" spans="1:181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</row>
    <row r="248" spans="1:181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</row>
    <row r="249" spans="1:181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4</v>
      </c>
      <c r="CD249">
        <v>5</v>
      </c>
      <c r="CE249">
        <v>5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11</v>
      </c>
      <c r="CM249">
        <v>12</v>
      </c>
      <c r="CN249">
        <v>12</v>
      </c>
      <c r="CO249">
        <v>12</v>
      </c>
      <c r="CP249">
        <v>15</v>
      </c>
      <c r="CQ249">
        <v>18</v>
      </c>
      <c r="CR249">
        <v>18</v>
      </c>
      <c r="CS249">
        <v>19</v>
      </c>
      <c r="CT249">
        <v>19</v>
      </c>
      <c r="CU249">
        <v>20</v>
      </c>
      <c r="CV249">
        <v>21</v>
      </c>
      <c r="CW249">
        <v>22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26</v>
      </c>
      <c r="DE249">
        <v>26</v>
      </c>
      <c r="DF249">
        <v>26</v>
      </c>
      <c r="DG249">
        <v>27</v>
      </c>
      <c r="DH249">
        <v>27</v>
      </c>
      <c r="DI249">
        <v>28</v>
      </c>
      <c r="DJ249">
        <v>28</v>
      </c>
      <c r="DK249">
        <v>28</v>
      </c>
      <c r="DL249">
        <v>29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32</v>
      </c>
      <c r="ES249">
        <v>32</v>
      </c>
      <c r="ET249">
        <v>33</v>
      </c>
      <c r="EU249">
        <v>33</v>
      </c>
      <c r="EV249">
        <v>33</v>
      </c>
      <c r="EW249">
        <v>33</v>
      </c>
      <c r="EX249">
        <v>33</v>
      </c>
      <c r="EY249">
        <v>33</v>
      </c>
      <c r="EZ249">
        <v>33</v>
      </c>
      <c r="FA249">
        <v>37</v>
      </c>
      <c r="FB249">
        <v>37</v>
      </c>
      <c r="FC249">
        <v>37</v>
      </c>
      <c r="FD249">
        <v>37</v>
      </c>
      <c r="FE249">
        <v>37</v>
      </c>
      <c r="FF249">
        <v>37</v>
      </c>
      <c r="FG249">
        <v>37</v>
      </c>
      <c r="FH249">
        <v>49</v>
      </c>
      <c r="FI249">
        <v>51</v>
      </c>
      <c r="FJ249">
        <v>54</v>
      </c>
      <c r="FK249">
        <v>55</v>
      </c>
      <c r="FL249">
        <v>55</v>
      </c>
      <c r="FM249">
        <v>55</v>
      </c>
      <c r="FN249">
        <v>66</v>
      </c>
      <c r="FO249">
        <v>75</v>
      </c>
      <c r="FP249">
        <v>79</v>
      </c>
      <c r="FQ249">
        <v>82</v>
      </c>
      <c r="FR249">
        <v>86</v>
      </c>
      <c r="FS249">
        <v>94</v>
      </c>
      <c r="FT249">
        <v>101</v>
      </c>
      <c r="FU249">
        <v>102</v>
      </c>
      <c r="FV249">
        <v>108</v>
      </c>
      <c r="FW249">
        <v>108</v>
      </c>
      <c r="FX249">
        <v>112</v>
      </c>
      <c r="FY249">
        <v>112</v>
      </c>
    </row>
    <row r="250" spans="1:181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  <c r="FJ250">
        <v>6</v>
      </c>
      <c r="FK250">
        <v>6</v>
      </c>
      <c r="FL250">
        <v>6</v>
      </c>
      <c r="FM250">
        <v>6</v>
      </c>
      <c r="FN250">
        <v>6</v>
      </c>
      <c r="FO250">
        <v>6</v>
      </c>
      <c r="FP250">
        <v>6</v>
      </c>
      <c r="FQ250">
        <v>6</v>
      </c>
      <c r="FR250">
        <v>6</v>
      </c>
      <c r="FS250">
        <v>6</v>
      </c>
      <c r="FT250">
        <v>6</v>
      </c>
      <c r="FU250">
        <v>6</v>
      </c>
      <c r="FV250">
        <v>6</v>
      </c>
      <c r="FW250">
        <v>6</v>
      </c>
      <c r="FX250">
        <v>6</v>
      </c>
      <c r="FY250">
        <v>6</v>
      </c>
    </row>
    <row r="251" spans="1:181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</row>
    <row r="252" spans="1:181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</row>
    <row r="253" spans="1:181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</row>
    <row r="254" spans="1:181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V254">
        <v>2</v>
      </c>
      <c r="FW254">
        <v>2</v>
      </c>
      <c r="FX254">
        <v>2</v>
      </c>
      <c r="FY254">
        <v>2</v>
      </c>
    </row>
    <row r="255" spans="1:181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</row>
    <row r="256" spans="1:181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</row>
    <row r="257" spans="1:181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  <c r="FH257">
        <v>60</v>
      </c>
      <c r="FI257">
        <v>60</v>
      </c>
      <c r="FJ257">
        <v>60</v>
      </c>
      <c r="FK257">
        <v>60</v>
      </c>
      <c r="FL257">
        <v>62</v>
      </c>
      <c r="FM257">
        <v>62</v>
      </c>
      <c r="FN257">
        <v>62</v>
      </c>
      <c r="FO257">
        <v>62</v>
      </c>
      <c r="FP257">
        <v>63</v>
      </c>
      <c r="FQ257">
        <v>63</v>
      </c>
      <c r="FR257">
        <v>63</v>
      </c>
      <c r="FS257">
        <v>63</v>
      </c>
      <c r="FT257">
        <v>63</v>
      </c>
      <c r="FU257">
        <v>63</v>
      </c>
      <c r="FV257">
        <v>63</v>
      </c>
      <c r="FW257">
        <v>64</v>
      </c>
      <c r="FX257">
        <v>64</v>
      </c>
      <c r="FY257">
        <v>64</v>
      </c>
    </row>
    <row r="258" spans="1:181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</row>
    <row r="259" spans="1:181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  <c r="FH259">
        <v>13</v>
      </c>
      <c r="FI259">
        <v>14</v>
      </c>
      <c r="FJ259">
        <v>16</v>
      </c>
      <c r="FK259">
        <v>16</v>
      </c>
      <c r="FL259">
        <v>16</v>
      </c>
      <c r="FM259">
        <v>17</v>
      </c>
      <c r="FN259">
        <v>17</v>
      </c>
      <c r="FO259">
        <v>19</v>
      </c>
      <c r="FP259">
        <v>19</v>
      </c>
      <c r="FQ259">
        <v>24</v>
      </c>
      <c r="FR259">
        <v>25</v>
      </c>
      <c r="FS259">
        <v>31</v>
      </c>
      <c r="FT259">
        <v>33</v>
      </c>
      <c r="FU259">
        <v>38</v>
      </c>
      <c r="FV259">
        <v>39</v>
      </c>
      <c r="FW259">
        <v>40</v>
      </c>
      <c r="FX259">
        <v>43</v>
      </c>
      <c r="FY259">
        <v>51</v>
      </c>
    </row>
    <row r="260" spans="1:181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</row>
    <row r="261" spans="1:181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</row>
    <row r="262" spans="1:181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36</v>
      </c>
      <c r="FI262">
        <v>38</v>
      </c>
      <c r="FJ262">
        <v>38</v>
      </c>
      <c r="FK262">
        <v>38</v>
      </c>
      <c r="FL262">
        <v>38</v>
      </c>
      <c r="FM262">
        <v>38</v>
      </c>
      <c r="FN262">
        <v>38</v>
      </c>
      <c r="FO262">
        <v>38</v>
      </c>
      <c r="FP262">
        <v>38</v>
      </c>
      <c r="FQ262">
        <v>38</v>
      </c>
      <c r="FR262">
        <v>38</v>
      </c>
      <c r="FS262">
        <v>38</v>
      </c>
      <c r="FT262">
        <v>38</v>
      </c>
      <c r="FU262">
        <v>38</v>
      </c>
      <c r="FV262">
        <v>41</v>
      </c>
      <c r="FW262">
        <v>41</v>
      </c>
      <c r="FX262">
        <v>41</v>
      </c>
      <c r="FY262">
        <v>41</v>
      </c>
    </row>
    <row r="263" spans="1:181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</row>
    <row r="264" spans="1:181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  <c r="FL264">
        <v>13</v>
      </c>
      <c r="FM264">
        <v>13</v>
      </c>
      <c r="FN264">
        <v>13</v>
      </c>
      <c r="FO264">
        <v>13</v>
      </c>
      <c r="FP264">
        <v>13</v>
      </c>
      <c r="FQ264">
        <v>13</v>
      </c>
      <c r="FR264">
        <v>14</v>
      </c>
      <c r="FS264">
        <v>14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</row>
    <row r="265" spans="1:181" x14ac:dyDescent="0.35">
      <c r="B265" t="s">
        <v>317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  <c r="FH265">
        <v>304</v>
      </c>
      <c r="FI265">
        <v>312</v>
      </c>
      <c r="FJ265">
        <v>318</v>
      </c>
      <c r="FK265">
        <v>325</v>
      </c>
      <c r="FL265">
        <v>335</v>
      </c>
      <c r="FM265">
        <v>337</v>
      </c>
      <c r="FN265">
        <v>338</v>
      </c>
      <c r="FO265">
        <v>345</v>
      </c>
      <c r="FP265">
        <v>348</v>
      </c>
      <c r="FQ265">
        <v>351</v>
      </c>
      <c r="FR265">
        <v>361</v>
      </c>
      <c r="FS265">
        <v>364</v>
      </c>
      <c r="FT265">
        <v>365</v>
      </c>
      <c r="FU265">
        <v>417</v>
      </c>
      <c r="FV265">
        <v>424</v>
      </c>
      <c r="FW265">
        <v>429</v>
      </c>
      <c r="FX265">
        <v>433</v>
      </c>
      <c r="FY265">
        <v>438</v>
      </c>
    </row>
    <row r="266" spans="1:181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  <c r="FK266">
        <v>7</v>
      </c>
      <c r="FL266">
        <v>7</v>
      </c>
      <c r="FM266">
        <v>7</v>
      </c>
      <c r="FN266">
        <v>7</v>
      </c>
      <c r="FO266">
        <v>7</v>
      </c>
      <c r="FP266">
        <v>7</v>
      </c>
      <c r="FQ266">
        <v>7</v>
      </c>
      <c r="FR266">
        <v>7</v>
      </c>
      <c r="FS266">
        <v>7</v>
      </c>
      <c r="FT266">
        <v>7</v>
      </c>
      <c r="FU266">
        <v>7</v>
      </c>
      <c r="FV266">
        <v>7</v>
      </c>
      <c r="FW266">
        <v>7</v>
      </c>
      <c r="FX266">
        <v>7</v>
      </c>
      <c r="FY266">
        <v>7</v>
      </c>
    </row>
    <row r="267" spans="1:181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  <c r="FJ267">
        <v>52</v>
      </c>
      <c r="FK267">
        <v>52</v>
      </c>
      <c r="FL267">
        <v>52</v>
      </c>
      <c r="FM267">
        <v>52</v>
      </c>
      <c r="FN267">
        <v>53</v>
      </c>
      <c r="FO267">
        <v>53</v>
      </c>
      <c r="FP267">
        <v>53</v>
      </c>
      <c r="FQ267">
        <v>54</v>
      </c>
      <c r="FR267">
        <v>54</v>
      </c>
      <c r="FS267">
        <v>55</v>
      </c>
      <c r="FT267">
        <v>55</v>
      </c>
      <c r="FU267">
        <v>55</v>
      </c>
      <c r="FV267">
        <v>55</v>
      </c>
      <c r="FW267">
        <v>56</v>
      </c>
      <c r="FX267">
        <v>56</v>
      </c>
      <c r="FY267">
        <v>56</v>
      </c>
    </row>
    <row r="268" spans="1:181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1</v>
      </c>
      <c r="FT268">
        <v>1</v>
      </c>
      <c r="FU268">
        <v>2</v>
      </c>
      <c r="FV268">
        <v>3</v>
      </c>
      <c r="FW268">
        <v>3</v>
      </c>
      <c r="FX268">
        <v>3</v>
      </c>
      <c r="FY268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W64"/>
  <sheetViews>
    <sheetView topLeftCell="FD43" zoomScale="80" zoomScaleNormal="80" workbookViewId="0">
      <selection activeCell="FW61" sqref="FW6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42" max="53" width="10.453125" bestFit="1" customWidth="1"/>
    <col min="73" max="84" width="10.453125" bestFit="1" customWidth="1"/>
    <col min="103" max="114" width="10.453125" bestFit="1" customWidth="1"/>
    <col min="134" max="145" width="10.453125" bestFit="1" customWidth="1"/>
    <col min="161" max="163" width="9.1796875" bestFit="1" customWidth="1"/>
    <col min="164" max="175" width="10.81640625" bestFit="1" customWidth="1"/>
    <col min="176" max="179" width="9.1796875" bestFit="1" customWidth="1"/>
  </cols>
  <sheetData>
    <row r="1" spans="1:17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</row>
    <row r="2" spans="1:179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78979</v>
      </c>
      <c r="AJ2">
        <f>'time_series_19-covid-Confirmed'!AL1</f>
        <v>79543</v>
      </c>
      <c r="AK2">
        <f>'time_series_19-covid-Confirmed'!AM1</f>
        <v>80396</v>
      </c>
      <c r="AL2">
        <f>'time_series_19-covid-Confirmed'!AN1</f>
        <v>81373</v>
      </c>
      <c r="AM2">
        <f>'time_series_19-covid-Confirmed'!AO1</f>
        <v>82737</v>
      </c>
      <c r="AN2">
        <f>'time_series_19-covid-Confirmed'!AP1</f>
        <v>84114</v>
      </c>
      <c r="AO2">
        <f>'time_series_19-covid-Confirmed'!AQ1</f>
        <v>86009</v>
      </c>
      <c r="AP2">
        <f>'time_series_19-covid-Confirmed'!AR1</f>
        <v>88386</v>
      </c>
      <c r="AQ2">
        <f>'time_series_19-covid-Confirmed'!AS1</f>
        <v>90360</v>
      </c>
      <c r="AR2">
        <f>'time_series_19-covid-Confirmed'!AT1</f>
        <v>92938</v>
      </c>
      <c r="AS2">
        <f>'time_series_19-covid-Confirmed'!AU1</f>
        <v>95237</v>
      </c>
      <c r="AT2">
        <f>'time_series_19-covid-Confirmed'!AV1</f>
        <v>98028</v>
      </c>
      <c r="AU2">
        <f>'time_series_19-covid-Confirmed'!AW1</f>
        <v>101971</v>
      </c>
      <c r="AV2">
        <f>'time_series_19-covid-Confirmed'!AX1</f>
        <v>106009</v>
      </c>
      <c r="AW2">
        <f>'time_series_19-covid-Confirmed'!AY1</f>
        <v>109960</v>
      </c>
      <c r="AX2">
        <f>'time_series_19-covid-Confirmed'!AZ1</f>
        <v>113860</v>
      </c>
      <c r="AY2">
        <f>'time_series_19-covid-Confirmed'!BA1</f>
        <v>118884</v>
      </c>
      <c r="AZ2">
        <f>'time_series_19-covid-Confirmed'!BB1</f>
        <v>126547</v>
      </c>
      <c r="BA2">
        <f>'time_series_19-covid-Confirmed'!BC1</f>
        <v>132297</v>
      </c>
      <c r="BB2">
        <f>'time_series_19-covid-Confirmed'!BD1</f>
        <v>146704</v>
      </c>
      <c r="BC2">
        <f>'time_series_19-covid-Confirmed'!BE1</f>
        <v>157795</v>
      </c>
      <c r="BD2">
        <f>'time_series_19-covid-Confirmed'!BF1</f>
        <v>168941</v>
      </c>
      <c r="BE2">
        <f>'time_series_19-covid-Confirmed'!BG1</f>
        <v>183597</v>
      </c>
      <c r="BF2">
        <f>'time_series_19-covid-Confirmed'!BH1</f>
        <v>199434</v>
      </c>
      <c r="BG2">
        <f>'time_series_19-covid-Confirmed'!BI1</f>
        <v>219028</v>
      </c>
      <c r="BH2">
        <f>'time_series_19-covid-Confirmed'!BJ1</f>
        <v>246949</v>
      </c>
      <c r="BI2">
        <f>'time_series_19-covid-Confirmed'!BK1</f>
        <v>276534</v>
      </c>
      <c r="BJ2">
        <f>'time_series_19-covid-Confirmed'!BL1</f>
        <v>308842</v>
      </c>
      <c r="BK2">
        <f>'time_series_19-covid-Confirmed'!BM1</f>
        <v>342255</v>
      </c>
      <c r="BL2">
        <f>'time_series_19-covid-Confirmed'!BN1</f>
        <v>384420</v>
      </c>
      <c r="BM2">
        <f>'time_series_19-covid-Confirmed'!BO1</f>
        <v>425559</v>
      </c>
      <c r="BN2">
        <f>'time_series_19-covid-Confirmed'!BP1</f>
        <v>476376</v>
      </c>
      <c r="BO2">
        <f>'time_series_19-covid-Confirmed'!BQ1</f>
        <v>539336</v>
      </c>
      <c r="BP2">
        <f>'time_series_19-covid-Confirmed'!BR1</f>
        <v>603736</v>
      </c>
      <c r="BQ2">
        <f>'time_series_19-covid-Confirmed'!BS1</f>
        <v>671344</v>
      </c>
      <c r="BR2">
        <f>'time_series_19-covid-Confirmed'!BT1</f>
        <v>730921</v>
      </c>
      <c r="BS2">
        <f>'time_series_19-covid-Confirmed'!BU1</f>
        <v>795560</v>
      </c>
      <c r="BT2">
        <f>'time_series_19-covid-Confirmed'!BV1</f>
        <v>871976</v>
      </c>
      <c r="BU2">
        <f>'time_series_19-covid-Confirmed'!BW1</f>
        <v>948197</v>
      </c>
      <c r="BV2">
        <f>'time_series_19-covid-Confirmed'!BX1</f>
        <v>1029598</v>
      </c>
      <c r="BW2">
        <f>'time_series_19-covid-Confirmed'!BY1</f>
        <v>1112752</v>
      </c>
      <c r="BX2">
        <f>'time_series_19-covid-Confirmed'!BZ1</f>
        <v>1193128</v>
      </c>
      <c r="BY2">
        <f>'time_series_19-covid-Confirmed'!CA1</f>
        <v>1264846</v>
      </c>
      <c r="BZ2">
        <f>'time_series_19-covid-Confirmed'!CB1</f>
        <v>1337518</v>
      </c>
      <c r="CA2">
        <f>'time_series_19-covid-Confirmed'!CC1</f>
        <v>1414391</v>
      </c>
      <c r="CB2">
        <f>'time_series_19-covid-Confirmed'!CD1</f>
        <v>1498166</v>
      </c>
      <c r="CC2">
        <f>'time_series_19-covid-Confirmed'!CE1</f>
        <v>1584791</v>
      </c>
      <c r="CD2">
        <f>'time_series_19-covid-Confirmed'!CF1</f>
        <v>1672449</v>
      </c>
      <c r="CE2">
        <f>'time_series_19-covid-Confirmed'!CG1</f>
        <v>1749169</v>
      </c>
      <c r="CF2">
        <f>'time_series_19-covid-Confirmed'!CH1</f>
        <v>1845951</v>
      </c>
      <c r="CG2">
        <f>'time_series_19-covid-Confirmed'!CI1</f>
        <v>1915545</v>
      </c>
      <c r="CH2">
        <f>'time_series_19-covid-Confirmed'!CJ1</f>
        <v>1985472</v>
      </c>
      <c r="CI2">
        <f>'time_series_19-covid-Confirmed'!CK1</f>
        <v>2066301</v>
      </c>
      <c r="CJ2">
        <f>'time_series_19-covid-Confirmed'!CL1</f>
        <v>2163013</v>
      </c>
      <c r="CK2">
        <f>'time_series_19-covid-Confirmed'!CM1</f>
        <v>2250737</v>
      </c>
      <c r="CL2">
        <f>'time_series_19-covid-Confirmed'!CN1</f>
        <v>2324083</v>
      </c>
      <c r="CM2">
        <f>'time_series_19-covid-Confirmed'!CO1</f>
        <v>2404790</v>
      </c>
      <c r="CN2">
        <f>'time_series_19-covid-Confirmed'!CP1</f>
        <v>2478129</v>
      </c>
      <c r="CO2">
        <f>'time_series_19-covid-Confirmed'!CQ1</f>
        <v>2553379</v>
      </c>
      <c r="CP2">
        <f>'time_series_19-covid-Confirmed'!CR1</f>
        <v>2630185</v>
      </c>
      <c r="CQ2">
        <f>'time_series_19-covid-Confirmed'!CS1</f>
        <v>2719198</v>
      </c>
      <c r="CR2">
        <f>'time_series_19-covid-Confirmed'!CT1</f>
        <v>2806138</v>
      </c>
      <c r="CS2">
        <f>'time_series_19-covid-Confirmed'!CU1</f>
        <v>2890259</v>
      </c>
      <c r="CT2">
        <f>'time_series_19-covid-Confirmed'!CV1</f>
        <v>2963206</v>
      </c>
      <c r="CU2">
        <f>'time_series_19-covid-Confirmed'!CW1</f>
        <v>3031910</v>
      </c>
      <c r="CV2">
        <f>'time_series_19-covid-Confirmed'!CX1</f>
        <v>3107209</v>
      </c>
      <c r="CW2">
        <f>'time_series_19-covid-Confirmed'!CY1</f>
        <v>3184255</v>
      </c>
      <c r="CX2">
        <f>'time_series_19-covid-Confirmed'!CZ1</f>
        <v>3267936</v>
      </c>
      <c r="CY2">
        <f>'time_series_19-covid-Confirmed'!DA1</f>
        <v>3354984</v>
      </c>
      <c r="CZ2">
        <f>'time_series_19-covid-Confirmed'!DB1</f>
        <v>3435571</v>
      </c>
      <c r="DA2">
        <f>'time_series_19-covid-Confirmed'!DC1</f>
        <v>3513207</v>
      </c>
      <c r="DB2">
        <f>'time_series_19-covid-Confirmed'!DD1</f>
        <v>3589284</v>
      </c>
      <c r="DC2">
        <f>'time_series_19-covid-Confirmed'!DE1</f>
        <v>3669273</v>
      </c>
      <c r="DD2">
        <f>'time_series_19-covid-Confirmed'!DF1</f>
        <v>3759295</v>
      </c>
      <c r="DE2">
        <f>'time_series_19-covid-Confirmed'!DG1</f>
        <v>3848381</v>
      </c>
      <c r="DF2">
        <f>'time_series_19-covid-Confirmed'!DH1</f>
        <v>3939898</v>
      </c>
      <c r="DG2">
        <f>'time_series_19-covid-Confirmed'!DI1</f>
        <v>4023533</v>
      </c>
      <c r="DH2">
        <f>'time_series_19-covid-Confirmed'!DJ1</f>
        <v>4099779</v>
      </c>
      <c r="DI2">
        <f>'time_series_19-covid-Confirmed'!DK1</f>
        <v>4176020</v>
      </c>
      <c r="DJ2">
        <f>'time_series_19-covid-Confirmed'!DL1</f>
        <v>4259619</v>
      </c>
      <c r="DK2">
        <f>'time_series_19-covid-Confirmed'!DM1</f>
        <v>4344371</v>
      </c>
      <c r="DL2">
        <f>'time_series_19-covid-Confirmed'!DN1</f>
        <v>4441476</v>
      </c>
      <c r="DM2">
        <f>'time_series_19-covid-Confirmed'!DO1</f>
        <v>4537825</v>
      </c>
      <c r="DN2">
        <f>'time_series_19-covid-Confirmed'!DP1</f>
        <v>4629638</v>
      </c>
      <c r="DO2">
        <f>'time_series_19-covid-Confirmed'!DQ1</f>
        <v>4708147</v>
      </c>
      <c r="DP2">
        <f>'time_series_19-covid-Confirmed'!DR1</f>
        <v>4796431</v>
      </c>
      <c r="DQ2">
        <f>'time_series_19-covid-Confirmed'!DS1</f>
        <v>4892855</v>
      </c>
      <c r="DR2">
        <f>'time_series_19-covid-Confirmed'!DT1</f>
        <v>4995883</v>
      </c>
      <c r="DS2">
        <f>'time_series_19-covid-Confirmed'!DU1</f>
        <v>5102217</v>
      </c>
      <c r="DT2">
        <f>'time_series_19-covid-Confirmed'!DV1</f>
        <v>5209117</v>
      </c>
      <c r="DU2">
        <f>'time_series_19-covid-Confirmed'!DW1</f>
        <v>5308100</v>
      </c>
      <c r="DV2">
        <f>'time_series_19-covid-Confirmed'!DX1</f>
        <v>5403426</v>
      </c>
      <c r="DW2">
        <f>'time_series_19-covid-Confirmed'!DY1</f>
        <v>5490389</v>
      </c>
      <c r="DX2">
        <f>'time_series_19-covid-Confirmed'!DZ1</f>
        <v>5582911</v>
      </c>
      <c r="DY2">
        <f>'time_series_19-covid-Confirmed'!EA1</f>
        <v>5685511</v>
      </c>
      <c r="DZ2">
        <f>'time_series_19-covid-Confirmed'!EB1</f>
        <v>5803600</v>
      </c>
      <c r="EA2">
        <f>'time_series_19-covid-Confirmed'!EC1</f>
        <v>5924710</v>
      </c>
      <c r="EB2">
        <f>'time_series_19-covid-Confirmed'!ED1</f>
        <v>6053355</v>
      </c>
      <c r="EC2">
        <f>'time_series_19-covid-Confirmed'!EE1</f>
        <v>6160245</v>
      </c>
      <c r="ED2">
        <f>'time_series_19-covid-Confirmed'!EF1</f>
        <v>6256496</v>
      </c>
      <c r="EE2">
        <f>'time_series_19-covid-Confirmed'!EG1</f>
        <v>6377175</v>
      </c>
      <c r="EF2">
        <f>'time_series_19-covid-Confirmed'!EH1</f>
        <v>6496384</v>
      </c>
      <c r="EG2">
        <f>'time_series_19-covid-Confirmed'!EI1</f>
        <v>6623086</v>
      </c>
      <c r="EH2">
        <f>'time_series_19-covid-Confirmed'!EJ1</f>
        <v>6755727</v>
      </c>
      <c r="EI2">
        <f>'time_series_19-covid-Confirmed'!EK1</f>
        <v>6881533</v>
      </c>
      <c r="EJ2">
        <f>'time_series_19-covid-Confirmed'!EL1</f>
        <v>6993973</v>
      </c>
      <c r="EK2">
        <f>'time_series_19-covid-Confirmed'!EM1</f>
        <v>7097413</v>
      </c>
      <c r="EL2">
        <f>'time_series_19-covid-Confirmed'!EN1</f>
        <v>7220396</v>
      </c>
      <c r="EM2">
        <f>'time_series_19-covid-Confirmed'!EO1</f>
        <v>7354176</v>
      </c>
      <c r="EN2">
        <f>'time_series_19-covid-Confirmed'!EP1</f>
        <v>7492364</v>
      </c>
      <c r="EO2">
        <f>'time_series_19-covid-Confirmed'!EQ1</f>
        <v>7621346</v>
      </c>
      <c r="EP2">
        <f>'time_series_19-covid-Confirmed'!ER1</f>
        <v>7755445</v>
      </c>
      <c r="EQ2">
        <f>'time_series_19-covid-Confirmed'!ES1</f>
        <v>7888575</v>
      </c>
      <c r="ER2">
        <f>'time_series_19-covid-Confirmed'!ET1</f>
        <v>8010360</v>
      </c>
      <c r="ES2">
        <f>'time_series_19-covid-Confirmed'!EU1</f>
        <v>8149939</v>
      </c>
      <c r="ET2">
        <f>'time_series_19-covid-Confirmed'!EV1</f>
        <v>8325831</v>
      </c>
      <c r="EU2">
        <f>'time_series_19-covid-Confirmed'!EW1</f>
        <v>8464706</v>
      </c>
      <c r="EV2">
        <f>'time_series_19-covid-Confirmed'!EX1</f>
        <v>8645640</v>
      </c>
      <c r="EW2">
        <f>'time_series_19-covid-Confirmed'!EY1</f>
        <v>8803905</v>
      </c>
      <c r="EX2">
        <f>'time_series_19-covid-Confirmed'!EZ1</f>
        <v>8934808</v>
      </c>
      <c r="EY2">
        <f>'time_series_19-covid-Confirmed'!FA1</f>
        <v>9072667</v>
      </c>
      <c r="EZ2">
        <f>'time_series_19-covid-Confirmed'!FB1</f>
        <v>9238013</v>
      </c>
      <c r="FA2">
        <f>'time_series_19-covid-Confirmed'!FC1</f>
        <v>9405649</v>
      </c>
      <c r="FB2">
        <f>'time_series_19-covid-Confirmed'!FD1</f>
        <v>9583608</v>
      </c>
      <c r="FC2">
        <f>'time_series_19-covid-Confirmed'!FE1</f>
        <v>9774609</v>
      </c>
      <c r="FD2">
        <f>'time_series_19-covid-Confirmed'!FF1</f>
        <v>9952423</v>
      </c>
      <c r="FE2">
        <f>'time_series_19-covid-Confirmed'!FG1</f>
        <v>10118211</v>
      </c>
      <c r="FF2">
        <f>'time_series_19-covid-Confirmed'!FH1</f>
        <v>10273510</v>
      </c>
      <c r="FG2">
        <f>'time_series_19-covid-Confirmed'!FI1</f>
        <v>10447879</v>
      </c>
      <c r="FH2">
        <f>'time_series_19-covid-Confirmed'!FJ1</f>
        <v>10664230</v>
      </c>
      <c r="FI2">
        <f>'time_series_19-covid-Confirmed'!FK1</f>
        <v>10872003</v>
      </c>
      <c r="FJ2">
        <f>'time_series_19-covid-Confirmed'!FL1</f>
        <v>11076238</v>
      </c>
      <c r="FK2">
        <f>'time_series_19-covid-Confirmed'!FM1</f>
        <v>11269327</v>
      </c>
      <c r="FL2">
        <f>'time_series_19-covid-Confirmed'!FN1</f>
        <v>11452196</v>
      </c>
      <c r="FM2">
        <f>'time_series_19-covid-Confirmed'!FO1</f>
        <v>11620096</v>
      </c>
      <c r="FN2">
        <f>'time_series_19-covid-Confirmed'!FP1</f>
        <v>11829602</v>
      </c>
      <c r="FO2">
        <f>'time_series_19-covid-Confirmed'!FQ1</f>
        <v>12041480</v>
      </c>
      <c r="FP2">
        <f>'time_series_19-covid-Confirmed'!FR1</f>
        <v>12268518</v>
      </c>
      <c r="FQ2">
        <f>'time_series_19-covid-Confirmed'!FS1</f>
        <v>12499631</v>
      </c>
      <c r="FR2">
        <f>'time_series_19-covid-Confirmed'!FT1</f>
        <v>12717908</v>
      </c>
      <c r="FS2">
        <f>'time_series_19-covid-Confirmed'!FU1</f>
        <v>12910357</v>
      </c>
      <c r="FT2">
        <f>'time_series_19-covid-Confirmed'!FV1</f>
        <v>13104391</v>
      </c>
      <c r="FU2">
        <f>'time_series_19-covid-Confirmed'!FW1</f>
        <v>13324057</v>
      </c>
      <c r="FV2">
        <f>'time_series_19-covid-Confirmed'!FX1</f>
        <v>13555532</v>
      </c>
      <c r="FW2">
        <f>'time_series_19-covid-Confirmed'!FY1</f>
        <v>13805296</v>
      </c>
    </row>
    <row r="3" spans="1:179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  <c r="FH3">
        <f>SUM('time_series_19-covid-Confirmed'!FJ86:FJ88)+SUM('time_series_19-covid-Confirmed'!FJ103:FJ104)+SUM('time_series_19-covid-Confirmed'!FJ106:FJ107)+SUM('time_series_19-covid-Confirmed'!FJ120:FJ121)+SUM('time_series_19-covid-Confirmed'!FJ175:FJ176)+SUM('time_series_19-covid-Confirmed'!FJ202:FJ203)+SUM('time_series_19-covid-Confirmed'!FJ232:FJ233)+SUM('time_series_19-covid-Confirmed'!FJ255:FJ257)+SUM('time_series_19-covid-Confirmed'!FJ262:FJ263)+'time_series_19-covid-Confirmed'!FJ5+'time_series_19-covid-Confirmed'!FJ7+'time_series_19-covid-Confirmed'!FJ37+'time_series_19-covid-Confirmed'!FJ49+'time_series_19-covid-Confirmed'!FJ50+'time_series_19-covid-Confirmed'!FJ98+'time_series_19-covid-Confirmed'!FJ101+'time_series_19-covid-Confirmed'!FJ124+'time_series_19-covid-Confirmed'!FJ127+'time_series_19-covid-Confirmed'!FJ145+'time_series_19-covid-Confirmed'!FJ151+'time_series_19-covid-Confirmed'!FJ167+'time_series_19-covid-Confirmed'!FJ191+'time_series_19-covid-Confirmed'!FJ196+'time_series_19-covid-Confirmed'!FJ206+'time_series_19-covid-Confirmed'!FJ211+'time_series_19-covid-Confirmed'!FJ215+'time_series_19-covid-Confirmed'!FJ217+'time_series_19-covid-Confirmed'!FJ237+'time_series_19-covid-Confirmed'!FJ242+'time_series_19-covid-Confirmed'!FJ244+'time_series_19-covid-Confirmed'!FJ259+'time_series_19-covid-Confirmed'!FJ266+'time_series_19-covid-Confirmed'!FJ268</f>
        <v>385423</v>
      </c>
      <c r="FI3">
        <f>SUM('time_series_19-covid-Confirmed'!FK86:FK88)+SUM('time_series_19-covid-Confirmed'!FK103:FK104)+SUM('time_series_19-covid-Confirmed'!FK106:FK107)+SUM('time_series_19-covid-Confirmed'!FK120:FK121)+SUM('time_series_19-covid-Confirmed'!FK175:FK176)+SUM('time_series_19-covid-Confirmed'!FK202:FK203)+SUM('time_series_19-covid-Confirmed'!FK232:FK233)+SUM('time_series_19-covid-Confirmed'!FK255:FK257)+SUM('time_series_19-covid-Confirmed'!FK262:FK263)+'time_series_19-covid-Confirmed'!FK5+'time_series_19-covid-Confirmed'!FK7+'time_series_19-covid-Confirmed'!FK37+'time_series_19-covid-Confirmed'!FK49+'time_series_19-covid-Confirmed'!FK50+'time_series_19-covid-Confirmed'!FK98+'time_series_19-covid-Confirmed'!FK101+'time_series_19-covid-Confirmed'!FK124+'time_series_19-covid-Confirmed'!FK127+'time_series_19-covid-Confirmed'!FK145+'time_series_19-covid-Confirmed'!FK151+'time_series_19-covid-Confirmed'!FK167+'time_series_19-covid-Confirmed'!FK191+'time_series_19-covid-Confirmed'!FK196+'time_series_19-covid-Confirmed'!FK206+'time_series_19-covid-Confirmed'!FK211+'time_series_19-covid-Confirmed'!FK215+'time_series_19-covid-Confirmed'!FK217+'time_series_19-covid-Confirmed'!FK237+'time_series_19-covid-Confirmed'!FK242+'time_series_19-covid-Confirmed'!FK244+'time_series_19-covid-Confirmed'!FK259+'time_series_19-covid-Confirmed'!FK266+'time_series_19-covid-Confirmed'!FK268</f>
        <v>398851</v>
      </c>
      <c r="FJ3">
        <f>SUM('time_series_19-covid-Confirmed'!FL86:FL88)+SUM('time_series_19-covid-Confirmed'!FL103:FL104)+SUM('time_series_19-covid-Confirmed'!FL106:FL107)+SUM('time_series_19-covid-Confirmed'!FL120:FL121)+SUM('time_series_19-covid-Confirmed'!FL175:FL176)+SUM('time_series_19-covid-Confirmed'!FL202:FL203)+SUM('time_series_19-covid-Confirmed'!FL232:FL233)+SUM('time_series_19-covid-Confirmed'!FL255:FL257)+SUM('time_series_19-covid-Confirmed'!FL262:FL263)+'time_series_19-covid-Confirmed'!FL5+'time_series_19-covid-Confirmed'!FL7+'time_series_19-covid-Confirmed'!FL37+'time_series_19-covid-Confirmed'!FL49+'time_series_19-covid-Confirmed'!FL50+'time_series_19-covid-Confirmed'!FL98+'time_series_19-covid-Confirmed'!FL101+'time_series_19-covid-Confirmed'!FL124+'time_series_19-covid-Confirmed'!FL127+'time_series_19-covid-Confirmed'!FL145+'time_series_19-covid-Confirmed'!FL151+'time_series_19-covid-Confirmed'!FL167+'time_series_19-covid-Confirmed'!FL191+'time_series_19-covid-Confirmed'!FL196+'time_series_19-covid-Confirmed'!FL206+'time_series_19-covid-Confirmed'!FL211+'time_series_19-covid-Confirmed'!FL215+'time_series_19-covid-Confirmed'!FL217+'time_series_19-covid-Confirmed'!FL237+'time_series_19-covid-Confirmed'!FL242+'time_series_19-covid-Confirmed'!FL244+'time_series_19-covid-Confirmed'!FL259+'time_series_19-covid-Confirmed'!FL266+'time_series_19-covid-Confirmed'!FL268</f>
        <v>413368</v>
      </c>
      <c r="FK3">
        <f>SUM('time_series_19-covid-Confirmed'!FM86:FM88)+SUM('time_series_19-covid-Confirmed'!FM103:FM104)+SUM('time_series_19-covid-Confirmed'!FM106:FM107)+SUM('time_series_19-covid-Confirmed'!FM120:FM121)+SUM('time_series_19-covid-Confirmed'!FM175:FM176)+SUM('time_series_19-covid-Confirmed'!FM202:FM203)+SUM('time_series_19-covid-Confirmed'!FM232:FM233)+SUM('time_series_19-covid-Confirmed'!FM255:FM257)+SUM('time_series_19-covid-Confirmed'!FM262:FM263)+'time_series_19-covid-Confirmed'!FM5+'time_series_19-covid-Confirmed'!FM7+'time_series_19-covid-Confirmed'!FM37+'time_series_19-covid-Confirmed'!FM49+'time_series_19-covid-Confirmed'!FM50+'time_series_19-covid-Confirmed'!FM98+'time_series_19-covid-Confirmed'!FM101+'time_series_19-covid-Confirmed'!FM124+'time_series_19-covid-Confirmed'!FM127+'time_series_19-covid-Confirmed'!FM145+'time_series_19-covid-Confirmed'!FM151+'time_series_19-covid-Confirmed'!FM167+'time_series_19-covid-Confirmed'!FM191+'time_series_19-covid-Confirmed'!FM196+'time_series_19-covid-Confirmed'!FM206+'time_series_19-covid-Confirmed'!FM211+'time_series_19-covid-Confirmed'!FM215+'time_series_19-covid-Confirmed'!FM217+'time_series_19-covid-Confirmed'!FM237+'time_series_19-covid-Confirmed'!FM242+'time_series_19-covid-Confirmed'!FM244+'time_series_19-covid-Confirmed'!FM259+'time_series_19-covid-Confirmed'!FM266+'time_series_19-covid-Confirmed'!FM268</f>
        <v>428130</v>
      </c>
      <c r="FL3">
        <f>SUM('time_series_19-covid-Confirmed'!FN86:FN88)+SUM('time_series_19-covid-Confirmed'!FN103:FN104)+SUM('time_series_19-covid-Confirmed'!FN106:FN107)+SUM('time_series_19-covid-Confirmed'!FN120:FN121)+SUM('time_series_19-covid-Confirmed'!FN175:FN176)+SUM('time_series_19-covid-Confirmed'!FN202:FN203)+SUM('time_series_19-covid-Confirmed'!FN232:FN233)+SUM('time_series_19-covid-Confirmed'!FN255:FN257)+SUM('time_series_19-covid-Confirmed'!FN262:FN263)+'time_series_19-covid-Confirmed'!FN5+'time_series_19-covid-Confirmed'!FN7+'time_series_19-covid-Confirmed'!FN37+'time_series_19-covid-Confirmed'!FN49+'time_series_19-covid-Confirmed'!FN50+'time_series_19-covid-Confirmed'!FN98+'time_series_19-covid-Confirmed'!FN101+'time_series_19-covid-Confirmed'!FN124+'time_series_19-covid-Confirmed'!FN127+'time_series_19-covid-Confirmed'!FN145+'time_series_19-covid-Confirmed'!FN151+'time_series_19-covid-Confirmed'!FN167+'time_series_19-covid-Confirmed'!FN191+'time_series_19-covid-Confirmed'!FN196+'time_series_19-covid-Confirmed'!FN206+'time_series_19-covid-Confirmed'!FN211+'time_series_19-covid-Confirmed'!FN215+'time_series_19-covid-Confirmed'!FN217+'time_series_19-covid-Confirmed'!FN237+'time_series_19-covid-Confirmed'!FN242+'time_series_19-covid-Confirmed'!FN244+'time_series_19-covid-Confirmed'!FN259+'time_series_19-covid-Confirmed'!FN266+'time_series_19-covid-Confirmed'!FN268</f>
        <v>441037</v>
      </c>
      <c r="FM3">
        <f>SUM('time_series_19-covid-Confirmed'!FO86:FO88)+SUM('time_series_19-covid-Confirmed'!FO103:FO104)+SUM('time_series_19-covid-Confirmed'!FO106:FO107)+SUM('time_series_19-covid-Confirmed'!FO120:FO121)+SUM('time_series_19-covid-Confirmed'!FO175:FO176)+SUM('time_series_19-covid-Confirmed'!FO202:FO203)+SUM('time_series_19-covid-Confirmed'!FO232:FO233)+SUM('time_series_19-covid-Confirmed'!FO255:FO257)+SUM('time_series_19-covid-Confirmed'!FO262:FO263)+'time_series_19-covid-Confirmed'!FO5+'time_series_19-covid-Confirmed'!FO7+'time_series_19-covid-Confirmed'!FO37+'time_series_19-covid-Confirmed'!FO49+'time_series_19-covid-Confirmed'!FO50+'time_series_19-covid-Confirmed'!FO98+'time_series_19-covid-Confirmed'!FO101+'time_series_19-covid-Confirmed'!FO124+'time_series_19-covid-Confirmed'!FO127+'time_series_19-covid-Confirmed'!FO145+'time_series_19-covid-Confirmed'!FO151+'time_series_19-covid-Confirmed'!FO167+'time_series_19-covid-Confirmed'!FO191+'time_series_19-covid-Confirmed'!FO196+'time_series_19-covid-Confirmed'!FO206+'time_series_19-covid-Confirmed'!FO211+'time_series_19-covid-Confirmed'!FO215+'time_series_19-covid-Confirmed'!FO217+'time_series_19-covid-Confirmed'!FO237+'time_series_19-covid-Confirmed'!FO242+'time_series_19-covid-Confirmed'!FO244+'time_series_19-covid-Confirmed'!FO259+'time_series_19-covid-Confirmed'!FO266+'time_series_19-covid-Confirmed'!FO268</f>
        <v>454362</v>
      </c>
      <c r="FN3">
        <f>SUM('time_series_19-covid-Confirmed'!FP86:FP88)+SUM('time_series_19-covid-Confirmed'!FP103:FP104)+SUM('time_series_19-covid-Confirmed'!FP106:FP107)+SUM('time_series_19-covid-Confirmed'!FP120:FP121)+SUM('time_series_19-covid-Confirmed'!FP175:FP176)+SUM('time_series_19-covid-Confirmed'!FP202:FP203)+SUM('time_series_19-covid-Confirmed'!FP232:FP233)+SUM('time_series_19-covid-Confirmed'!FP255:FP257)+SUM('time_series_19-covid-Confirmed'!FP262:FP263)+'time_series_19-covid-Confirmed'!FP5+'time_series_19-covid-Confirmed'!FP7+'time_series_19-covid-Confirmed'!FP37+'time_series_19-covid-Confirmed'!FP49+'time_series_19-covid-Confirmed'!FP50+'time_series_19-covid-Confirmed'!FP98+'time_series_19-covid-Confirmed'!FP101+'time_series_19-covid-Confirmed'!FP124+'time_series_19-covid-Confirmed'!FP127+'time_series_19-covid-Confirmed'!FP145+'time_series_19-covid-Confirmed'!FP151+'time_series_19-covid-Confirmed'!FP167+'time_series_19-covid-Confirmed'!FP191+'time_series_19-covid-Confirmed'!FP196+'time_series_19-covid-Confirmed'!FP206+'time_series_19-covid-Confirmed'!FP211+'time_series_19-covid-Confirmed'!FP215+'time_series_19-covid-Confirmed'!FP217+'time_series_19-covid-Confirmed'!FP237+'time_series_19-covid-Confirmed'!FP242+'time_series_19-covid-Confirmed'!FP244+'time_series_19-covid-Confirmed'!FP259+'time_series_19-covid-Confirmed'!FP266+'time_series_19-covid-Confirmed'!FP268</f>
        <v>471235</v>
      </c>
      <c r="FO3">
        <f>SUM('time_series_19-covid-Confirmed'!FQ86:FQ88)+SUM('time_series_19-covid-Confirmed'!FQ103:FQ104)+SUM('time_series_19-covid-Confirmed'!FQ106:FQ107)+SUM('time_series_19-covid-Confirmed'!FQ120:FQ121)+SUM('time_series_19-covid-Confirmed'!FQ175:FQ176)+SUM('time_series_19-covid-Confirmed'!FQ202:FQ203)+SUM('time_series_19-covid-Confirmed'!FQ232:FQ233)+SUM('time_series_19-covid-Confirmed'!FQ255:FQ257)+SUM('time_series_19-covid-Confirmed'!FQ262:FQ263)+'time_series_19-covid-Confirmed'!FQ5+'time_series_19-covid-Confirmed'!FQ7+'time_series_19-covid-Confirmed'!FQ37+'time_series_19-covid-Confirmed'!FQ49+'time_series_19-covid-Confirmed'!FQ50+'time_series_19-covid-Confirmed'!FQ98+'time_series_19-covid-Confirmed'!FQ101+'time_series_19-covid-Confirmed'!FQ124+'time_series_19-covid-Confirmed'!FQ127+'time_series_19-covid-Confirmed'!FQ145+'time_series_19-covid-Confirmed'!FQ151+'time_series_19-covid-Confirmed'!FQ167+'time_series_19-covid-Confirmed'!FQ191+'time_series_19-covid-Confirmed'!FQ196+'time_series_19-covid-Confirmed'!FQ206+'time_series_19-covid-Confirmed'!FQ211+'time_series_19-covid-Confirmed'!FQ215+'time_series_19-covid-Confirmed'!FQ217+'time_series_19-covid-Confirmed'!FQ237+'time_series_19-covid-Confirmed'!FQ242+'time_series_19-covid-Confirmed'!FQ244+'time_series_19-covid-Confirmed'!FQ259+'time_series_19-covid-Confirmed'!FQ266+'time_series_19-covid-Confirmed'!FQ268</f>
        <v>485588</v>
      </c>
      <c r="FP3">
        <f>SUM('time_series_19-covid-Confirmed'!FR86:FR88)+SUM('time_series_19-covid-Confirmed'!FR103:FR104)+SUM('time_series_19-covid-Confirmed'!FR106:FR107)+SUM('time_series_19-covid-Confirmed'!FR120:FR121)+SUM('time_series_19-covid-Confirmed'!FR175:FR176)+SUM('time_series_19-covid-Confirmed'!FR202:FR203)+SUM('time_series_19-covid-Confirmed'!FR232:FR233)+SUM('time_series_19-covid-Confirmed'!FR255:FR257)+SUM('time_series_19-covid-Confirmed'!FR262:FR263)+'time_series_19-covid-Confirmed'!FR5+'time_series_19-covid-Confirmed'!FR7+'time_series_19-covid-Confirmed'!FR37+'time_series_19-covid-Confirmed'!FR49+'time_series_19-covid-Confirmed'!FR50+'time_series_19-covid-Confirmed'!FR98+'time_series_19-covid-Confirmed'!FR101+'time_series_19-covid-Confirmed'!FR124+'time_series_19-covid-Confirmed'!FR127+'time_series_19-covid-Confirmed'!FR145+'time_series_19-covid-Confirmed'!FR151+'time_series_19-covid-Confirmed'!FR167+'time_series_19-covid-Confirmed'!FR191+'time_series_19-covid-Confirmed'!FR196+'time_series_19-covid-Confirmed'!FR206+'time_series_19-covid-Confirmed'!FR211+'time_series_19-covid-Confirmed'!FR215+'time_series_19-covid-Confirmed'!FR217+'time_series_19-covid-Confirmed'!FR237+'time_series_19-covid-Confirmed'!FR242+'time_series_19-covid-Confirmed'!FR244+'time_series_19-covid-Confirmed'!FR259+'time_series_19-covid-Confirmed'!FR266+'time_series_19-covid-Confirmed'!FR268</f>
        <v>504510</v>
      </c>
      <c r="FQ3">
        <f>SUM('time_series_19-covid-Confirmed'!FS86:FS88)+SUM('time_series_19-covid-Confirmed'!FS103:FS104)+SUM('time_series_19-covid-Confirmed'!FS106:FS107)+SUM('time_series_19-covid-Confirmed'!FS120:FS121)+SUM('time_series_19-covid-Confirmed'!FS175:FS176)+SUM('time_series_19-covid-Confirmed'!FS202:FS203)+SUM('time_series_19-covid-Confirmed'!FS232:FS233)+SUM('time_series_19-covid-Confirmed'!FS255:FS257)+SUM('time_series_19-covid-Confirmed'!FS262:FS263)+'time_series_19-covid-Confirmed'!FS5+'time_series_19-covid-Confirmed'!FS7+'time_series_19-covid-Confirmed'!FS37+'time_series_19-covid-Confirmed'!FS49+'time_series_19-covid-Confirmed'!FS50+'time_series_19-covid-Confirmed'!FS98+'time_series_19-covid-Confirmed'!FS101+'time_series_19-covid-Confirmed'!FS124+'time_series_19-covid-Confirmed'!FS127+'time_series_19-covid-Confirmed'!FS145+'time_series_19-covid-Confirmed'!FS151+'time_series_19-covid-Confirmed'!FS167+'time_series_19-covid-Confirmed'!FS191+'time_series_19-covid-Confirmed'!FS196+'time_series_19-covid-Confirmed'!FS206+'time_series_19-covid-Confirmed'!FS211+'time_series_19-covid-Confirmed'!FS215+'time_series_19-covid-Confirmed'!FS217+'time_series_19-covid-Confirmed'!FS237+'time_series_19-covid-Confirmed'!FS242+'time_series_19-covid-Confirmed'!FS244+'time_series_19-covid-Confirmed'!FS259+'time_series_19-covid-Confirmed'!FS266+'time_series_19-covid-Confirmed'!FS268</f>
        <v>521386</v>
      </c>
      <c r="FR3">
        <f>SUM('time_series_19-covid-Confirmed'!FT86:FT88)+SUM('time_series_19-covid-Confirmed'!FT103:FT104)+SUM('time_series_19-covid-Confirmed'!FT106:FT107)+SUM('time_series_19-covid-Confirmed'!FT120:FT121)+SUM('time_series_19-covid-Confirmed'!FT175:FT176)+SUM('time_series_19-covid-Confirmed'!FT202:FT203)+SUM('time_series_19-covid-Confirmed'!FT232:FT233)+SUM('time_series_19-covid-Confirmed'!FT255:FT257)+SUM('time_series_19-covid-Confirmed'!FT262:FT263)+'time_series_19-covid-Confirmed'!FT5+'time_series_19-covid-Confirmed'!FT7+'time_series_19-covid-Confirmed'!FT37+'time_series_19-covid-Confirmed'!FT49+'time_series_19-covid-Confirmed'!FT50+'time_series_19-covid-Confirmed'!FT98+'time_series_19-covid-Confirmed'!FT101+'time_series_19-covid-Confirmed'!FT124+'time_series_19-covid-Confirmed'!FT127+'time_series_19-covid-Confirmed'!FT145+'time_series_19-covid-Confirmed'!FT151+'time_series_19-covid-Confirmed'!FT167+'time_series_19-covid-Confirmed'!FT191+'time_series_19-covid-Confirmed'!FT196+'time_series_19-covid-Confirmed'!FT206+'time_series_19-covid-Confirmed'!FT211+'time_series_19-covid-Confirmed'!FT215+'time_series_19-covid-Confirmed'!FT217+'time_series_19-covid-Confirmed'!FT237+'time_series_19-covid-Confirmed'!FT242+'time_series_19-covid-Confirmed'!FT244+'time_series_19-covid-Confirmed'!FT259+'time_series_19-covid-Confirmed'!FT266+'time_series_19-covid-Confirmed'!FT268</f>
        <v>539381</v>
      </c>
      <c r="FS3">
        <f>SUM('time_series_19-covid-Confirmed'!FU86:FU88)+SUM('time_series_19-covid-Confirmed'!FU103:FU104)+SUM('time_series_19-covid-Confirmed'!FU106:FU107)+SUM('time_series_19-covid-Confirmed'!FU120:FU121)+SUM('time_series_19-covid-Confirmed'!FU175:FU176)+SUM('time_series_19-covid-Confirmed'!FU202:FU203)+SUM('time_series_19-covid-Confirmed'!FU232:FU233)+SUM('time_series_19-covid-Confirmed'!FU255:FU257)+SUM('time_series_19-covid-Confirmed'!FU262:FU263)+'time_series_19-covid-Confirmed'!FU5+'time_series_19-covid-Confirmed'!FU7+'time_series_19-covid-Confirmed'!FU37+'time_series_19-covid-Confirmed'!FU49+'time_series_19-covid-Confirmed'!FU50+'time_series_19-covid-Confirmed'!FU98+'time_series_19-covid-Confirmed'!FU101+'time_series_19-covid-Confirmed'!FU124+'time_series_19-covid-Confirmed'!FU127+'time_series_19-covid-Confirmed'!FU145+'time_series_19-covid-Confirmed'!FU151+'time_series_19-covid-Confirmed'!FU167+'time_series_19-covid-Confirmed'!FU191+'time_series_19-covid-Confirmed'!FU196+'time_series_19-covid-Confirmed'!FU206+'time_series_19-covid-Confirmed'!FU211+'time_series_19-covid-Confirmed'!FU215+'time_series_19-covid-Confirmed'!FU217+'time_series_19-covid-Confirmed'!FU237+'time_series_19-covid-Confirmed'!FU242+'time_series_19-covid-Confirmed'!FU244+'time_series_19-covid-Confirmed'!FU259+'time_series_19-covid-Confirmed'!FU266+'time_series_19-covid-Confirmed'!FU268</f>
        <v>555479</v>
      </c>
      <c r="FT3">
        <f>SUM('time_series_19-covid-Confirmed'!FV86:FV88)+SUM('time_series_19-covid-Confirmed'!FV103:FV104)+SUM('time_series_19-covid-Confirmed'!FV106:FV107)+SUM('time_series_19-covid-Confirmed'!FV120:FV121)+SUM('time_series_19-covid-Confirmed'!FV175:FV176)+SUM('time_series_19-covid-Confirmed'!FV202:FV203)+SUM('time_series_19-covid-Confirmed'!FV232:FV233)+SUM('time_series_19-covid-Confirmed'!FV255:FV257)+SUM('time_series_19-covid-Confirmed'!FV262:FV263)+'time_series_19-covid-Confirmed'!FV5+'time_series_19-covid-Confirmed'!FV7+'time_series_19-covid-Confirmed'!FV37+'time_series_19-covid-Confirmed'!FV49+'time_series_19-covid-Confirmed'!FV50+'time_series_19-covid-Confirmed'!FV98+'time_series_19-covid-Confirmed'!FV101+'time_series_19-covid-Confirmed'!FV124+'time_series_19-covid-Confirmed'!FV127+'time_series_19-covid-Confirmed'!FV145+'time_series_19-covid-Confirmed'!FV151+'time_series_19-covid-Confirmed'!FV167+'time_series_19-covid-Confirmed'!FV191+'time_series_19-covid-Confirmed'!FV196+'time_series_19-covid-Confirmed'!FV206+'time_series_19-covid-Confirmed'!FV211+'time_series_19-covid-Confirmed'!FV215+'time_series_19-covid-Confirmed'!FV217+'time_series_19-covid-Confirmed'!FV237+'time_series_19-covid-Confirmed'!FV242+'time_series_19-covid-Confirmed'!FV244+'time_series_19-covid-Confirmed'!FV259+'time_series_19-covid-Confirmed'!FV266+'time_series_19-covid-Confirmed'!FV268</f>
        <v>571375</v>
      </c>
      <c r="FU3">
        <f>SUM('time_series_19-covid-Confirmed'!FW86:FW88)+SUM('time_series_19-covid-Confirmed'!FW103:FW104)+SUM('time_series_19-covid-Confirmed'!FW106:FW107)+SUM('time_series_19-covid-Confirmed'!FW120:FW121)+SUM('time_series_19-covid-Confirmed'!FW175:FW176)+SUM('time_series_19-covid-Confirmed'!FW202:FW203)+SUM('time_series_19-covid-Confirmed'!FW232:FW233)+SUM('time_series_19-covid-Confirmed'!FW255:FW257)+SUM('time_series_19-covid-Confirmed'!FW262:FW263)+'time_series_19-covid-Confirmed'!FW5+'time_series_19-covid-Confirmed'!FW7+'time_series_19-covid-Confirmed'!FW37+'time_series_19-covid-Confirmed'!FW49+'time_series_19-covid-Confirmed'!FW50+'time_series_19-covid-Confirmed'!FW98+'time_series_19-covid-Confirmed'!FW101+'time_series_19-covid-Confirmed'!FW124+'time_series_19-covid-Confirmed'!FW127+'time_series_19-covid-Confirmed'!FW145+'time_series_19-covid-Confirmed'!FW151+'time_series_19-covid-Confirmed'!FW167+'time_series_19-covid-Confirmed'!FW191+'time_series_19-covid-Confirmed'!FW196+'time_series_19-covid-Confirmed'!FW206+'time_series_19-covid-Confirmed'!FW211+'time_series_19-covid-Confirmed'!FW215+'time_series_19-covid-Confirmed'!FW217+'time_series_19-covid-Confirmed'!FW237+'time_series_19-covid-Confirmed'!FW242+'time_series_19-covid-Confirmed'!FW244+'time_series_19-covid-Confirmed'!FW259+'time_series_19-covid-Confirmed'!FW266+'time_series_19-covid-Confirmed'!FW268</f>
        <v>585584</v>
      </c>
      <c r="FV3">
        <f>SUM('time_series_19-covid-Confirmed'!FX86:FX88)+SUM('time_series_19-covid-Confirmed'!FX103:FX104)+SUM('time_series_19-covid-Confirmed'!FX106:FX107)+SUM('time_series_19-covid-Confirmed'!FX120:FX121)+SUM('time_series_19-covid-Confirmed'!FX175:FX176)+SUM('time_series_19-covid-Confirmed'!FX202:FX203)+SUM('time_series_19-covid-Confirmed'!FX232:FX233)+SUM('time_series_19-covid-Confirmed'!FX255:FX257)+SUM('time_series_19-covid-Confirmed'!FX262:FX263)+'time_series_19-covid-Confirmed'!FX5+'time_series_19-covid-Confirmed'!FX7+'time_series_19-covid-Confirmed'!FX37+'time_series_19-covid-Confirmed'!FX49+'time_series_19-covid-Confirmed'!FX50+'time_series_19-covid-Confirmed'!FX98+'time_series_19-covid-Confirmed'!FX101+'time_series_19-covid-Confirmed'!FX124+'time_series_19-covid-Confirmed'!FX127+'time_series_19-covid-Confirmed'!FX145+'time_series_19-covid-Confirmed'!FX151+'time_series_19-covid-Confirmed'!FX167+'time_series_19-covid-Confirmed'!FX191+'time_series_19-covid-Confirmed'!FX196+'time_series_19-covid-Confirmed'!FX206+'time_series_19-covid-Confirmed'!FX211+'time_series_19-covid-Confirmed'!FX215+'time_series_19-covid-Confirmed'!FX217+'time_series_19-covid-Confirmed'!FX237+'time_series_19-covid-Confirmed'!FX242+'time_series_19-covid-Confirmed'!FX244+'time_series_19-covid-Confirmed'!FX259+'time_series_19-covid-Confirmed'!FX266+'time_series_19-covid-Confirmed'!FX268</f>
        <v>603225</v>
      </c>
      <c r="FW3">
        <f>SUM('time_series_19-covid-Confirmed'!FY86:FY88)+SUM('time_series_19-covid-Confirmed'!FY103:FY104)+SUM('time_series_19-covid-Confirmed'!FY106:FY107)+SUM('time_series_19-covid-Confirmed'!FY120:FY121)+SUM('time_series_19-covid-Confirmed'!FY175:FY176)+SUM('time_series_19-covid-Confirmed'!FY202:FY203)+SUM('time_series_19-covid-Confirmed'!FY232:FY233)+SUM('time_series_19-covid-Confirmed'!FY255:FY257)+SUM('time_series_19-covid-Confirmed'!FY262:FY263)+'time_series_19-covid-Confirmed'!FY5+'time_series_19-covid-Confirmed'!FY7+'time_series_19-covid-Confirmed'!FY37+'time_series_19-covid-Confirmed'!FY49+'time_series_19-covid-Confirmed'!FY50+'time_series_19-covid-Confirmed'!FY98+'time_series_19-covid-Confirmed'!FY101+'time_series_19-covid-Confirmed'!FY124+'time_series_19-covid-Confirmed'!FY127+'time_series_19-covid-Confirmed'!FY145+'time_series_19-covid-Confirmed'!FY151+'time_series_19-covid-Confirmed'!FY167+'time_series_19-covid-Confirmed'!FY191+'time_series_19-covid-Confirmed'!FY196+'time_series_19-covid-Confirmed'!FY206+'time_series_19-covid-Confirmed'!FY211+'time_series_19-covid-Confirmed'!FY215+'time_series_19-covid-Confirmed'!FY217+'time_series_19-covid-Confirmed'!FY237+'time_series_19-covid-Confirmed'!FY242+'time_series_19-covid-Confirmed'!FY244+'time_series_19-covid-Confirmed'!FY259+'time_series_19-covid-Confirmed'!FY266+'time_series_19-covid-Confirmed'!FY268</f>
        <v>622877</v>
      </c>
    </row>
    <row r="4" spans="1:179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0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0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0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1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1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2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6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13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13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16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21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27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41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47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74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85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108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155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190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375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466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552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838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1158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1453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2023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2742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3603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4938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5862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6758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7786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9175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10657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12254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13582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14812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17345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19945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22598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24986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27796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30119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32671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36034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41706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46438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52540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56007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59630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64257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67813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73601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78623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84812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90792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96188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101154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106887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113508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122454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141401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152709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160720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168847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180522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192641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206810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220250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232497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246063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259910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274480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293039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309193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327002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344090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358223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370618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388425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410876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434999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463624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488019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505694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529522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559710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593011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626017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660234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690990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721484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747925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780802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819394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862443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906057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958054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994406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1024146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1073826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1116719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1165396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1215218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1259604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1297123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1328965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1377490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1431549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1483878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1528663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1572896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1616675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1656811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1710446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1794398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1838439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1917387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1973972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2015102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2058064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2120215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2181941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2247999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2318786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2381509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2438108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2479282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2535555</v>
      </c>
      <c r="FH4">
        <f>'time_series_19-covid-Confirmed'!FJ9+'time_series_19-covid-Confirmed'!FJ29+'time_series_19-covid-Confirmed'!FJ31+'time_series_19-covid-Confirmed'!FJ51+'time_series_19-covid-Confirmed'!FJ85+'time_series_19-covid-Confirmed'!FJ88+'time_series_19-covid-Confirmed'!FJ100+'time_series_19-covid-Confirmed'!FJ102+'time_series_19-covid-Confirmed'!FJ126+'time_series_19-covid-Confirmed'!FJ128+'time_series_19-covid-Confirmed'!FJ131+'time_series_19-covid-Confirmed'!FJ161+'time_series_19-covid-Confirmed'!FJ174+'time_series_19-covid-Confirmed'!FJ181+'time_series_19-covid-Confirmed'!FJ183+'time_series_19-covid-Confirmed'!FJ184+'time_series_19-covid-Confirmed'!FJ207+'time_series_19-covid-Confirmed'!FJ227+'time_series_19-covid-Confirmed'!FJ230</f>
        <v>2605606</v>
      </c>
      <c r="FI4">
        <f>'time_series_19-covid-Confirmed'!FK9+'time_series_19-covid-Confirmed'!FK29+'time_series_19-covid-Confirmed'!FK31+'time_series_19-covid-Confirmed'!FK51+'time_series_19-covid-Confirmed'!FK85+'time_series_19-covid-Confirmed'!FK88+'time_series_19-covid-Confirmed'!FK100+'time_series_19-covid-Confirmed'!FK102+'time_series_19-covid-Confirmed'!FK126+'time_series_19-covid-Confirmed'!FK128+'time_series_19-covid-Confirmed'!FK131+'time_series_19-covid-Confirmed'!FK161+'time_series_19-covid-Confirmed'!FK174+'time_series_19-covid-Confirmed'!FK181+'time_series_19-covid-Confirmed'!FK183+'time_series_19-covid-Confirmed'!FK184+'time_series_19-covid-Confirmed'!FK207+'time_series_19-covid-Confirmed'!FK227+'time_series_19-covid-Confirmed'!FK230</f>
        <v>2679403</v>
      </c>
      <c r="FJ4">
        <f>'time_series_19-covid-Confirmed'!FL9+'time_series_19-covid-Confirmed'!FL29+'time_series_19-covid-Confirmed'!FL31+'time_series_19-covid-Confirmed'!FL51+'time_series_19-covid-Confirmed'!FL85+'time_series_19-covid-Confirmed'!FL88+'time_series_19-covid-Confirmed'!FL100+'time_series_19-covid-Confirmed'!FL102+'time_series_19-covid-Confirmed'!FL126+'time_series_19-covid-Confirmed'!FL128+'time_series_19-covid-Confirmed'!FL131+'time_series_19-covid-Confirmed'!FL161+'time_series_19-covid-Confirmed'!FL174+'time_series_19-covid-Confirmed'!FL181+'time_series_19-covid-Confirmed'!FL183+'time_series_19-covid-Confirmed'!FL184+'time_series_19-covid-Confirmed'!FL207+'time_series_19-covid-Confirmed'!FL227+'time_series_19-covid-Confirmed'!FL230</f>
        <v>2748829</v>
      </c>
      <c r="FK4">
        <f>'time_series_19-covid-Confirmed'!FM9+'time_series_19-covid-Confirmed'!FM29+'time_series_19-covid-Confirmed'!FM31+'time_series_19-covid-Confirmed'!FM51+'time_series_19-covid-Confirmed'!FM85+'time_series_19-covid-Confirmed'!FM88+'time_series_19-covid-Confirmed'!FM100+'time_series_19-covid-Confirmed'!FM102+'time_series_19-covid-Confirmed'!FM126+'time_series_19-covid-Confirmed'!FM128+'time_series_19-covid-Confirmed'!FM131+'time_series_19-covid-Confirmed'!FM161+'time_series_19-covid-Confirmed'!FM174+'time_series_19-covid-Confirmed'!FM181+'time_series_19-covid-Confirmed'!FM183+'time_series_19-covid-Confirmed'!FM184+'time_series_19-covid-Confirmed'!FM207+'time_series_19-covid-Confirmed'!FM227+'time_series_19-covid-Confirmed'!FM230</f>
        <v>2812850</v>
      </c>
      <c r="FL4">
        <f>'time_series_19-covid-Confirmed'!FN9+'time_series_19-covid-Confirmed'!FN29+'time_series_19-covid-Confirmed'!FN31+'time_series_19-covid-Confirmed'!FN51+'time_series_19-covid-Confirmed'!FN85+'time_series_19-covid-Confirmed'!FN88+'time_series_19-covid-Confirmed'!FN100+'time_series_19-covid-Confirmed'!FN102+'time_series_19-covid-Confirmed'!FN126+'time_series_19-covid-Confirmed'!FN128+'time_series_19-covid-Confirmed'!FN131+'time_series_19-covid-Confirmed'!FN161+'time_series_19-covid-Confirmed'!FN174+'time_series_19-covid-Confirmed'!FN181+'time_series_19-covid-Confirmed'!FN183+'time_series_19-covid-Confirmed'!FN184+'time_series_19-covid-Confirmed'!FN207+'time_series_19-covid-Confirmed'!FN227+'time_series_19-covid-Confirmed'!FN230</f>
        <v>2862959</v>
      </c>
      <c r="FM4">
        <f>'time_series_19-covid-Confirmed'!FO9+'time_series_19-covid-Confirmed'!FO29+'time_series_19-covid-Confirmed'!FO31+'time_series_19-covid-Confirmed'!FO51+'time_series_19-covid-Confirmed'!FO85+'time_series_19-covid-Confirmed'!FO88+'time_series_19-covid-Confirmed'!FO100+'time_series_19-covid-Confirmed'!FO102+'time_series_19-covid-Confirmed'!FO126+'time_series_19-covid-Confirmed'!FO128+'time_series_19-covid-Confirmed'!FO131+'time_series_19-covid-Confirmed'!FO161+'time_series_19-covid-Confirmed'!FO174+'time_series_19-covid-Confirmed'!FO181+'time_series_19-covid-Confirmed'!FO183+'time_series_19-covid-Confirmed'!FO184+'time_series_19-covid-Confirmed'!FO207+'time_series_19-covid-Confirmed'!FO227+'time_series_19-covid-Confirmed'!FO230</f>
        <v>2905514</v>
      </c>
      <c r="FN4">
        <f>'time_series_19-covid-Confirmed'!FP9+'time_series_19-covid-Confirmed'!FP29+'time_series_19-covid-Confirmed'!FP31+'time_series_19-covid-Confirmed'!FP51+'time_series_19-covid-Confirmed'!FP85+'time_series_19-covid-Confirmed'!FP88+'time_series_19-covid-Confirmed'!FP100+'time_series_19-covid-Confirmed'!FP102+'time_series_19-covid-Confirmed'!FP126+'time_series_19-covid-Confirmed'!FP128+'time_series_19-covid-Confirmed'!FP131+'time_series_19-covid-Confirmed'!FP161+'time_series_19-covid-Confirmed'!FP174+'time_series_19-covid-Confirmed'!FP181+'time_series_19-covid-Confirmed'!FP183+'time_series_19-covid-Confirmed'!FP184+'time_series_19-covid-Confirmed'!FP207+'time_series_19-covid-Confirmed'!FP227+'time_series_19-covid-Confirmed'!FP230</f>
        <v>2974614</v>
      </c>
      <c r="FO4">
        <f>'time_series_19-covid-Confirmed'!FQ9+'time_series_19-covid-Confirmed'!FQ29+'time_series_19-covid-Confirmed'!FQ31+'time_series_19-covid-Confirmed'!FQ51+'time_series_19-covid-Confirmed'!FQ85+'time_series_19-covid-Confirmed'!FQ88+'time_series_19-covid-Confirmed'!FQ100+'time_series_19-covid-Confirmed'!FQ102+'time_series_19-covid-Confirmed'!FQ126+'time_series_19-covid-Confirmed'!FQ128+'time_series_19-covid-Confirmed'!FQ131+'time_series_19-covid-Confirmed'!FQ161+'time_series_19-covid-Confirmed'!FQ174+'time_series_19-covid-Confirmed'!FQ181+'time_series_19-covid-Confirmed'!FQ183+'time_series_19-covid-Confirmed'!FQ184+'time_series_19-covid-Confirmed'!FQ207+'time_series_19-covid-Confirmed'!FQ227+'time_series_19-covid-Confirmed'!FQ230</f>
        <v>3044283</v>
      </c>
      <c r="FP4">
        <f>'time_series_19-covid-Confirmed'!FR9+'time_series_19-covid-Confirmed'!FR29+'time_series_19-covid-Confirmed'!FR31+'time_series_19-covid-Confirmed'!FR51+'time_series_19-covid-Confirmed'!FR85+'time_series_19-covid-Confirmed'!FR88+'time_series_19-covid-Confirmed'!FR100+'time_series_19-covid-Confirmed'!FR102+'time_series_19-covid-Confirmed'!FR126+'time_series_19-covid-Confirmed'!FR128+'time_series_19-covid-Confirmed'!FR131+'time_series_19-covid-Confirmed'!FR161+'time_series_19-covid-Confirmed'!FR174+'time_series_19-covid-Confirmed'!FR181+'time_series_19-covid-Confirmed'!FR183+'time_series_19-covid-Confirmed'!FR184+'time_series_19-covid-Confirmed'!FR207+'time_series_19-covid-Confirmed'!FR227+'time_series_19-covid-Confirmed'!FR230</f>
        <v>3114791</v>
      </c>
      <c r="FQ4">
        <f>'time_series_19-covid-Confirmed'!FS9+'time_series_19-covid-Confirmed'!FS29+'time_series_19-covid-Confirmed'!FS31+'time_series_19-covid-Confirmed'!FS51+'time_series_19-covid-Confirmed'!FS85+'time_series_19-covid-Confirmed'!FS88+'time_series_19-covid-Confirmed'!FS100+'time_series_19-covid-Confirmed'!FS102+'time_series_19-covid-Confirmed'!FS126+'time_series_19-covid-Confirmed'!FS128+'time_series_19-covid-Confirmed'!FS131+'time_series_19-covid-Confirmed'!FS161+'time_series_19-covid-Confirmed'!FS174+'time_series_19-covid-Confirmed'!FS181+'time_series_19-covid-Confirmed'!FS183+'time_series_19-covid-Confirmed'!FS184+'time_series_19-covid-Confirmed'!FS207+'time_series_19-covid-Confirmed'!FS227+'time_series_19-covid-Confirmed'!FS230</f>
        <v>3187839</v>
      </c>
      <c r="FR4">
        <f>'time_series_19-covid-Confirmed'!FT9+'time_series_19-covid-Confirmed'!FT29+'time_series_19-covid-Confirmed'!FT31+'time_series_19-covid-Confirmed'!FT51+'time_series_19-covid-Confirmed'!FT85+'time_series_19-covid-Confirmed'!FT88+'time_series_19-covid-Confirmed'!FT100+'time_series_19-covid-Confirmed'!FT102+'time_series_19-covid-Confirmed'!FT126+'time_series_19-covid-Confirmed'!FT128+'time_series_19-covid-Confirmed'!FT131+'time_series_19-covid-Confirmed'!FT161+'time_series_19-covid-Confirmed'!FT174+'time_series_19-covid-Confirmed'!FT181+'time_series_19-covid-Confirmed'!FT183+'time_series_19-covid-Confirmed'!FT184+'time_series_19-covid-Confirmed'!FT207+'time_series_19-covid-Confirmed'!FT227+'time_series_19-covid-Confirmed'!FT230</f>
        <v>3256548</v>
      </c>
      <c r="FS4">
        <f>'time_series_19-covid-Confirmed'!FU9+'time_series_19-covid-Confirmed'!FU29+'time_series_19-covid-Confirmed'!FU31+'time_series_19-covid-Confirmed'!FU51+'time_series_19-covid-Confirmed'!FU85+'time_series_19-covid-Confirmed'!FU88+'time_series_19-covid-Confirmed'!FU100+'time_series_19-covid-Confirmed'!FU102+'time_series_19-covid-Confirmed'!FU126+'time_series_19-covid-Confirmed'!FU128+'time_series_19-covid-Confirmed'!FU131+'time_series_19-covid-Confirmed'!FU161+'time_series_19-covid-Confirmed'!FU174+'time_series_19-covid-Confirmed'!FU181+'time_series_19-covid-Confirmed'!FU183+'time_series_19-covid-Confirmed'!FU184+'time_series_19-covid-Confirmed'!FU207+'time_series_19-covid-Confirmed'!FU227+'time_series_19-covid-Confirmed'!FU230</f>
        <v>3305015</v>
      </c>
      <c r="FT4">
        <f>'time_series_19-covid-Confirmed'!FV9+'time_series_19-covid-Confirmed'!FV29+'time_series_19-covid-Confirmed'!FV31+'time_series_19-covid-Confirmed'!FV51+'time_series_19-covid-Confirmed'!FV85+'time_series_19-covid-Confirmed'!FV88+'time_series_19-covid-Confirmed'!FV100+'time_series_19-covid-Confirmed'!FV102+'time_series_19-covid-Confirmed'!FV126+'time_series_19-covid-Confirmed'!FV128+'time_series_19-covid-Confirmed'!FV131+'time_series_19-covid-Confirmed'!FV161+'time_series_19-covid-Confirmed'!FV174+'time_series_19-covid-Confirmed'!FV181+'time_series_19-covid-Confirmed'!FV183+'time_series_19-covid-Confirmed'!FV184+'time_series_19-covid-Confirmed'!FV207+'time_series_19-covid-Confirmed'!FV227+'time_series_19-covid-Confirmed'!FV230</f>
        <v>3349711</v>
      </c>
      <c r="FU4">
        <f>'time_series_19-covid-Confirmed'!FW9+'time_series_19-covid-Confirmed'!FW29+'time_series_19-covid-Confirmed'!FW31+'time_series_19-covid-Confirmed'!FW51+'time_series_19-covid-Confirmed'!FW85+'time_series_19-covid-Confirmed'!FW88+'time_series_19-covid-Confirmed'!FW100+'time_series_19-covid-Confirmed'!FW102+'time_series_19-covid-Confirmed'!FW126+'time_series_19-covid-Confirmed'!FW128+'time_series_19-covid-Confirmed'!FW131+'time_series_19-covid-Confirmed'!FW161+'time_series_19-covid-Confirmed'!FW174+'time_series_19-covid-Confirmed'!FW181+'time_series_19-covid-Confirmed'!FW183+'time_series_19-covid-Confirmed'!FW184+'time_series_19-covid-Confirmed'!FW207+'time_series_19-covid-Confirmed'!FW227+'time_series_19-covid-Confirmed'!FW230</f>
        <v>3418490</v>
      </c>
      <c r="FV4">
        <f>'time_series_19-covid-Confirmed'!FX9+'time_series_19-covid-Confirmed'!FX29+'time_series_19-covid-Confirmed'!FX31+'time_series_19-covid-Confirmed'!FX51+'time_series_19-covid-Confirmed'!FX85+'time_series_19-covid-Confirmed'!FX88+'time_series_19-covid-Confirmed'!FX100+'time_series_19-covid-Confirmed'!FX102+'time_series_19-covid-Confirmed'!FX126+'time_series_19-covid-Confirmed'!FX128+'time_series_19-covid-Confirmed'!FX131+'time_series_19-covid-Confirmed'!FX161+'time_series_19-covid-Confirmed'!FX174+'time_series_19-covid-Confirmed'!FX181+'time_series_19-covid-Confirmed'!FX183+'time_series_19-covid-Confirmed'!FX184+'time_series_19-covid-Confirmed'!FX207+'time_series_19-covid-Confirmed'!FX227+'time_series_19-covid-Confirmed'!FX230</f>
        <v>3486846</v>
      </c>
      <c r="FW4">
        <f>'time_series_19-covid-Confirmed'!FY9+'time_series_19-covid-Confirmed'!FY29+'time_series_19-covid-Confirmed'!FY31+'time_series_19-covid-Confirmed'!FY51+'time_series_19-covid-Confirmed'!FY85+'time_series_19-covid-Confirmed'!FY88+'time_series_19-covid-Confirmed'!FY100+'time_series_19-covid-Confirmed'!FY102+'time_series_19-covid-Confirmed'!FY126+'time_series_19-covid-Confirmed'!FY128+'time_series_19-covid-Confirmed'!FY131+'time_series_19-covid-Confirmed'!FY161+'time_series_19-covid-Confirmed'!FY174+'time_series_19-covid-Confirmed'!FY181+'time_series_19-covid-Confirmed'!FY183+'time_series_19-covid-Confirmed'!FY184+'time_series_19-covid-Confirmed'!FY207+'time_series_19-covid-Confirmed'!FY227+'time_series_19-covid-Confirmed'!FY230</f>
        <v>3561219</v>
      </c>
    </row>
    <row r="5" spans="1:179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31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32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33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33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35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44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47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47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50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51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52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53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54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54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55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55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56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58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76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118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216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292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399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558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826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1117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1490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2244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2802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3466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4448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5854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7627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9767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12284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15157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18720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24059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27894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39284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47346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56059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66909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78219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91950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111131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131370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152860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172727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199377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223664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254440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290747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327654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365157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395699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428783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466940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504844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541731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580118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615215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644166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674200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706657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742727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778001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813968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844925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897341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923197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948342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979636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1023211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1054144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1075440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1106229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1129208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1154314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1176284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1202805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1213769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1234336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1251155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1269911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1288592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1304831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1321732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1337299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1351324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1362368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1373428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1386602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1403702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1418223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1432412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1442839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1452409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1464826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1476799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1487265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1498303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1508929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1517602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1524985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1533124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1543396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1552995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1561760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1571575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1578945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1585303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1590973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1597995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1605051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1617296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1625582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1633784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1639372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1644531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1649505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1657421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1664607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1672040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1679058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1685156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1690834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1697373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1703555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1710751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1718507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1725654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1732039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1738208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1745183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1752714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1761148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1769019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1774950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1779933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1784995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1792641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1799577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1806230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1814293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1819372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1823051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1831516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1836711</v>
      </c>
      <c r="FH5">
        <f>'time_series_19-covid-Confirmed'!FJ4+'time_series_19-covid-Confirmed'!FJ19+'time_series_19-covid-Confirmed'!FJ109+'time_series_19-covid-Confirmed'!FJ119+'time_series_19-covid-Confirmed'!FJ123+'time_series_19-covid-Confirmed'!FJ125+'time_series_19-covid-Confirmed'!FJ132+'time_series_19-covid-Confirmed'!FJ138+'time_series_19-covid-Confirmed'!FJ140+'time_series_19-covid-Confirmed'!FJ149+'time_series_19-covid-Confirmed'!FJ158+'time_series_19-covid-Confirmed'!FJ172+'time_series_19-covid-Confirmed'!FJ178+'time_series_19-covid-Confirmed'!FJ194+'time_series_19-covid-Confirmed'!FJ204+'time_series_19-covid-Confirmed'!FJ216+'time_series_19-covid-Confirmed'!FJ226+SUM('time_series_19-covid-Confirmed'!FJ25:FJ26)+SUM('time_series_19-covid-Confirmed'!FJ94:FJ97)+SUM('time_series_19-covid-Confirmed'!FJ153:FJ154)+SUM('time_series_19-covid-Confirmed'!FJ162:FJ163)+SUM('time_series_19-covid-Confirmed'!FJ186:FJ187)+SUM('time_series_19-covid-Confirmed'!FJ200:FJ201)+SUM('time_series_19-covid-Confirmed'!FJ208:FJ209)</f>
        <v>1842850</v>
      </c>
      <c r="FI5">
        <f>'time_series_19-covid-Confirmed'!FK4+'time_series_19-covid-Confirmed'!FK19+'time_series_19-covid-Confirmed'!FK109+'time_series_19-covid-Confirmed'!FK119+'time_series_19-covid-Confirmed'!FK123+'time_series_19-covid-Confirmed'!FK125+'time_series_19-covid-Confirmed'!FK132+'time_series_19-covid-Confirmed'!FK138+'time_series_19-covid-Confirmed'!FK140+'time_series_19-covid-Confirmed'!FK149+'time_series_19-covid-Confirmed'!FK158+'time_series_19-covid-Confirmed'!FK172+'time_series_19-covid-Confirmed'!FK178+'time_series_19-covid-Confirmed'!FK194+'time_series_19-covid-Confirmed'!FK204+'time_series_19-covid-Confirmed'!FK216+'time_series_19-covid-Confirmed'!FK226+SUM('time_series_19-covid-Confirmed'!FK25:FK26)+SUM('time_series_19-covid-Confirmed'!FK94:FK97)+SUM('time_series_19-covid-Confirmed'!FK153:FK154)+SUM('time_series_19-covid-Confirmed'!FK162:FK163)+SUM('time_series_19-covid-Confirmed'!FK186:FK187)+SUM('time_series_19-covid-Confirmed'!FK200:FK201)+SUM('time_series_19-covid-Confirmed'!FK208:FK209)</f>
        <v>1848545</v>
      </c>
      <c r="FJ5">
        <f>'time_series_19-covid-Confirmed'!FL4+'time_series_19-covid-Confirmed'!FL19+'time_series_19-covid-Confirmed'!FL109+'time_series_19-covid-Confirmed'!FL119+'time_series_19-covid-Confirmed'!FL123+'time_series_19-covid-Confirmed'!FL125+'time_series_19-covid-Confirmed'!FL132+'time_series_19-covid-Confirmed'!FL138+'time_series_19-covid-Confirmed'!FL140+'time_series_19-covid-Confirmed'!FL149+'time_series_19-covid-Confirmed'!FL158+'time_series_19-covid-Confirmed'!FL172+'time_series_19-covid-Confirmed'!FL178+'time_series_19-covid-Confirmed'!FL194+'time_series_19-covid-Confirmed'!FL204+'time_series_19-covid-Confirmed'!FL216+'time_series_19-covid-Confirmed'!FL226+SUM('time_series_19-covid-Confirmed'!FL25:FL26)+SUM('time_series_19-covid-Confirmed'!FL94:FL97)+SUM('time_series_19-covid-Confirmed'!FL153:FL154)+SUM('time_series_19-covid-Confirmed'!FL162:FL163)+SUM('time_series_19-covid-Confirmed'!FL186:FL187)+SUM('time_series_19-covid-Confirmed'!FL200:FL201)+SUM('time_series_19-covid-Confirmed'!FL208:FL209)</f>
        <v>1854597</v>
      </c>
      <c r="FK5">
        <f>'time_series_19-covid-Confirmed'!FM4+'time_series_19-covid-Confirmed'!FM19+'time_series_19-covid-Confirmed'!FM109+'time_series_19-covid-Confirmed'!FM119+'time_series_19-covid-Confirmed'!FM123+'time_series_19-covid-Confirmed'!FM125+'time_series_19-covid-Confirmed'!FM132+'time_series_19-covid-Confirmed'!FM138+'time_series_19-covid-Confirmed'!FM140+'time_series_19-covid-Confirmed'!FM149+'time_series_19-covid-Confirmed'!FM158+'time_series_19-covid-Confirmed'!FM172+'time_series_19-covid-Confirmed'!FM178+'time_series_19-covid-Confirmed'!FM194+'time_series_19-covid-Confirmed'!FM204+'time_series_19-covid-Confirmed'!FM216+'time_series_19-covid-Confirmed'!FM226+SUM('time_series_19-covid-Confirmed'!FM25:FM26)+SUM('time_series_19-covid-Confirmed'!FM94:FM97)+SUM('time_series_19-covid-Confirmed'!FM153:FM154)+SUM('time_series_19-covid-Confirmed'!FM162:FM163)+SUM('time_series_19-covid-Confirmed'!FM186:FM187)+SUM('time_series_19-covid-Confirmed'!FM200:FM201)+SUM('time_series_19-covid-Confirmed'!FM208:FM209)</f>
        <v>1858609</v>
      </c>
      <c r="FL5">
        <f>'time_series_19-covid-Confirmed'!FN4+'time_series_19-covid-Confirmed'!FN19+'time_series_19-covid-Confirmed'!FN109+'time_series_19-covid-Confirmed'!FN119+'time_series_19-covid-Confirmed'!FN123+'time_series_19-covid-Confirmed'!FN125+'time_series_19-covid-Confirmed'!FN132+'time_series_19-covid-Confirmed'!FN138+'time_series_19-covid-Confirmed'!FN140+'time_series_19-covid-Confirmed'!FN149+'time_series_19-covid-Confirmed'!FN158+'time_series_19-covid-Confirmed'!FN172+'time_series_19-covid-Confirmed'!FN178+'time_series_19-covid-Confirmed'!FN194+'time_series_19-covid-Confirmed'!FN204+'time_series_19-covid-Confirmed'!FN216+'time_series_19-covid-Confirmed'!FN226+SUM('time_series_19-covid-Confirmed'!FN25:FN26)+SUM('time_series_19-covid-Confirmed'!FN94:FN97)+SUM('time_series_19-covid-Confirmed'!FN153:FN154)+SUM('time_series_19-covid-Confirmed'!FN162:FN163)+SUM('time_series_19-covid-Confirmed'!FN186:FN187)+SUM('time_series_19-covid-Confirmed'!FN200:FN201)+SUM('time_series_19-covid-Confirmed'!FN208:FN209)</f>
        <v>1862484</v>
      </c>
      <c r="FM5">
        <f>'time_series_19-covid-Confirmed'!FO4+'time_series_19-covid-Confirmed'!FO19+'time_series_19-covid-Confirmed'!FO109+'time_series_19-covid-Confirmed'!FO119+'time_series_19-covid-Confirmed'!FO123+'time_series_19-covid-Confirmed'!FO125+'time_series_19-covid-Confirmed'!FO132+'time_series_19-covid-Confirmed'!FO138+'time_series_19-covid-Confirmed'!FO140+'time_series_19-covid-Confirmed'!FO149+'time_series_19-covid-Confirmed'!FO158+'time_series_19-covid-Confirmed'!FO172+'time_series_19-covid-Confirmed'!FO178+'time_series_19-covid-Confirmed'!FO194+'time_series_19-covid-Confirmed'!FO204+'time_series_19-covid-Confirmed'!FO216+'time_series_19-covid-Confirmed'!FO226+SUM('time_series_19-covid-Confirmed'!FO25:FO26)+SUM('time_series_19-covid-Confirmed'!FO94:FO97)+SUM('time_series_19-covid-Confirmed'!FO153:FO154)+SUM('time_series_19-covid-Confirmed'!FO162:FO163)+SUM('time_series_19-covid-Confirmed'!FO186:FO187)+SUM('time_series_19-covid-Confirmed'!FO200:FO201)+SUM('time_series_19-covid-Confirmed'!FO208:FO209)</f>
        <v>1870035</v>
      </c>
      <c r="FN5">
        <f>'time_series_19-covid-Confirmed'!FP4+'time_series_19-covid-Confirmed'!FP19+'time_series_19-covid-Confirmed'!FP109+'time_series_19-covid-Confirmed'!FP119+'time_series_19-covid-Confirmed'!FP123+'time_series_19-covid-Confirmed'!FP125+'time_series_19-covid-Confirmed'!FP132+'time_series_19-covid-Confirmed'!FP138+'time_series_19-covid-Confirmed'!FP140+'time_series_19-covid-Confirmed'!FP149+'time_series_19-covid-Confirmed'!FP158+'time_series_19-covid-Confirmed'!FP172+'time_series_19-covid-Confirmed'!FP178+'time_series_19-covid-Confirmed'!FP194+'time_series_19-covid-Confirmed'!FP204+'time_series_19-covid-Confirmed'!FP216+'time_series_19-covid-Confirmed'!FP226+SUM('time_series_19-covid-Confirmed'!FP25:FP26)+SUM('time_series_19-covid-Confirmed'!FP94:FP97)+SUM('time_series_19-covid-Confirmed'!FP153:FP154)+SUM('time_series_19-covid-Confirmed'!FP162:FP163)+SUM('time_series_19-covid-Confirmed'!FP186:FP187)+SUM('time_series_19-covid-Confirmed'!FP200:FP201)+SUM('time_series_19-covid-Confirmed'!FP208:FP209)</f>
        <v>1874541</v>
      </c>
      <c r="FO5">
        <f>'time_series_19-covid-Confirmed'!FQ4+'time_series_19-covid-Confirmed'!FQ19+'time_series_19-covid-Confirmed'!FQ109+'time_series_19-covid-Confirmed'!FQ119+'time_series_19-covid-Confirmed'!FQ123+'time_series_19-covid-Confirmed'!FQ125+'time_series_19-covid-Confirmed'!FQ132+'time_series_19-covid-Confirmed'!FQ138+'time_series_19-covid-Confirmed'!FQ140+'time_series_19-covid-Confirmed'!FQ149+'time_series_19-covid-Confirmed'!FQ158+'time_series_19-covid-Confirmed'!FQ172+'time_series_19-covid-Confirmed'!FQ178+'time_series_19-covid-Confirmed'!FQ194+'time_series_19-covid-Confirmed'!FQ204+'time_series_19-covid-Confirmed'!FQ216+'time_series_19-covid-Confirmed'!FQ226+SUM('time_series_19-covid-Confirmed'!FQ25:FQ26)+SUM('time_series_19-covid-Confirmed'!FQ94:FQ97)+SUM('time_series_19-covid-Confirmed'!FQ153:FQ154)+SUM('time_series_19-covid-Confirmed'!FQ162:FQ163)+SUM('time_series_19-covid-Confirmed'!FQ186:FQ187)+SUM('time_series_19-covid-Confirmed'!FQ200:FQ201)+SUM('time_series_19-covid-Confirmed'!FQ208:FQ209)</f>
        <v>1879350</v>
      </c>
      <c r="FP5">
        <f>'time_series_19-covid-Confirmed'!FR4+'time_series_19-covid-Confirmed'!FR19+'time_series_19-covid-Confirmed'!FR109+'time_series_19-covid-Confirmed'!FR119+'time_series_19-covid-Confirmed'!FR123+'time_series_19-covid-Confirmed'!FR125+'time_series_19-covid-Confirmed'!FR132+'time_series_19-covid-Confirmed'!FR138+'time_series_19-covid-Confirmed'!FR140+'time_series_19-covid-Confirmed'!FR149+'time_series_19-covid-Confirmed'!FR158+'time_series_19-covid-Confirmed'!FR172+'time_series_19-covid-Confirmed'!FR178+'time_series_19-covid-Confirmed'!FR194+'time_series_19-covid-Confirmed'!FR204+'time_series_19-covid-Confirmed'!FR216+'time_series_19-covid-Confirmed'!FR226+SUM('time_series_19-covid-Confirmed'!FR25:FR26)+SUM('time_series_19-covid-Confirmed'!FR94:FR97)+SUM('time_series_19-covid-Confirmed'!FR153:FR154)+SUM('time_series_19-covid-Confirmed'!FR162:FR163)+SUM('time_series_19-covid-Confirmed'!FR186:FR187)+SUM('time_series_19-covid-Confirmed'!FR200:FR201)+SUM('time_series_19-covid-Confirmed'!FR208:FR209)</f>
        <v>1885571</v>
      </c>
      <c r="FQ5">
        <f>'time_series_19-covid-Confirmed'!FS4+'time_series_19-covid-Confirmed'!FS19+'time_series_19-covid-Confirmed'!FS109+'time_series_19-covid-Confirmed'!FS119+'time_series_19-covid-Confirmed'!FS123+'time_series_19-covid-Confirmed'!FS125+'time_series_19-covid-Confirmed'!FS132+'time_series_19-covid-Confirmed'!FS138+'time_series_19-covid-Confirmed'!FS140+'time_series_19-covid-Confirmed'!FS149+'time_series_19-covid-Confirmed'!FS158+'time_series_19-covid-Confirmed'!FS172+'time_series_19-covid-Confirmed'!FS178+'time_series_19-covid-Confirmed'!FS194+'time_series_19-covid-Confirmed'!FS204+'time_series_19-covid-Confirmed'!FS216+'time_series_19-covid-Confirmed'!FS226+SUM('time_series_19-covid-Confirmed'!FS25:FS26)+SUM('time_series_19-covid-Confirmed'!FS94:FS97)+SUM('time_series_19-covid-Confirmed'!FS153:FS154)+SUM('time_series_19-covid-Confirmed'!FS162:FS163)+SUM('time_series_19-covid-Confirmed'!FS186:FS187)+SUM('time_series_19-covid-Confirmed'!FS200:FS201)+SUM('time_series_19-covid-Confirmed'!FS208:FS209)</f>
        <v>1891514</v>
      </c>
      <c r="FR5">
        <f>'time_series_19-covid-Confirmed'!FT4+'time_series_19-covid-Confirmed'!FT19+'time_series_19-covid-Confirmed'!FT109+'time_series_19-covid-Confirmed'!FT119+'time_series_19-covid-Confirmed'!FT123+'time_series_19-covid-Confirmed'!FT125+'time_series_19-covid-Confirmed'!FT132+'time_series_19-covid-Confirmed'!FT138+'time_series_19-covid-Confirmed'!FT140+'time_series_19-covid-Confirmed'!FT149+'time_series_19-covid-Confirmed'!FT158+'time_series_19-covid-Confirmed'!FT172+'time_series_19-covid-Confirmed'!FT178+'time_series_19-covid-Confirmed'!FT194+'time_series_19-covid-Confirmed'!FT204+'time_series_19-covid-Confirmed'!FT216+'time_series_19-covid-Confirmed'!FT226+SUM('time_series_19-covid-Confirmed'!FT25:FT26)+SUM('time_series_19-covid-Confirmed'!FT94:FT97)+SUM('time_series_19-covid-Confirmed'!FT153:FT154)+SUM('time_series_19-covid-Confirmed'!FT162:FT163)+SUM('time_series_19-covid-Confirmed'!FT186:FT187)+SUM('time_series_19-covid-Confirmed'!FT200:FT201)+SUM('time_series_19-covid-Confirmed'!FT208:FT209)</f>
        <v>1895777</v>
      </c>
      <c r="FS5">
        <f>'time_series_19-covid-Confirmed'!FU4+'time_series_19-covid-Confirmed'!FU19+'time_series_19-covid-Confirmed'!FU109+'time_series_19-covid-Confirmed'!FU119+'time_series_19-covid-Confirmed'!FU123+'time_series_19-covid-Confirmed'!FU125+'time_series_19-covid-Confirmed'!FU132+'time_series_19-covid-Confirmed'!FU138+'time_series_19-covid-Confirmed'!FU140+'time_series_19-covid-Confirmed'!FU149+'time_series_19-covid-Confirmed'!FU158+'time_series_19-covid-Confirmed'!FU172+'time_series_19-covid-Confirmed'!FU178+'time_series_19-covid-Confirmed'!FU194+'time_series_19-covid-Confirmed'!FU204+'time_series_19-covid-Confirmed'!FU216+'time_series_19-covid-Confirmed'!FU226+SUM('time_series_19-covid-Confirmed'!FU25:FU26)+SUM('time_series_19-covid-Confirmed'!FU94:FU97)+SUM('time_series_19-covid-Confirmed'!FU153:FU154)+SUM('time_series_19-covid-Confirmed'!FU162:FU163)+SUM('time_series_19-covid-Confirmed'!FU186:FU187)+SUM('time_series_19-covid-Confirmed'!FU200:FU201)+SUM('time_series_19-covid-Confirmed'!FU208:FU209)</f>
        <v>1899697</v>
      </c>
      <c r="FT5">
        <f>'time_series_19-covid-Confirmed'!FV4+'time_series_19-covid-Confirmed'!FV19+'time_series_19-covid-Confirmed'!FV109+'time_series_19-covid-Confirmed'!FV119+'time_series_19-covid-Confirmed'!FV123+'time_series_19-covid-Confirmed'!FV125+'time_series_19-covid-Confirmed'!FV132+'time_series_19-covid-Confirmed'!FV138+'time_series_19-covid-Confirmed'!FV140+'time_series_19-covid-Confirmed'!FV149+'time_series_19-covid-Confirmed'!FV158+'time_series_19-covid-Confirmed'!FV172+'time_series_19-covid-Confirmed'!FV178+'time_series_19-covid-Confirmed'!FV194+'time_series_19-covid-Confirmed'!FV204+'time_series_19-covid-Confirmed'!FV216+'time_series_19-covid-Confirmed'!FV226+SUM('time_series_19-covid-Confirmed'!FV25:FV26)+SUM('time_series_19-covid-Confirmed'!FV94:FV97)+SUM('time_series_19-covid-Confirmed'!FV153:FV154)+SUM('time_series_19-covid-Confirmed'!FV162:FV163)+SUM('time_series_19-covid-Confirmed'!FV186:FV187)+SUM('time_series_19-covid-Confirmed'!FV200:FV201)+SUM('time_series_19-covid-Confirmed'!FV208:FV209)</f>
        <v>1907423</v>
      </c>
      <c r="FU5">
        <f>'time_series_19-covid-Confirmed'!FW4+'time_series_19-covid-Confirmed'!FW19+'time_series_19-covid-Confirmed'!FW109+'time_series_19-covid-Confirmed'!FW119+'time_series_19-covid-Confirmed'!FW123+'time_series_19-covid-Confirmed'!FW125+'time_series_19-covid-Confirmed'!FW132+'time_series_19-covid-Confirmed'!FW138+'time_series_19-covid-Confirmed'!FW140+'time_series_19-covid-Confirmed'!FW149+'time_series_19-covid-Confirmed'!FW158+'time_series_19-covid-Confirmed'!FW172+'time_series_19-covid-Confirmed'!FW178+'time_series_19-covid-Confirmed'!FW194+'time_series_19-covid-Confirmed'!FW204+'time_series_19-covid-Confirmed'!FW216+'time_series_19-covid-Confirmed'!FW226+SUM('time_series_19-covid-Confirmed'!FW25:FW26)+SUM('time_series_19-covid-Confirmed'!FW94:FW97)+SUM('time_series_19-covid-Confirmed'!FW153:FW154)+SUM('time_series_19-covid-Confirmed'!FW162:FW163)+SUM('time_series_19-covid-Confirmed'!FW186:FW187)+SUM('time_series_19-covid-Confirmed'!FW200:FW201)+SUM('time_series_19-covid-Confirmed'!FW208:FW209)</f>
        <v>1912481</v>
      </c>
      <c r="FV5">
        <f>'time_series_19-covid-Confirmed'!FX4+'time_series_19-covid-Confirmed'!FX19+'time_series_19-covid-Confirmed'!FX109+'time_series_19-covid-Confirmed'!FX119+'time_series_19-covid-Confirmed'!FX123+'time_series_19-covid-Confirmed'!FX125+'time_series_19-covid-Confirmed'!FX132+'time_series_19-covid-Confirmed'!FX138+'time_series_19-covid-Confirmed'!FX140+'time_series_19-covid-Confirmed'!FX149+'time_series_19-covid-Confirmed'!FX158+'time_series_19-covid-Confirmed'!FX172+'time_series_19-covid-Confirmed'!FX178+'time_series_19-covid-Confirmed'!FX194+'time_series_19-covid-Confirmed'!FX204+'time_series_19-covid-Confirmed'!FX216+'time_series_19-covid-Confirmed'!FX226+SUM('time_series_19-covid-Confirmed'!FX25:FX26)+SUM('time_series_19-covid-Confirmed'!FX94:FX97)+SUM('time_series_19-covid-Confirmed'!FX153:FX154)+SUM('time_series_19-covid-Confirmed'!FX162:FX163)+SUM('time_series_19-covid-Confirmed'!FX186:FX187)+SUM('time_series_19-covid-Confirmed'!FX200:FX201)+SUM('time_series_19-covid-Confirmed'!FX208:FX209)</f>
        <v>1918779</v>
      </c>
      <c r="FW5">
        <f>'time_series_19-covid-Confirmed'!FY4+'time_series_19-covid-Confirmed'!FY19+'time_series_19-covid-Confirmed'!FY109+'time_series_19-covid-Confirmed'!FY119+'time_series_19-covid-Confirmed'!FY123+'time_series_19-covid-Confirmed'!FY125+'time_series_19-covid-Confirmed'!FY132+'time_series_19-covid-Confirmed'!FY138+'time_series_19-covid-Confirmed'!FY140+'time_series_19-covid-Confirmed'!FY149+'time_series_19-covid-Confirmed'!FY158+'time_series_19-covid-Confirmed'!FY172+'time_series_19-covid-Confirmed'!FY178+'time_series_19-covid-Confirmed'!FY194+'time_series_19-covid-Confirmed'!FY204+'time_series_19-covid-Confirmed'!FY216+'time_series_19-covid-Confirmed'!FY226+SUM('time_series_19-covid-Confirmed'!FY25:FY26)+SUM('time_series_19-covid-Confirmed'!FY94:FY97)+SUM('time_series_19-covid-Confirmed'!FY153:FY154)+SUM('time_series_19-covid-Confirmed'!FY162:FY163)+SUM('time_series_19-covid-Confirmed'!FY186:FY187)+SUM('time_series_19-covid-Confirmed'!FY200:FY201)+SUM('time_series_19-covid-Confirmed'!FY208:FY209)</f>
        <v>1925645</v>
      </c>
    </row>
    <row r="6" spans="1:179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8</v>
      </c>
      <c r="P6">
        <f>SUM('time_series_19-covid-Confirmed'!R220:R226)+SUM('time_series_19-covid-Confirmed'!R252:R254)+'time_series_19-covid-Confirmed'!R261</f>
        <v>8</v>
      </c>
      <c r="Q6">
        <f>SUM('time_series_19-covid-Confirmed'!S220:S226)+SUM('time_series_19-covid-Confirmed'!S252:S254)+'time_series_19-covid-Confirmed'!S261</f>
        <v>9</v>
      </c>
      <c r="R6">
        <f>SUM('time_series_19-covid-Confirmed'!T220:T226)+SUM('time_series_19-covid-Confirmed'!T252:T254)+'time_series_19-covid-Confirmed'!T261</f>
        <v>9</v>
      </c>
      <c r="S6">
        <f>SUM('time_series_19-covid-Confirmed'!U220:U226)+SUM('time_series_19-covid-Confirmed'!U252:U254)+'time_series_19-covid-Confirmed'!U261</f>
        <v>9</v>
      </c>
      <c r="T6">
        <f>SUM('time_series_19-covid-Confirmed'!V220:V226)+SUM('time_series_19-covid-Confirmed'!V252:V254)+'time_series_19-covid-Confirmed'!V261</f>
        <v>13</v>
      </c>
      <c r="U6">
        <f>SUM('time_series_19-covid-Confirmed'!W220:W226)+SUM('time_series_19-covid-Confirmed'!W252:W254)+'time_series_19-covid-Confirmed'!W261</f>
        <v>14</v>
      </c>
      <c r="V6">
        <f>SUM('time_series_19-covid-Confirmed'!X220:X226)+SUM('time_series_19-covid-Confirmed'!X252:X254)+'time_series_19-covid-Confirmed'!X261</f>
        <v>14</v>
      </c>
      <c r="W6">
        <f>SUM('time_series_19-covid-Confirmed'!Y220:Y226)+SUM('time_series_19-covid-Confirmed'!Y252:Y254)+'time_series_19-covid-Confirmed'!Y261</f>
        <v>15</v>
      </c>
      <c r="X6">
        <f>SUM('time_series_19-covid-Confirmed'!Z220:Z226)+SUM('time_series_19-covid-Confirmed'!Z252:Z254)+'time_series_19-covid-Confirmed'!Z261</f>
        <v>16</v>
      </c>
      <c r="Y6">
        <f>SUM('time_series_19-covid-Confirmed'!AA220:AA226)+SUM('time_series_19-covid-Confirmed'!AA252:AA254)+'time_series_19-covid-Confirmed'!AA261</f>
        <v>17</v>
      </c>
      <c r="Z6">
        <f>SUM('time_series_19-covid-Confirmed'!AB220:AB226)+SUM('time_series_19-covid-Confirmed'!AB252:AB254)+'time_series_19-covid-Confirmed'!AB261</f>
        <v>18</v>
      </c>
      <c r="AA6">
        <f>SUM('time_series_19-covid-Confirmed'!AC220:AC226)+SUM('time_series_19-covid-Confirmed'!AC252:AC254)+'time_series_19-covid-Confirmed'!AC261</f>
        <v>18</v>
      </c>
      <c r="AB6">
        <f>SUM('time_series_19-covid-Confirmed'!AD220:AD226)+SUM('time_series_19-covid-Confirmed'!AD252:AD254)+'time_series_19-covid-Confirmed'!AD261</f>
        <v>18</v>
      </c>
      <c r="AC6">
        <f>SUM('time_series_19-covid-Confirmed'!AE220:AE226)+SUM('time_series_19-covid-Confirmed'!AE252:AE254)+'time_series_19-covid-Confirmed'!AE261</f>
        <v>19</v>
      </c>
      <c r="AD6">
        <f>SUM('time_series_19-covid-Confirmed'!AF220:AF226)+SUM('time_series_19-covid-Confirmed'!AF252:AF254)+'time_series_19-covid-Confirmed'!AF261</f>
        <v>19</v>
      </c>
      <c r="AE6">
        <f>SUM('time_series_19-covid-Confirmed'!AG220:AG226)+SUM('time_series_19-covid-Confirmed'!AG252:AG254)+'time_series_19-covid-Confirmed'!AG261</f>
        <v>20</v>
      </c>
      <c r="AF6">
        <f>SUM('time_series_19-covid-Confirmed'!AH220:AH226)+SUM('time_series_19-covid-Confirmed'!AH252:AH254)+'time_series_19-covid-Confirmed'!AH261</f>
        <v>22</v>
      </c>
      <c r="AG6">
        <f>SUM('time_series_19-covid-Confirmed'!AI220:AI226)+SUM('time_series_19-covid-Confirmed'!AI252:AI254)+'time_series_19-covid-Confirmed'!AI261</f>
        <v>23</v>
      </c>
      <c r="AH6">
        <f>SUM('time_series_19-covid-Confirmed'!AJ220:AJ226)+SUM('time_series_19-covid-Confirmed'!AJ252:AJ254)+'time_series_19-covid-Confirmed'!AJ261</f>
        <v>23</v>
      </c>
      <c r="AI6">
        <f>SUM('time_series_19-covid-Confirmed'!AK220:AK226)+SUM('time_series_19-covid-Confirmed'!AK252:AK254)+'time_series_19-covid-Confirmed'!AK261</f>
        <v>28</v>
      </c>
      <c r="AJ6">
        <f>SUM('time_series_19-covid-Confirmed'!AL220:AL226)+SUM('time_series_19-covid-Confirmed'!AL252:AL254)+'time_series_19-covid-Confirmed'!AL261</f>
        <v>30</v>
      </c>
      <c r="AK6">
        <f>SUM('time_series_19-covid-Confirmed'!AM220:AM226)+SUM('time_series_19-covid-Confirmed'!AM252:AM254)+'time_series_19-covid-Confirmed'!AM261</f>
        <v>34</v>
      </c>
      <c r="AL6">
        <f>SUM('time_series_19-covid-Confirmed'!AN220:AN226)+SUM('time_series_19-covid-Confirmed'!AN252:AN254)+'time_series_19-covid-Confirmed'!AN261</f>
        <v>37</v>
      </c>
      <c r="AM6">
        <f>SUM('time_series_19-covid-Confirmed'!AO220:AO226)+SUM('time_series_19-covid-Confirmed'!AO252:AO254)+'time_series_19-covid-Confirmed'!AO261</f>
        <v>44</v>
      </c>
      <c r="AN6">
        <f>SUM('time_series_19-covid-Confirmed'!AP220:AP226)+SUM('time_series_19-covid-Confirmed'!AP252:AP254)+'time_series_19-covid-Confirmed'!AP261</f>
        <v>56</v>
      </c>
      <c r="AO6">
        <f>SUM('time_series_19-covid-Confirmed'!AQ220:AQ226)+SUM('time_series_19-covid-Confirmed'!AQ252:AQ254)+'time_series_19-covid-Confirmed'!AQ261</f>
        <v>61</v>
      </c>
      <c r="AP6">
        <f>SUM('time_series_19-covid-Confirmed'!AR220:AR226)+SUM('time_series_19-covid-Confirmed'!AR252:AR254)+'time_series_19-covid-Confirmed'!AR261</f>
        <v>94</v>
      </c>
      <c r="AQ6">
        <f>SUM('time_series_19-covid-Confirmed'!AS220:AS226)+SUM('time_series_19-covid-Confirmed'!AS252:AS254)+'time_series_19-covid-Confirmed'!AS261</f>
        <v>134</v>
      </c>
      <c r="AR6">
        <f>SUM('time_series_19-covid-Confirmed'!AT220:AT226)+SUM('time_series_19-covid-Confirmed'!AT252:AT254)+'time_series_19-covid-Confirmed'!AT261</f>
        <v>189</v>
      </c>
      <c r="AS6">
        <f>SUM('time_series_19-covid-Confirmed'!AU220:AU226)+SUM('time_series_19-covid-Confirmed'!AU252:AU254)+'time_series_19-covid-Confirmed'!AU261</f>
        <v>246</v>
      </c>
      <c r="AT6">
        <f>SUM('time_series_19-covid-Confirmed'!AV220:AV226)+SUM('time_series_19-covid-Confirmed'!AV252:AV254)+'time_series_19-covid-Confirmed'!AV261</f>
        <v>295</v>
      </c>
      <c r="AU6">
        <f>SUM('time_series_19-covid-Confirmed'!AW220:AW226)+SUM('time_series_19-covid-Confirmed'!AW252:AW254)+'time_series_19-covid-Confirmed'!AW261</f>
        <v>374</v>
      </c>
      <c r="AV6">
        <f>SUM('time_series_19-covid-Confirmed'!AX220:AX226)+SUM('time_series_19-covid-Confirmed'!AX252:AX254)+'time_series_19-covid-Confirmed'!AX261</f>
        <v>429</v>
      </c>
      <c r="AW6">
        <f>SUM('time_series_19-covid-Confirmed'!AY220:AY226)+SUM('time_series_19-covid-Confirmed'!AY252:AY254)+'time_series_19-covid-Confirmed'!AY261</f>
        <v>483</v>
      </c>
      <c r="AX6">
        <f>SUM('time_series_19-covid-Confirmed'!AZ220:AZ226)+SUM('time_series_19-covid-Confirmed'!AZ252:AZ254)+'time_series_19-covid-Confirmed'!AZ261</f>
        <v>630</v>
      </c>
      <c r="AY6">
        <f>SUM('time_series_19-covid-Confirmed'!BA220:BA226)+SUM('time_series_19-covid-Confirmed'!BA252:BA254)+'time_series_19-covid-Confirmed'!BA261</f>
        <v>889</v>
      </c>
      <c r="AZ6">
        <f>SUM('time_series_19-covid-Confirmed'!BB220:BB226)+SUM('time_series_19-covid-Confirmed'!BB252:BB254)+'time_series_19-covid-Confirmed'!BB261</f>
        <v>1301</v>
      </c>
      <c r="BA6">
        <f>SUM('time_series_19-covid-Confirmed'!BC220:BC226)+SUM('time_series_19-covid-Confirmed'!BC252:BC254)+'time_series_19-covid-Confirmed'!BC261</f>
        <v>1790</v>
      </c>
      <c r="BB6">
        <f>SUM('time_series_19-covid-Confirmed'!BD220:BD226)+SUM('time_series_19-covid-Confirmed'!BD252:BD254)+'time_series_19-covid-Confirmed'!BD261</f>
        <v>2270</v>
      </c>
      <c r="BC6">
        <f>SUM('time_series_19-covid-Confirmed'!BE220:BE226)+SUM('time_series_19-covid-Confirmed'!BE252:BE254)+'time_series_19-covid-Confirmed'!BE261</f>
        <v>2634</v>
      </c>
      <c r="BD6">
        <f>SUM('time_series_19-covid-Confirmed'!BF220:BF226)+SUM('time_series_19-covid-Confirmed'!BF252:BF254)+'time_series_19-covid-Confirmed'!BF261</f>
        <v>3077</v>
      </c>
      <c r="BE6">
        <f>SUM('time_series_19-covid-Confirmed'!BG220:BG226)+SUM('time_series_19-covid-Confirmed'!BG252:BG254)+'time_series_19-covid-Confirmed'!BG261</f>
        <v>3692</v>
      </c>
      <c r="BF6">
        <f>SUM('time_series_19-covid-Confirmed'!BH220:BH226)+SUM('time_series_19-covid-Confirmed'!BH252:BH254)+'time_series_19-covid-Confirmed'!BH261</f>
        <v>4462</v>
      </c>
      <c r="BG6">
        <f>SUM('time_series_19-covid-Confirmed'!BI220:BI226)+SUM('time_series_19-covid-Confirmed'!BI252:BI254)+'time_series_19-covid-Confirmed'!BI261</f>
        <v>5467</v>
      </c>
      <c r="BH6">
        <f>SUM('time_series_19-covid-Confirmed'!BJ220:BJ226)+SUM('time_series_19-covid-Confirmed'!BJ252:BJ254)+'time_series_19-covid-Confirmed'!BJ261</f>
        <v>6533</v>
      </c>
      <c r="BI6">
        <f>SUM('time_series_19-covid-Confirmed'!BK220:BK226)+SUM('time_series_19-covid-Confirmed'!BK252:BK254)+'time_series_19-covid-Confirmed'!BK261</f>
        <v>7791</v>
      </c>
      <c r="BJ6">
        <f>SUM('time_series_19-covid-Confirmed'!BL220:BL226)+SUM('time_series_19-covid-Confirmed'!BL252:BL254)+'time_series_19-covid-Confirmed'!BL261</f>
        <v>9006</v>
      </c>
      <c r="BK6">
        <f>SUM('time_series_19-covid-Confirmed'!BM220:BM226)+SUM('time_series_19-covid-Confirmed'!BM252:BM254)+'time_series_19-covid-Confirmed'!BM261</f>
        <v>10395</v>
      </c>
      <c r="BL6">
        <f>SUM('time_series_19-covid-Confirmed'!BN220:BN226)+SUM('time_series_19-covid-Confirmed'!BN252:BN254)+'time_series_19-covid-Confirmed'!BN261</f>
        <v>12744</v>
      </c>
      <c r="BM6">
        <f>SUM('time_series_19-covid-Confirmed'!BO220:BO226)+SUM('time_series_19-covid-Confirmed'!BO252:BO254)+'time_series_19-covid-Confirmed'!BO261</f>
        <v>15126</v>
      </c>
      <c r="BN6">
        <f>SUM('time_series_19-covid-Confirmed'!BP220:BP226)+SUM('time_series_19-covid-Confirmed'!BP252:BP254)+'time_series_19-covid-Confirmed'!BP261</f>
        <v>17843</v>
      </c>
      <c r="BO6">
        <f>SUM('time_series_19-covid-Confirmed'!BQ220:BQ226)+SUM('time_series_19-covid-Confirmed'!BQ252:BQ254)+'time_series_19-covid-Confirmed'!BQ261</f>
        <v>20970</v>
      </c>
      <c r="BP6">
        <f>SUM('time_series_19-covid-Confirmed'!BR220:BR226)+SUM('time_series_19-covid-Confirmed'!BR252:BR254)+'time_series_19-covid-Confirmed'!BR261</f>
        <v>24219</v>
      </c>
      <c r="BQ6">
        <f>SUM('time_series_19-covid-Confirmed'!BS220:BS226)+SUM('time_series_19-covid-Confirmed'!BS252:BS254)+'time_series_19-covid-Confirmed'!BS261</f>
        <v>27062</v>
      </c>
      <c r="BR6">
        <f>SUM('time_series_19-covid-Confirmed'!BT220:BT226)+SUM('time_series_19-covid-Confirmed'!BT252:BT254)+'time_series_19-covid-Confirmed'!BT261</f>
        <v>29954</v>
      </c>
      <c r="BS6">
        <f>SUM('time_series_19-covid-Confirmed'!BU220:BU226)+SUM('time_series_19-covid-Confirmed'!BU252:BU254)+'time_series_19-covid-Confirmed'!BU261</f>
        <v>34281</v>
      </c>
      <c r="BT6">
        <f>SUM('time_series_19-covid-Confirmed'!BV220:BV226)+SUM('time_series_19-covid-Confirmed'!BV252:BV254)+'time_series_19-covid-Confirmed'!BV261</f>
        <v>38815</v>
      </c>
      <c r="BU6">
        <f>SUM('time_series_19-covid-Confirmed'!BW220:BW226)+SUM('time_series_19-covid-Confirmed'!BW252:BW254)+'time_series_19-covid-Confirmed'!BW261</f>
        <v>43796</v>
      </c>
      <c r="BV6">
        <f>SUM('time_series_19-covid-Confirmed'!BX220:BX226)+SUM('time_series_19-covid-Confirmed'!BX252:BX254)+'time_series_19-covid-Confirmed'!BX261</f>
        <v>48724</v>
      </c>
      <c r="BW6">
        <f>SUM('time_series_19-covid-Confirmed'!BY220:BY226)+SUM('time_series_19-covid-Confirmed'!BY252:BY254)+'time_series_19-covid-Confirmed'!BY261</f>
        <v>53705</v>
      </c>
      <c r="BX6">
        <f>SUM('time_series_19-covid-Confirmed'!BZ220:BZ226)+SUM('time_series_19-covid-Confirmed'!BZ252:BZ254)+'time_series_19-covid-Confirmed'!BZ261</f>
        <v>57777</v>
      </c>
      <c r="BY6">
        <f>SUM('time_series_19-covid-Confirmed'!CA220:CA226)+SUM('time_series_19-covid-Confirmed'!CA252:CA254)+'time_series_19-covid-Confirmed'!CA261</f>
        <v>61427</v>
      </c>
      <c r="BZ6">
        <f>SUM('time_series_19-covid-Confirmed'!CB220:CB226)+SUM('time_series_19-covid-Confirmed'!CB252:CB254)+'time_series_19-covid-Confirmed'!CB261</f>
        <v>66743</v>
      </c>
      <c r="CA6">
        <f>SUM('time_series_19-covid-Confirmed'!CC220:CC226)+SUM('time_series_19-covid-Confirmed'!CC252:CC254)+'time_series_19-covid-Confirmed'!CC261</f>
        <v>72229</v>
      </c>
      <c r="CB6">
        <f>SUM('time_series_19-covid-Confirmed'!CD220:CD226)+SUM('time_series_19-covid-Confirmed'!CD252:CD254)+'time_series_19-covid-Confirmed'!CD261</f>
        <v>77389</v>
      </c>
      <c r="CC6">
        <f>SUM('time_series_19-covid-Confirmed'!CE220:CE226)+SUM('time_series_19-covid-Confirmed'!CE252:CE254)+'time_series_19-covid-Confirmed'!CE261</f>
        <v>82295</v>
      </c>
      <c r="CD6">
        <f>SUM('time_series_19-covid-Confirmed'!CF220:CF226)+SUM('time_series_19-covid-Confirmed'!CF252:CF254)+'time_series_19-covid-Confirmed'!CF261</f>
        <v>86662</v>
      </c>
      <c r="CE6">
        <f>SUM('time_series_19-covid-Confirmed'!CG220:CG226)+SUM('time_series_19-covid-Confirmed'!CG252:CG254)+'time_series_19-covid-Confirmed'!CG261</f>
        <v>90275</v>
      </c>
      <c r="CF6">
        <f>SUM('time_series_19-covid-Confirmed'!CH220:CH226)+SUM('time_series_19-covid-Confirmed'!CH252:CH254)+'time_series_19-covid-Confirmed'!CH261</f>
        <v>93814</v>
      </c>
      <c r="CG6">
        <f>SUM('time_series_19-covid-Confirmed'!CI220:CI226)+SUM('time_series_19-covid-Confirmed'!CI252:CI254)+'time_series_19-covid-Confirmed'!CI261</f>
        <v>98019</v>
      </c>
      <c r="CH6">
        <f>SUM('time_series_19-covid-Confirmed'!CJ220:CJ226)+SUM('time_series_19-covid-Confirmed'!CJ252:CJ254)+'time_series_19-covid-Confirmed'!CJ261</f>
        <v>102361</v>
      </c>
      <c r="CI6">
        <f>SUM('time_series_19-covid-Confirmed'!CK220:CK226)+SUM('time_series_19-covid-Confirmed'!CK252:CK254)+'time_series_19-covid-Confirmed'!CK261</f>
        <v>107461</v>
      </c>
      <c r="CJ6">
        <f>SUM('time_series_19-covid-Confirmed'!CL220:CL226)+SUM('time_series_19-covid-Confirmed'!CL252:CL254)+'time_series_19-covid-Confirmed'!CL261</f>
        <v>112804</v>
      </c>
      <c r="CK6">
        <f>SUM('time_series_19-covid-Confirmed'!CM220:CM226)+SUM('time_series_19-covid-Confirmed'!CM252:CM254)+'time_series_19-covid-Confirmed'!CM261</f>
        <v>117794</v>
      </c>
      <c r="CL6">
        <f>SUM('time_series_19-covid-Confirmed'!CN220:CN226)+SUM('time_series_19-covid-Confirmed'!CN252:CN254)+'time_series_19-covid-Confirmed'!CN261</f>
        <v>122530</v>
      </c>
      <c r="CM6">
        <f>SUM('time_series_19-covid-Confirmed'!CO220:CO226)+SUM('time_series_19-covid-Confirmed'!CO252:CO254)+'time_series_19-covid-Confirmed'!CO261</f>
        <v>126390</v>
      </c>
      <c r="CN6">
        <f>SUM('time_series_19-covid-Confirmed'!CP220:CP226)+SUM('time_series_19-covid-Confirmed'!CP252:CP254)+'time_series_19-covid-Confirmed'!CP261</f>
        <v>131256</v>
      </c>
      <c r="CO6">
        <f>SUM('time_series_19-covid-Confirmed'!CQ220:CQ226)+SUM('time_series_19-covid-Confirmed'!CQ252:CQ254)+'time_series_19-covid-Confirmed'!CQ261</f>
        <v>136031</v>
      </c>
      <c r="CP6">
        <f>SUM('time_series_19-covid-Confirmed'!CR220:CR226)+SUM('time_series_19-covid-Confirmed'!CR252:CR254)+'time_series_19-covid-Confirmed'!CR261</f>
        <v>141536</v>
      </c>
      <c r="CQ6">
        <f>SUM('time_series_19-covid-Confirmed'!CS220:CS226)+SUM('time_series_19-covid-Confirmed'!CS252:CS254)+'time_series_19-covid-Confirmed'!CS261</f>
        <v>146703</v>
      </c>
      <c r="CR6">
        <f>SUM('time_series_19-covid-Confirmed'!CT220:CT226)+SUM('time_series_19-covid-Confirmed'!CT252:CT254)+'time_series_19-covid-Confirmed'!CT261</f>
        <v>151683</v>
      </c>
      <c r="CS6">
        <f>SUM('time_series_19-covid-Confirmed'!CU220:CU226)+SUM('time_series_19-covid-Confirmed'!CU252:CU254)+'time_series_19-covid-Confirmed'!CU261</f>
        <v>155447</v>
      </c>
      <c r="CT6">
        <f>SUM('time_series_19-covid-Confirmed'!CV220:CV226)+SUM('time_series_19-covid-Confirmed'!CV252:CV254)+'time_series_19-covid-Confirmed'!CV261</f>
        <v>158920</v>
      </c>
      <c r="CU6">
        <f>SUM('time_series_19-covid-Confirmed'!CW220:CW226)+SUM('time_series_19-covid-Confirmed'!CW252:CW254)+'time_series_19-covid-Confirmed'!CW261</f>
        <v>163624</v>
      </c>
      <c r="CV6">
        <f>SUM('time_series_19-covid-Confirmed'!CX220:CX226)+SUM('time_series_19-covid-Confirmed'!CX252:CX254)+'time_series_19-covid-Confirmed'!CX261</f>
        <v>168351</v>
      </c>
      <c r="CW6">
        <f>SUM('time_series_19-covid-Confirmed'!CY220:CY226)+SUM('time_series_19-covid-Confirmed'!CY252:CY254)+'time_series_19-covid-Confirmed'!CY261</f>
        <v>173801</v>
      </c>
      <c r="CX6">
        <f>SUM('time_series_19-covid-Confirmed'!CZ220:CZ226)+SUM('time_series_19-covid-Confirmed'!CZ252:CZ254)+'time_series_19-covid-Confirmed'!CZ261</f>
        <v>178765</v>
      </c>
      <c r="CY6">
        <f>SUM('time_series_19-covid-Confirmed'!DA220:DA226)+SUM('time_series_19-covid-Confirmed'!DA252:DA254)+'time_series_19-covid-Confirmed'!DA261</f>
        <v>183495</v>
      </c>
      <c r="CZ6">
        <f>SUM('time_series_19-covid-Confirmed'!DB220:DB226)+SUM('time_series_19-covid-Confirmed'!DB252:DB254)+'time_series_19-covid-Confirmed'!DB261</f>
        <v>186725</v>
      </c>
      <c r="DA6">
        <f>SUM('time_series_19-covid-Confirmed'!DC220:DC226)+SUM('time_series_19-covid-Confirmed'!DC252:DC254)+'time_series_19-covid-Confirmed'!DC261</f>
        <v>189702</v>
      </c>
      <c r="DB6">
        <f>SUM('time_series_19-covid-Confirmed'!DD220:DD226)+SUM('time_series_19-covid-Confirmed'!DD252:DD254)+'time_series_19-covid-Confirmed'!DD261</f>
        <v>193085</v>
      </c>
      <c r="DC6">
        <f>SUM('time_series_19-covid-Confirmed'!DE220:DE226)+SUM('time_series_19-covid-Confirmed'!DE252:DE254)+'time_series_19-covid-Confirmed'!DE261</f>
        <v>196774</v>
      </c>
      <c r="DD6">
        <f>SUM('time_series_19-covid-Confirmed'!DF220:DF226)+SUM('time_series_19-covid-Confirmed'!DF252:DF254)+'time_series_19-covid-Confirmed'!DF261</f>
        <v>200610</v>
      </c>
      <c r="DE6">
        <f>SUM('time_series_19-covid-Confirmed'!DG220:DG226)+SUM('time_series_19-covid-Confirmed'!DG252:DG254)+'time_series_19-covid-Confirmed'!DG261</f>
        <v>204381</v>
      </c>
      <c r="DF6">
        <f>SUM('time_series_19-covid-Confirmed'!DH220:DH226)+SUM('time_series_19-covid-Confirmed'!DH252:DH254)+'time_series_19-covid-Confirmed'!DH261</f>
        <v>207433</v>
      </c>
      <c r="DG6">
        <f>SUM('time_series_19-covid-Confirmed'!DI220:DI226)+SUM('time_series_19-covid-Confirmed'!DI252:DI254)+'time_series_19-covid-Confirmed'!DI261</f>
        <v>209583</v>
      </c>
      <c r="DH6">
        <f>SUM('time_series_19-covid-Confirmed'!DJ220:DJ226)+SUM('time_series_19-covid-Confirmed'!DJ252:DJ254)+'time_series_19-covid-Confirmed'!DJ261</f>
        <v>211905</v>
      </c>
      <c r="DI6">
        <f>SUM('time_series_19-covid-Confirmed'!DK220:DK226)+SUM('time_series_19-covid-Confirmed'!DK252:DK254)+'time_series_19-covid-Confirmed'!DK261</f>
        <v>215494</v>
      </c>
      <c r="DJ6">
        <f>SUM('time_series_19-covid-Confirmed'!DL220:DL226)+SUM('time_series_19-covid-Confirmed'!DL252:DL254)+'time_series_19-covid-Confirmed'!DL261</f>
        <v>218889</v>
      </c>
      <c r="DK6">
        <f>SUM('time_series_19-covid-Confirmed'!DM220:DM226)+SUM('time_series_19-covid-Confirmed'!DM252:DM254)+'time_series_19-covid-Confirmed'!DM261</f>
        <v>222189</v>
      </c>
      <c r="DL6">
        <f>SUM('time_series_19-covid-Confirmed'!DN220:DN226)+SUM('time_series_19-covid-Confirmed'!DN252:DN254)+'time_series_19-covid-Confirmed'!DN261</f>
        <v>224807</v>
      </c>
      <c r="DM6">
        <f>SUM('time_series_19-covid-Confirmed'!DO220:DO226)+SUM('time_series_19-covid-Confirmed'!DO252:DO254)+'time_series_19-covid-Confirmed'!DO261</f>
        <v>227328</v>
      </c>
      <c r="DN6">
        <f>SUM('time_series_19-covid-Confirmed'!DP220:DP226)+SUM('time_series_19-covid-Confirmed'!DP252:DP254)+'time_series_19-covid-Confirmed'!DP261</f>
        <v>229400</v>
      </c>
      <c r="DO6">
        <f>SUM('time_series_19-covid-Confirmed'!DQ220:DQ226)+SUM('time_series_19-covid-Confirmed'!DQ252:DQ254)+'time_series_19-covid-Confirmed'!DQ261</f>
        <v>231226</v>
      </c>
      <c r="DP6">
        <f>SUM('time_series_19-covid-Confirmed'!DR220:DR226)+SUM('time_series_19-covid-Confirmed'!DR252:DR254)+'time_series_19-covid-Confirmed'!DR261</f>
        <v>233803</v>
      </c>
      <c r="DQ6">
        <f>SUM('time_series_19-covid-Confirmed'!DS220:DS226)+SUM('time_series_19-covid-Confirmed'!DS252:DS254)+'time_series_19-covid-Confirmed'!DS261</f>
        <v>236861</v>
      </c>
      <c r="DR6">
        <f>SUM('time_series_19-covid-Confirmed'!DT220:DT226)+SUM('time_series_19-covid-Confirmed'!DT252:DT254)+'time_series_19-covid-Confirmed'!DT261</f>
        <v>239573</v>
      </c>
      <c r="DS6">
        <f>SUM('time_series_19-covid-Confirmed'!DU220:DU226)+SUM('time_series_19-covid-Confirmed'!DU252:DU254)+'time_series_19-covid-Confirmed'!DU261</f>
        <v>242127</v>
      </c>
      <c r="DT6">
        <f>SUM('time_series_19-covid-Confirmed'!DV220:DV226)+SUM('time_series_19-covid-Confirmed'!DV252:DV254)+'time_series_19-covid-Confirmed'!DV261</f>
        <v>244168</v>
      </c>
      <c r="DU6">
        <f>SUM('time_series_19-covid-Confirmed'!DW220:DW226)+SUM('time_series_19-covid-Confirmed'!DW252:DW254)+'time_series_19-covid-Confirmed'!DW261</f>
        <v>245676</v>
      </c>
      <c r="DV6">
        <f>SUM('time_series_19-covid-Confirmed'!DX220:DX226)+SUM('time_series_19-covid-Confirmed'!DX252:DX254)+'time_series_19-covid-Confirmed'!DX261</f>
        <v>247031</v>
      </c>
      <c r="DW6">
        <f>SUM('time_series_19-covid-Confirmed'!DY220:DY226)+SUM('time_series_19-covid-Confirmed'!DY252:DY254)+'time_series_19-covid-Confirmed'!DY261</f>
        <v>248644</v>
      </c>
      <c r="DX6">
        <f>SUM('time_series_19-covid-Confirmed'!DZ220:DZ226)+SUM('time_series_19-covid-Confirmed'!DZ252:DZ254)+'time_series_19-covid-Confirmed'!DZ261</f>
        <v>250303</v>
      </c>
      <c r="DY6">
        <f>SUM('time_series_19-covid-Confirmed'!EA220:EA226)+SUM('time_series_19-covid-Confirmed'!EA252:EA254)+'time_series_19-covid-Confirmed'!EA261</f>
        <v>252112</v>
      </c>
      <c r="DZ6">
        <f>SUM('time_series_19-covid-Confirmed'!EB220:EB226)+SUM('time_series_19-covid-Confirmed'!EB252:EB254)+'time_series_19-covid-Confirmed'!EB261</f>
        <v>253848</v>
      </c>
      <c r="EA6">
        <f>SUM('time_series_19-covid-Confirmed'!EC220:EC226)+SUM('time_series_19-covid-Confirmed'!EC252:EC254)+'time_series_19-covid-Confirmed'!EC261</f>
        <v>255356</v>
      </c>
      <c r="EB6">
        <f>SUM('time_series_19-covid-Confirmed'!ED220:ED226)+SUM('time_series_19-covid-Confirmed'!ED252:ED254)+'time_series_19-covid-Confirmed'!ED261</f>
        <v>256463</v>
      </c>
      <c r="EC6">
        <f>SUM('time_series_19-covid-Confirmed'!EE220:EE226)+SUM('time_series_19-covid-Confirmed'!EE252:EE254)+'time_series_19-covid-Confirmed'!EE261</f>
        <v>257533</v>
      </c>
      <c r="ED6">
        <f>SUM('time_series_19-covid-Confirmed'!EF220:EF226)+SUM('time_series_19-covid-Confirmed'!EF252:EF254)+'time_series_19-covid-Confirmed'!EF261</f>
        <v>258977</v>
      </c>
      <c r="EE6">
        <f>SUM('time_series_19-covid-Confirmed'!EG220:EG226)+SUM('time_series_19-covid-Confirmed'!EG252:EG254)+'time_series_19-covid-Confirmed'!EG261</f>
        <v>260447</v>
      </c>
      <c r="EF6">
        <f>SUM('time_series_19-covid-Confirmed'!EH220:EH226)+SUM('time_series_19-covid-Confirmed'!EH252:EH254)+'time_series_19-covid-Confirmed'!EH261</f>
        <v>261796</v>
      </c>
      <c r="EG6">
        <f>SUM('time_series_19-covid-Confirmed'!EI220:EI226)+SUM('time_series_19-covid-Confirmed'!EI252:EI254)+'time_series_19-covid-Confirmed'!EI261</f>
        <v>263034</v>
      </c>
      <c r="EH6">
        <f>SUM('time_series_19-covid-Confirmed'!EJ220:EJ226)+SUM('time_series_19-covid-Confirmed'!EJ252:EJ254)+'time_series_19-covid-Confirmed'!EJ261</f>
        <v>264144</v>
      </c>
      <c r="EI6">
        <f>SUM('time_series_19-covid-Confirmed'!EK220:EK226)+SUM('time_series_19-covid-Confirmed'!EK252:EK254)+'time_series_19-covid-Confirmed'!EK261</f>
        <v>264938</v>
      </c>
      <c r="EJ6">
        <f>SUM('time_series_19-covid-Confirmed'!EL220:EL226)+SUM('time_series_19-covid-Confirmed'!EL252:EL254)+'time_series_19-covid-Confirmed'!EL261</f>
        <v>265656</v>
      </c>
      <c r="EK6">
        <f>SUM('time_series_19-covid-Confirmed'!EM220:EM226)+SUM('time_series_19-covid-Confirmed'!EM252:EM254)+'time_series_19-covid-Confirmed'!EM261</f>
        <v>266750</v>
      </c>
      <c r="EL6">
        <f>SUM('time_series_19-covid-Confirmed'!EN220:EN226)+SUM('time_series_19-covid-Confirmed'!EN252:EN254)+'time_series_19-covid-Confirmed'!EN261</f>
        <v>267909</v>
      </c>
      <c r="EM6">
        <f>SUM('time_series_19-covid-Confirmed'!EO220:EO226)+SUM('time_series_19-covid-Confirmed'!EO252:EO254)+'time_series_19-covid-Confirmed'!EO261</f>
        <v>269095</v>
      </c>
      <c r="EN6">
        <f>SUM('time_series_19-covid-Confirmed'!EP220:EP226)+SUM('time_series_19-covid-Confirmed'!EP252:EP254)+'time_series_19-covid-Confirmed'!EP261</f>
        <v>270102</v>
      </c>
      <c r="EO6">
        <f>SUM('time_series_19-covid-Confirmed'!EQ220:EQ226)+SUM('time_series_19-covid-Confirmed'!EQ252:EQ254)+'time_series_19-covid-Confirmed'!EQ261</f>
        <v>271156</v>
      </c>
      <c r="EP6">
        <f>SUM('time_series_19-covid-Confirmed'!ER220:ER226)+SUM('time_series_19-covid-Confirmed'!ER252:ER254)+'time_series_19-covid-Confirmed'!ER261</f>
        <v>272044</v>
      </c>
      <c r="EQ6">
        <f>SUM('time_series_19-covid-Confirmed'!ES220:ES226)+SUM('time_series_19-covid-Confirmed'!ES252:ES254)+'time_series_19-covid-Confirmed'!ES261</f>
        <v>272851</v>
      </c>
      <c r="ER6">
        <f>SUM('time_series_19-covid-Confirmed'!ET220:ET226)+SUM('time_series_19-covid-Confirmed'!ET252:ET254)+'time_series_19-covid-Confirmed'!ET261</f>
        <v>273882</v>
      </c>
      <c r="ES6">
        <f>SUM('time_series_19-covid-Confirmed'!EU220:EU226)+SUM('time_series_19-covid-Confirmed'!EU252:EU254)+'time_series_19-covid-Confirmed'!EU261</f>
        <v>274965</v>
      </c>
      <c r="ET6">
        <f>SUM('time_series_19-covid-Confirmed'!EV220:EV226)+SUM('time_series_19-covid-Confirmed'!EV252:EV254)+'time_series_19-covid-Confirmed'!EV261</f>
        <v>275964</v>
      </c>
      <c r="EU6">
        <f>SUM('time_series_19-covid-Confirmed'!EW220:EW226)+SUM('time_series_19-covid-Confirmed'!EW252:EW254)+'time_series_19-covid-Confirmed'!EW261</f>
        <v>276984</v>
      </c>
      <c r="EV6">
        <f>SUM('time_series_19-covid-Confirmed'!EX220:EX226)+SUM('time_series_19-covid-Confirmed'!EX252:EX254)+'time_series_19-covid-Confirmed'!EX261</f>
        <v>277968</v>
      </c>
      <c r="EW6">
        <f>SUM('time_series_19-covid-Confirmed'!EY220:EY226)+SUM('time_series_19-covid-Confirmed'!EY252:EY254)+'time_series_19-covid-Confirmed'!EY261</f>
        <v>278634</v>
      </c>
      <c r="EX6">
        <f>SUM('time_series_19-covid-Confirmed'!EZ220:EZ226)+SUM('time_series_19-covid-Confirmed'!EZ252:EZ254)+'time_series_19-covid-Confirmed'!EZ261</f>
        <v>279258</v>
      </c>
      <c r="EY6">
        <f>SUM('time_series_19-covid-Confirmed'!FA220:FA226)+SUM('time_series_19-covid-Confirmed'!FA252:FA254)+'time_series_19-covid-Confirmed'!FA261</f>
        <v>280150</v>
      </c>
      <c r="EZ6">
        <f>SUM('time_series_19-covid-Confirmed'!FB220:FB226)+SUM('time_series_19-covid-Confirmed'!FB252:FB254)+'time_series_19-covid-Confirmed'!FB261</f>
        <v>281032</v>
      </c>
      <c r="FA6">
        <f>SUM('time_series_19-covid-Confirmed'!FC220:FC226)+SUM('time_series_19-covid-Confirmed'!FC252:FC254)+'time_series_19-covid-Confirmed'!FC261</f>
        <v>281809</v>
      </c>
      <c r="FB6">
        <f>SUM('time_series_19-covid-Confirmed'!FD220:FD226)+SUM('time_series_19-covid-Confirmed'!FD252:FD254)+'time_series_19-covid-Confirmed'!FD261</f>
        <v>282506</v>
      </c>
      <c r="FC6">
        <f>SUM('time_series_19-covid-Confirmed'!FE220:FE226)+SUM('time_series_19-covid-Confirmed'!FE252:FE254)+'time_series_19-covid-Confirmed'!FE261</f>
        <v>283145</v>
      </c>
      <c r="FD6">
        <f>SUM('time_series_19-covid-Confirmed'!FF220:FF226)+SUM('time_series_19-covid-Confirmed'!FF252:FF254)+'time_series_19-covid-Confirmed'!FF261</f>
        <v>283779</v>
      </c>
      <c r="FE6">
        <f>SUM('time_series_19-covid-Confirmed'!FG220:FG226)+SUM('time_series_19-covid-Confirmed'!FG252:FG254)+'time_series_19-covid-Confirmed'!FG261</f>
        <v>284186</v>
      </c>
      <c r="FF6">
        <f>SUM('time_series_19-covid-Confirmed'!FH220:FH226)+SUM('time_series_19-covid-Confirmed'!FH252:FH254)+'time_series_19-covid-Confirmed'!FH261</f>
        <v>284806</v>
      </c>
      <c r="FG6">
        <f>SUM('time_series_19-covid-Confirmed'!FI220:FI226)+SUM('time_series_19-covid-Confirmed'!FI252:FI254)+'time_series_19-covid-Confirmed'!FI261</f>
        <v>285210</v>
      </c>
      <c r="FH6">
        <f>SUM('time_series_19-covid-Confirmed'!FJ220:FJ226)+SUM('time_series_19-covid-Confirmed'!FJ252:FJ254)+'time_series_19-covid-Confirmed'!FJ261</f>
        <v>285273</v>
      </c>
      <c r="FI6">
        <f>SUM('time_series_19-covid-Confirmed'!FK220:FK226)+SUM('time_series_19-covid-Confirmed'!FK252:FK254)+'time_series_19-covid-Confirmed'!FK261</f>
        <v>285279</v>
      </c>
      <c r="FJ6">
        <f>SUM('time_series_19-covid-Confirmed'!FL220:FL226)+SUM('time_series_19-covid-Confirmed'!FL252:FL254)+'time_series_19-covid-Confirmed'!FL261</f>
        <v>285781</v>
      </c>
      <c r="FK6">
        <f>SUM('time_series_19-covid-Confirmed'!FM220:FM226)+SUM('time_series_19-covid-Confirmed'!FM252:FM254)+'time_series_19-covid-Confirmed'!FM261</f>
        <v>286406</v>
      </c>
      <c r="FL6">
        <f>SUM('time_series_19-covid-Confirmed'!FN220:FN226)+SUM('time_series_19-covid-Confirmed'!FN252:FN254)+'time_series_19-covid-Confirmed'!FN261</f>
        <v>286925</v>
      </c>
      <c r="FM6">
        <f>SUM('time_series_19-covid-Confirmed'!FO220:FO226)+SUM('time_series_19-covid-Confirmed'!FO252:FO254)+'time_series_19-covid-Confirmed'!FO261</f>
        <v>287284</v>
      </c>
      <c r="FN6">
        <f>SUM('time_series_19-covid-Confirmed'!FP220:FP226)+SUM('time_series_19-covid-Confirmed'!FP252:FP254)+'time_series_19-covid-Confirmed'!FP261</f>
        <v>287868</v>
      </c>
      <c r="FO6">
        <f>SUM('time_series_19-covid-Confirmed'!FQ220:FQ226)+SUM('time_series_19-covid-Confirmed'!FQ252:FQ254)+'time_series_19-covid-Confirmed'!FQ261</f>
        <v>288505</v>
      </c>
      <c r="FP6">
        <f>SUM('time_series_19-covid-Confirmed'!FR220:FR226)+SUM('time_series_19-covid-Confirmed'!FR252:FR254)+'time_series_19-covid-Confirmed'!FR261</f>
        <v>289148</v>
      </c>
      <c r="FQ6">
        <f>SUM('time_series_19-covid-Confirmed'!FS220:FS226)+SUM('time_series_19-covid-Confirmed'!FS252:FS254)+'time_series_19-covid-Confirmed'!FS261</f>
        <v>289673</v>
      </c>
      <c r="FR6">
        <f>SUM('time_series_19-covid-Confirmed'!FT220:FT226)+SUM('time_series_19-covid-Confirmed'!FT252:FT254)+'time_series_19-covid-Confirmed'!FT261</f>
        <v>290499</v>
      </c>
      <c r="FS6">
        <f>SUM('time_series_19-covid-Confirmed'!FU220:FU226)+SUM('time_series_19-covid-Confirmed'!FU252:FU254)+'time_series_19-covid-Confirmed'!FU261</f>
        <v>291149</v>
      </c>
      <c r="FT6">
        <f>SUM('time_series_19-covid-Confirmed'!FV220:FV226)+SUM('time_series_19-covid-Confirmed'!FV252:FV254)+'time_series_19-covid-Confirmed'!FV261</f>
        <v>291686</v>
      </c>
      <c r="FU6">
        <f>SUM('time_series_19-covid-Confirmed'!FW220:FW226)+SUM('time_series_19-covid-Confirmed'!FW252:FW254)+'time_series_19-covid-Confirmed'!FW261</f>
        <v>292926</v>
      </c>
      <c r="FV6">
        <f>SUM('time_series_19-covid-Confirmed'!FX220:FX226)+SUM('time_series_19-covid-Confirmed'!FX252:FX254)+'time_series_19-covid-Confirmed'!FX261</f>
        <v>293464</v>
      </c>
      <c r="FW6">
        <f>SUM('time_series_19-covid-Confirmed'!FY220:FY226)+SUM('time_series_19-covid-Confirmed'!FY252:FY254)+'time_series_19-covid-Confirmed'!FY261</f>
        <v>294111</v>
      </c>
    </row>
    <row r="7" spans="1:179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  <c r="FH7">
        <f>'time_series_19-covid-Confirmed'!FJ140</f>
        <v>240760</v>
      </c>
      <c r="FI7">
        <f>'time_series_19-covid-Confirmed'!FK140</f>
        <v>240961</v>
      </c>
      <c r="FJ7">
        <f>'time_series_19-covid-Confirmed'!FL140</f>
        <v>241184</v>
      </c>
      <c r="FK7">
        <f>'time_series_19-covid-Confirmed'!FM140</f>
        <v>241419</v>
      </c>
      <c r="FL7">
        <f>'time_series_19-covid-Confirmed'!FN140</f>
        <v>241611</v>
      </c>
      <c r="FM7">
        <f>'time_series_19-covid-Confirmed'!FO140</f>
        <v>241819</v>
      </c>
      <c r="FN7">
        <f>'time_series_19-covid-Confirmed'!FP140</f>
        <v>241956</v>
      </c>
      <c r="FO7">
        <f>'time_series_19-covid-Confirmed'!FQ140</f>
        <v>242149</v>
      </c>
      <c r="FP7">
        <f>'time_series_19-covid-Confirmed'!FR140</f>
        <v>242363</v>
      </c>
      <c r="FQ7">
        <f>'time_series_19-covid-Confirmed'!FS140</f>
        <v>242639</v>
      </c>
      <c r="FR7">
        <f>'time_series_19-covid-Confirmed'!FT140</f>
        <v>242827</v>
      </c>
      <c r="FS7">
        <f>'time_series_19-covid-Confirmed'!FU140</f>
        <v>243061</v>
      </c>
      <c r="FT7">
        <f>'time_series_19-covid-Confirmed'!FV140</f>
        <v>243230</v>
      </c>
      <c r="FU7">
        <f>'time_series_19-covid-Confirmed'!FW140</f>
        <v>243344</v>
      </c>
      <c r="FV7">
        <f>'time_series_19-covid-Confirmed'!FX140</f>
        <v>243506</v>
      </c>
      <c r="FW7">
        <f>'time_series_19-covid-Confirmed'!FY140</f>
        <v>243736</v>
      </c>
    </row>
    <row r="8" spans="1:179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  <c r="FH8">
        <f>'time_series_19-covid-Confirmed'!FJ203</f>
        <v>159333</v>
      </c>
      <c r="FI8">
        <f>'time_series_19-covid-Confirmed'!FK203</f>
        <v>168061</v>
      </c>
      <c r="FJ8">
        <f>'time_series_19-covid-Confirmed'!FL203</f>
        <v>177124</v>
      </c>
      <c r="FK8">
        <f>'time_series_19-covid-Confirmed'!FM203</f>
        <v>187977</v>
      </c>
      <c r="FL8">
        <f>'time_series_19-covid-Confirmed'!FN203</f>
        <v>196750</v>
      </c>
      <c r="FM8">
        <f>'time_series_19-covid-Confirmed'!FO203</f>
        <v>205721</v>
      </c>
      <c r="FN8">
        <f>'time_series_19-covid-Confirmed'!FP203</f>
        <v>215855</v>
      </c>
      <c r="FO8">
        <f>'time_series_19-covid-Confirmed'!FQ203</f>
        <v>224665</v>
      </c>
      <c r="FP8">
        <f>'time_series_19-covid-Confirmed'!FR203</f>
        <v>238339</v>
      </c>
      <c r="FQ8">
        <f>'time_series_19-covid-Confirmed'!FS203</f>
        <v>250687</v>
      </c>
      <c r="FR8">
        <f>'time_series_19-covid-Confirmed'!FT203</f>
        <v>264184</v>
      </c>
      <c r="FS8">
        <f>'time_series_19-covid-Confirmed'!FU203</f>
        <v>276242</v>
      </c>
      <c r="FT8">
        <f>'time_series_19-covid-Confirmed'!FV203</f>
        <v>287796</v>
      </c>
      <c r="FU8">
        <f>'time_series_19-covid-Confirmed'!FW203</f>
        <v>298292</v>
      </c>
      <c r="FV8">
        <f>'time_series_19-covid-Confirmed'!FX203</f>
        <v>311049</v>
      </c>
      <c r="FW8">
        <f>'time_series_19-covid-Confirmed'!FY203</f>
        <v>324221</v>
      </c>
    </row>
    <row r="9" spans="1:179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  <c r="FH9">
        <f>'time_series_19-covid-Confirmed'!FJ204</f>
        <v>249659</v>
      </c>
      <c r="FI9">
        <f>'time_series_19-covid-Confirmed'!FK204</f>
        <v>250103</v>
      </c>
      <c r="FJ9">
        <f>'time_series_19-covid-Confirmed'!FL204</f>
        <v>250545</v>
      </c>
      <c r="FK9">
        <f>'time_series_19-covid-Confirmed'!FM204</f>
        <v>250545</v>
      </c>
      <c r="FL9">
        <f>'time_series_19-covid-Confirmed'!FN204</f>
        <v>250545</v>
      </c>
      <c r="FM9">
        <f>'time_series_19-covid-Confirmed'!FO204</f>
        <v>251789</v>
      </c>
      <c r="FN9">
        <f>'time_series_19-covid-Confirmed'!FP204</f>
        <v>252130</v>
      </c>
      <c r="FO9">
        <f>'time_series_19-covid-Confirmed'!FQ204</f>
        <v>252513</v>
      </c>
      <c r="FP9">
        <f>'time_series_19-covid-Confirmed'!FR204</f>
        <v>253056</v>
      </c>
      <c r="FQ9">
        <f>'time_series_19-covid-Confirmed'!FS204</f>
        <v>253908</v>
      </c>
      <c r="FR9">
        <f>'time_series_19-covid-Confirmed'!FT204</f>
        <v>253908</v>
      </c>
      <c r="FS9">
        <f>'time_series_19-covid-Confirmed'!FU204</f>
        <v>253908</v>
      </c>
      <c r="FT9">
        <f>'time_series_19-covid-Confirmed'!FV204</f>
        <v>255953</v>
      </c>
      <c r="FU9">
        <f>'time_series_19-covid-Confirmed'!FW204</f>
        <v>256619</v>
      </c>
      <c r="FV9">
        <f>'time_series_19-covid-Confirmed'!FX204</f>
        <v>257494</v>
      </c>
      <c r="FW9">
        <f>'time_series_19-covid-Confirmed'!FY204</f>
        <v>258855</v>
      </c>
    </row>
    <row r="10" spans="1:179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  <c r="FH10">
        <f>'time_series_19-covid-Confirmed'!FJ190</f>
        <v>653479</v>
      </c>
      <c r="FI10">
        <f>'time_series_19-covid-Confirmed'!FK190</f>
        <v>660231</v>
      </c>
      <c r="FJ10">
        <f>'time_series_19-covid-Confirmed'!FL190</f>
        <v>666941</v>
      </c>
      <c r="FK10">
        <f>'time_series_19-covid-Confirmed'!FM190</f>
        <v>673564</v>
      </c>
      <c r="FL10">
        <f>'time_series_19-covid-Confirmed'!FN190</f>
        <v>680283</v>
      </c>
      <c r="FM10">
        <f>'time_series_19-covid-Confirmed'!FO190</f>
        <v>686852</v>
      </c>
      <c r="FN10">
        <f>'time_series_19-covid-Confirmed'!FP190</f>
        <v>693215</v>
      </c>
      <c r="FO10">
        <f>'time_series_19-covid-Confirmed'!FQ190</f>
        <v>699749</v>
      </c>
      <c r="FP10">
        <f>'time_series_19-covid-Confirmed'!FR190</f>
        <v>706240</v>
      </c>
      <c r="FQ10">
        <f>'time_series_19-covid-Confirmed'!FS190</f>
        <v>712863</v>
      </c>
      <c r="FR10">
        <f>'time_series_19-covid-Confirmed'!FT190</f>
        <v>719449</v>
      </c>
      <c r="FS10">
        <f>'time_series_19-covid-Confirmed'!FU190</f>
        <v>726036</v>
      </c>
      <c r="FT10">
        <f>'time_series_19-covid-Confirmed'!FV190</f>
        <v>732547</v>
      </c>
      <c r="FU10">
        <f>'time_series_19-covid-Confirmed'!FW190</f>
        <v>738787</v>
      </c>
      <c r="FV10">
        <f>'time_series_19-covid-Confirmed'!FX190</f>
        <v>745197</v>
      </c>
      <c r="FW10">
        <f>'time_series_19-covid-Confirmed'!FY190</f>
        <v>751612</v>
      </c>
    </row>
    <row r="11" spans="1:179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8917</v>
      </c>
      <c r="BH11">
        <f>'time_series_19-covid-Confirmed'!BJ228</f>
        <v>14157</v>
      </c>
      <c r="BI11">
        <f>'time_series_19-covid-Confirmed'!BK228</f>
        <v>19479</v>
      </c>
      <c r="BJ11">
        <f>'time_series_19-covid-Confirmed'!BL228</f>
        <v>25825</v>
      </c>
      <c r="BK11">
        <f>'time_series_19-covid-Confirmed'!BM228</f>
        <v>33761</v>
      </c>
      <c r="BL11">
        <f>'time_series_19-covid-Confirmed'!BN228</f>
        <v>43850</v>
      </c>
      <c r="BM11">
        <f>'time_series_19-covid-Confirmed'!BO228</f>
        <v>54112</v>
      </c>
      <c r="BN11">
        <f>'time_series_19-covid-Confirmed'!BP228</f>
        <v>66055</v>
      </c>
      <c r="BO11">
        <f>'time_series_19-covid-Confirmed'!BQ228</f>
        <v>84091</v>
      </c>
      <c r="BP11">
        <f>'time_series_19-covid-Confirmed'!BR228</f>
        <v>102276</v>
      </c>
      <c r="BQ11">
        <f>'time_series_19-covid-Confirmed'!BS228</f>
        <v>122069</v>
      </c>
      <c r="BR11">
        <f>'time_series_19-covid-Confirmed'!BT228</f>
        <v>141205</v>
      </c>
      <c r="BS11">
        <f>'time_series_19-covid-Confirmed'!BU228</f>
        <v>162707</v>
      </c>
      <c r="BT11">
        <f>'time_series_19-covid-Confirmed'!BV228</f>
        <v>188724</v>
      </c>
      <c r="BU11">
        <f>'time_series_19-covid-Confirmed'!BW228</f>
        <v>214205</v>
      </c>
      <c r="BV11">
        <f>'time_series_19-covid-Confirmed'!BX228</f>
        <v>244610</v>
      </c>
      <c r="BW11">
        <f>'time_series_19-covid-Confirmed'!BY228</f>
        <v>276547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367215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527969</v>
      </c>
      <c r="CF11">
        <f>'time_series_19-covid-Confirmed'!CH228</f>
        <v>556522</v>
      </c>
      <c r="CG11">
        <f>'time_series_19-covid-Confirmed'!CI228</f>
        <v>581813</v>
      </c>
      <c r="CH11">
        <f>'time_series_19-covid-Confirmed'!CJ228</f>
        <v>608878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730337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809318</v>
      </c>
      <c r="CP11">
        <f>'time_series_19-covid-Confirmed'!CR228</f>
        <v>837422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968518</v>
      </c>
      <c r="CU11">
        <f>'time_series_19-covid-Confirmed'!CW228</f>
        <v>990983</v>
      </c>
      <c r="CV11">
        <f>'time_series_19-covid-Confirmed'!CX228</f>
        <v>1015518</v>
      </c>
      <c r="CW11">
        <f>'time_series_19-covid-Confirmed'!CY228</f>
        <v>1043038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1288587</v>
      </c>
      <c r="DG11">
        <f>'time_series_19-covid-Confirmed'!DI228</f>
        <v>1314320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1375152</v>
      </c>
      <c r="DK11">
        <f>'time_series_19-covid-Confirmed'!DM228</f>
        <v>1396110</v>
      </c>
      <c r="DL11">
        <f>'time_series_19-covid-Confirmed'!DN228</f>
        <v>1423727</v>
      </c>
      <c r="DM11">
        <f>'time_series_19-covid-Confirmed'!DO228</f>
        <v>1449027</v>
      </c>
      <c r="DN11">
        <f>'time_series_19-covid-Confirmed'!DP228</f>
        <v>1474128</v>
      </c>
      <c r="DO11">
        <f>'time_series_19-covid-Confirmed'!DQ228</f>
        <v>1493132</v>
      </c>
      <c r="DP11">
        <f>'time_series_19-covid-Confirmed'!DR228</f>
        <v>1514901</v>
      </c>
      <c r="DQ11">
        <f>'time_series_19-covid-Confirmed'!DS228</f>
        <v>1535350</v>
      </c>
      <c r="DR11">
        <f>'time_series_19-covid-Confirmed'!DT228</f>
        <v>1559157</v>
      </c>
      <c r="DS11">
        <f>'time_series_19-covid-Confirmed'!DU228</f>
        <v>1584512</v>
      </c>
      <c r="DT11">
        <f>'time_series_19-covid-Confirmed'!DV228</f>
        <v>1608653</v>
      </c>
      <c r="DU11">
        <f>'time_series_19-covid-Confirmed'!DW228</f>
        <v>1630476</v>
      </c>
      <c r="DV11">
        <f>'time_series_19-covid-Confirmed'!DX228</f>
        <v>1651289</v>
      </c>
      <c r="DW11">
        <f>'time_series_19-covid-Confirmed'!DY228</f>
        <v>1670280</v>
      </c>
      <c r="DX11">
        <f>'time_series_19-covid-Confirmed'!DZ228</f>
        <v>1689163</v>
      </c>
      <c r="DY11">
        <f>'time_series_19-covid-Confirmed'!EA228</f>
        <v>1707445</v>
      </c>
      <c r="DZ11">
        <f>'time_series_19-covid-Confirmed'!EB228</f>
        <v>1730260</v>
      </c>
      <c r="EA11">
        <f>'time_series_19-covid-Confirmed'!EC228</f>
        <v>1754764</v>
      </c>
      <c r="EB11">
        <f>'time_series_19-covid-Confirmed'!ED228</f>
        <v>1779214</v>
      </c>
      <c r="EC11">
        <f>'time_series_19-covid-Confirmed'!EE228</f>
        <v>1799124</v>
      </c>
      <c r="ED11">
        <f>'time_series_19-covid-Confirmed'!EF228</f>
        <v>1816479</v>
      </c>
      <c r="EE11">
        <f>'time_series_19-covid-Confirmed'!EG228</f>
        <v>1837374</v>
      </c>
      <c r="EF11">
        <f>'time_series_19-covid-Confirmed'!EH228</f>
        <v>1857332</v>
      </c>
      <c r="EG11">
        <f>'time_series_19-covid-Confirmed'!EI228</f>
        <v>1878683</v>
      </c>
      <c r="EH11">
        <f>'time_series_19-covid-Confirmed'!EJ228</f>
        <v>1903907</v>
      </c>
      <c r="EI11">
        <f>'time_series_19-covid-Confirmed'!EK228</f>
        <v>1926639</v>
      </c>
      <c r="EJ11">
        <f>'time_series_19-covid-Confirmed'!EL228</f>
        <v>1944370</v>
      </c>
      <c r="EK11">
        <f>'time_series_19-covid-Confirmed'!EM228</f>
        <v>1961785</v>
      </c>
      <c r="EL11">
        <f>'time_series_19-covid-Confirmed'!EN228</f>
        <v>1979912</v>
      </c>
      <c r="EM11">
        <f>'time_series_19-covid-Confirmed'!EO228</f>
        <v>2000706</v>
      </c>
      <c r="EN11">
        <f>'time_series_19-covid-Confirmed'!EP228</f>
        <v>2023656</v>
      </c>
      <c r="EO11">
        <f>'time_series_19-covid-Confirmed'!EQ228</f>
        <v>2048986</v>
      </c>
      <c r="EP11">
        <f>'time_series_19-covid-Confirmed'!ER228</f>
        <v>2074542</v>
      </c>
      <c r="EQ11">
        <f>'time_series_19-covid-Confirmed'!ES228</f>
        <v>2094366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2191099</v>
      </c>
      <c r="EV11">
        <f>'time_series_19-covid-Confirmed'!EX228</f>
        <v>2222579</v>
      </c>
      <c r="EW11">
        <f>'time_series_19-covid-Confirmed'!EY228</f>
        <v>2255328</v>
      </c>
      <c r="EX11">
        <f>'time_series_19-covid-Confirmed'!EZ228</f>
        <v>2281767</v>
      </c>
      <c r="EY11">
        <f>'time_series_19-covid-Confirmed'!FA228</f>
        <v>2312303</v>
      </c>
      <c r="EZ11">
        <f>'time_series_19-covid-Confirmed'!FB228</f>
        <v>2347491</v>
      </c>
      <c r="FA11">
        <f>'time_series_19-covid-Confirmed'!FC228</f>
        <v>2382426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2510259</v>
      </c>
      <c r="FE11">
        <f>'time_series_19-covid-Confirmed'!FG228</f>
        <v>2549864</v>
      </c>
      <c r="FF11">
        <f>'time_series_19-covid-Confirmed'!FH228</f>
        <v>2590668</v>
      </c>
      <c r="FG11">
        <f>'time_series_19-covid-Confirmed'!FI228</f>
        <v>2636414</v>
      </c>
      <c r="FH11">
        <f>'time_series_19-covid-Confirmed'!FJ228</f>
        <v>2687588</v>
      </c>
      <c r="FI11">
        <f>'time_series_19-covid-Confirmed'!FK228</f>
        <v>2742049</v>
      </c>
      <c r="FJ11">
        <f>'time_series_19-covid-Confirmed'!FL228</f>
        <v>2795361</v>
      </c>
      <c r="FK11">
        <f>'time_series_19-covid-Confirmed'!FM228</f>
        <v>2841241</v>
      </c>
      <c r="FL11">
        <f>'time_series_19-covid-Confirmed'!FN228</f>
        <v>2891124</v>
      </c>
      <c r="FM11">
        <f>'time_series_19-covid-Confirmed'!FO228</f>
        <v>2936077</v>
      </c>
      <c r="FN11">
        <f>'time_series_19-covid-Confirmed'!FP228</f>
        <v>2996098</v>
      </c>
      <c r="FO11">
        <f>'time_series_19-covid-Confirmed'!FQ228</f>
        <v>3054699</v>
      </c>
      <c r="FP11">
        <f>'time_series_19-covid-Confirmed'!FR228</f>
        <v>3117946</v>
      </c>
      <c r="FQ11">
        <f>'time_series_19-covid-Confirmed'!FS228</f>
        <v>3185737</v>
      </c>
      <c r="FR11">
        <f>'time_series_19-covid-Confirmed'!FT228</f>
        <v>3245925</v>
      </c>
      <c r="FS11">
        <f>'time_series_19-covid-Confirmed'!FU228</f>
        <v>3304942</v>
      </c>
      <c r="FT11">
        <f>'time_series_19-covid-Confirmed'!FV228</f>
        <v>3364157</v>
      </c>
      <c r="FU11">
        <f>'time_series_19-covid-Confirmed'!FW228</f>
        <v>3431574</v>
      </c>
      <c r="FV11">
        <f>'time_series_19-covid-Confirmed'!FX228</f>
        <v>3498902</v>
      </c>
      <c r="FW11">
        <f>'time_series_19-covid-Confirmed'!FY228</f>
        <v>3576157</v>
      </c>
    </row>
    <row r="12" spans="1:179" x14ac:dyDescent="0.35">
      <c r="A12" t="s">
        <v>70</v>
      </c>
      <c r="B12" t="str">
        <f>"(31)"</f>
        <v>(31)</v>
      </c>
      <c r="C12">
        <f>'time_series_19-covid-Confirmed'!E31</f>
        <v>0</v>
      </c>
      <c r="D12">
        <f>'time_series_19-covid-Confirmed'!F31</f>
        <v>0</v>
      </c>
      <c r="E12">
        <f>'time_series_19-covid-Confirmed'!G31</f>
        <v>0</v>
      </c>
      <c r="F12">
        <f>'time_series_19-covid-Confirmed'!H31</f>
        <v>0</v>
      </c>
      <c r="G12">
        <f>'time_series_19-covid-Confirmed'!I31</f>
        <v>0</v>
      </c>
      <c r="H12">
        <f>'time_series_19-covid-Confirmed'!J31</f>
        <v>0</v>
      </c>
      <c r="I12">
        <f>'time_series_19-covid-Confirmed'!K31</f>
        <v>0</v>
      </c>
      <c r="J12">
        <f>'time_series_19-covid-Confirmed'!L31</f>
        <v>0</v>
      </c>
      <c r="K12">
        <f>'time_series_19-covid-Confirmed'!M31</f>
        <v>0</v>
      </c>
      <c r="L12">
        <f>'time_series_19-covid-Confirmed'!N31</f>
        <v>0</v>
      </c>
      <c r="M12">
        <f>'time_series_19-covid-Confirmed'!O31</f>
        <v>0</v>
      </c>
      <c r="N12">
        <f>'time_series_19-covid-Confirmed'!P31</f>
        <v>0</v>
      </c>
      <c r="O12">
        <f>'time_series_19-covid-Confirmed'!Q31</f>
        <v>0</v>
      </c>
      <c r="P12">
        <f>'time_series_19-covid-Confirmed'!R31</f>
        <v>0</v>
      </c>
      <c r="Q12">
        <f>'time_series_19-covid-Confirmed'!S31</f>
        <v>0</v>
      </c>
      <c r="R12">
        <f>'time_series_19-covid-Confirmed'!T31</f>
        <v>0</v>
      </c>
      <c r="S12">
        <f>'time_series_19-covid-Confirmed'!U31</f>
        <v>0</v>
      </c>
      <c r="T12">
        <f>'time_series_19-covid-Confirmed'!V31</f>
        <v>0</v>
      </c>
      <c r="U12">
        <f>'time_series_19-covid-Confirmed'!W31</f>
        <v>0</v>
      </c>
      <c r="V12">
        <f>'time_series_19-covid-Confirmed'!X31</f>
        <v>0</v>
      </c>
      <c r="W12">
        <f>'time_series_19-covid-Confirmed'!Y31</f>
        <v>0</v>
      </c>
      <c r="X12">
        <f>'time_series_19-covid-Confirmed'!Z31</f>
        <v>0</v>
      </c>
      <c r="Y12">
        <f>'time_series_19-covid-Confirmed'!AA31</f>
        <v>0</v>
      </c>
      <c r="Z12">
        <f>'time_series_19-covid-Confirmed'!AB31</f>
        <v>0</v>
      </c>
      <c r="AA12">
        <f>'time_series_19-covid-Confirmed'!AC31</f>
        <v>0</v>
      </c>
      <c r="AB12">
        <f>'time_series_19-covid-Confirmed'!AD31</f>
        <v>0</v>
      </c>
      <c r="AC12">
        <f>'time_series_19-covid-Confirmed'!AE31</f>
        <v>0</v>
      </c>
      <c r="AD12">
        <f>'time_series_19-covid-Confirmed'!AF31</f>
        <v>0</v>
      </c>
      <c r="AE12">
        <f>'time_series_19-covid-Confirmed'!AG31</f>
        <v>0</v>
      </c>
      <c r="AF12">
        <f>'time_series_19-covid-Confirmed'!AH31</f>
        <v>0</v>
      </c>
      <c r="AG12">
        <f>'time_series_19-covid-Confirmed'!AI31</f>
        <v>0</v>
      </c>
      <c r="AH12">
        <f>'time_series_19-covid-Confirmed'!AJ31</f>
        <v>0</v>
      </c>
      <c r="AI12">
        <f>'time_series_19-covid-Confirmed'!AK31</f>
        <v>0</v>
      </c>
      <c r="AJ12">
        <f>'time_series_19-covid-Confirmed'!AL31</f>
        <v>0</v>
      </c>
      <c r="AK12">
        <f>'time_series_19-covid-Confirmed'!AM31</f>
        <v>0</v>
      </c>
      <c r="AL12">
        <f>'time_series_19-covid-Confirmed'!AN31</f>
        <v>1</v>
      </c>
      <c r="AM12">
        <f>'time_series_19-covid-Confirmed'!AO31</f>
        <v>1</v>
      </c>
      <c r="AN12">
        <f>'time_series_19-covid-Confirmed'!AP31</f>
        <v>1</v>
      </c>
      <c r="AO12">
        <f>'time_series_19-covid-Confirmed'!AQ31</f>
        <v>2</v>
      </c>
      <c r="AP12">
        <f>'time_series_19-covid-Confirmed'!AR31</f>
        <v>2</v>
      </c>
      <c r="AQ12">
        <f>'time_series_19-covid-Confirmed'!AS31</f>
        <v>2</v>
      </c>
      <c r="AR12">
        <f>'time_series_19-covid-Confirmed'!AT31</f>
        <v>2</v>
      </c>
      <c r="AS12">
        <f>'time_series_19-covid-Confirmed'!AU31</f>
        <v>4</v>
      </c>
      <c r="AT12">
        <f>'time_series_19-covid-Confirmed'!AV31</f>
        <v>4</v>
      </c>
      <c r="AU12">
        <f>'time_series_19-covid-Confirmed'!AW31</f>
        <v>13</v>
      </c>
      <c r="AV12">
        <f>'time_series_19-covid-Confirmed'!AX31</f>
        <v>13</v>
      </c>
      <c r="AW12">
        <f>'time_series_19-covid-Confirmed'!AY31</f>
        <v>20</v>
      </c>
      <c r="AX12">
        <f>'time_series_19-covid-Confirmed'!AZ31</f>
        <v>25</v>
      </c>
      <c r="AY12">
        <f>'time_series_19-covid-Confirmed'!BA31</f>
        <v>31</v>
      </c>
      <c r="AZ12">
        <f>'time_series_19-covid-Confirmed'!BB31</f>
        <v>38</v>
      </c>
      <c r="BA12">
        <f>'time_series_19-covid-Confirmed'!BC31</f>
        <v>52</v>
      </c>
      <c r="BB12">
        <f>'time_series_19-covid-Confirmed'!BD31</f>
        <v>151</v>
      </c>
      <c r="BC12">
        <f>'time_series_19-covid-Confirmed'!BE31</f>
        <v>151</v>
      </c>
      <c r="BD12">
        <f>'time_series_19-covid-Confirmed'!BF31</f>
        <v>162</v>
      </c>
      <c r="BE12">
        <f>'time_series_19-covid-Confirmed'!BG31</f>
        <v>200</v>
      </c>
      <c r="BF12">
        <f>'time_series_19-covid-Confirmed'!BH31</f>
        <v>321</v>
      </c>
      <c r="BG12">
        <f>'time_series_19-covid-Confirmed'!BI31</f>
        <v>372</v>
      </c>
      <c r="BH12">
        <f>'time_series_19-covid-Confirmed'!BJ31</f>
        <v>621</v>
      </c>
      <c r="BI12">
        <f>'time_series_19-covid-Confirmed'!BK31</f>
        <v>793</v>
      </c>
      <c r="BJ12">
        <f>'time_series_19-covid-Confirmed'!BL31</f>
        <v>1021</v>
      </c>
      <c r="BK12">
        <f>'time_series_19-covid-Confirmed'!BM31</f>
        <v>1546</v>
      </c>
      <c r="BL12">
        <f>'time_series_19-covid-Confirmed'!BN31</f>
        <v>1924</v>
      </c>
      <c r="BM12">
        <f>'time_series_19-covid-Confirmed'!BO31</f>
        <v>2247</v>
      </c>
      <c r="BN12">
        <f>'time_series_19-covid-Confirmed'!BP31</f>
        <v>2554</v>
      </c>
      <c r="BO12">
        <f>'time_series_19-covid-Confirmed'!BQ31</f>
        <v>2985</v>
      </c>
      <c r="BP12">
        <f>'time_series_19-covid-Confirmed'!BR31</f>
        <v>3417</v>
      </c>
      <c r="BQ12">
        <f>'time_series_19-covid-Confirmed'!BS31</f>
        <v>3904</v>
      </c>
      <c r="BR12">
        <f>'time_series_19-covid-Confirmed'!BT31</f>
        <v>4256</v>
      </c>
      <c r="BS12">
        <f>'time_series_19-covid-Confirmed'!BU31</f>
        <v>4579</v>
      </c>
      <c r="BT12">
        <f>'time_series_19-covid-Confirmed'!BV31</f>
        <v>5717</v>
      </c>
      <c r="BU12">
        <f>'time_series_19-covid-Confirmed'!BW31</f>
        <v>6836</v>
      </c>
      <c r="BV12">
        <f>'time_series_19-covid-Confirmed'!BX31</f>
        <v>8044</v>
      </c>
      <c r="BW12">
        <f>'time_series_19-covid-Confirmed'!BY31</f>
        <v>9056</v>
      </c>
      <c r="BX12">
        <f>'time_series_19-covid-Confirmed'!BZ31</f>
        <v>10360</v>
      </c>
      <c r="BY12">
        <f>'time_series_19-covid-Confirmed'!CA31</f>
        <v>11130</v>
      </c>
      <c r="BZ12">
        <f>'time_series_19-covid-Confirmed'!CB31</f>
        <v>12161</v>
      </c>
      <c r="CA12">
        <f>'time_series_19-covid-Confirmed'!CC31</f>
        <v>14034</v>
      </c>
      <c r="CB12">
        <f>'time_series_19-covid-Confirmed'!CD31</f>
        <v>16170</v>
      </c>
      <c r="CC12">
        <f>'time_series_19-covid-Confirmed'!CE31</f>
        <v>18092</v>
      </c>
      <c r="CD12">
        <f>'time_series_19-covid-Confirmed'!CF31</f>
        <v>19638</v>
      </c>
      <c r="CE12">
        <f>'time_series_19-covid-Confirmed'!CG31</f>
        <v>20727</v>
      </c>
      <c r="CF12">
        <f>'time_series_19-covid-Confirmed'!CH31</f>
        <v>22192</v>
      </c>
      <c r="CG12">
        <f>'time_series_19-covid-Confirmed'!CI31</f>
        <v>23430</v>
      </c>
      <c r="CH12">
        <f>'time_series_19-covid-Confirmed'!CJ31</f>
        <v>25262</v>
      </c>
      <c r="CI12">
        <f>'time_series_19-covid-Confirmed'!CK31</f>
        <v>28320</v>
      </c>
      <c r="CJ12">
        <f>'time_series_19-covid-Confirmed'!CL31</f>
        <v>30425</v>
      </c>
      <c r="CK12">
        <f>'time_series_19-covid-Confirmed'!CM31</f>
        <v>33682</v>
      </c>
      <c r="CL12">
        <f>'time_series_19-covid-Confirmed'!CN31</f>
        <v>36658</v>
      </c>
      <c r="CM12">
        <f>'time_series_19-covid-Confirmed'!CO31</f>
        <v>38654</v>
      </c>
      <c r="CN12">
        <f>'time_series_19-covid-Confirmed'!CP31</f>
        <v>40743</v>
      </c>
      <c r="CO12">
        <f>'time_series_19-covid-Confirmed'!CQ31</f>
        <v>43079</v>
      </c>
      <c r="CP12">
        <f>'time_series_19-covid-Confirmed'!CR31</f>
        <v>45757</v>
      </c>
      <c r="CQ12">
        <f>'time_series_19-covid-Confirmed'!CS31</f>
        <v>50036</v>
      </c>
      <c r="CR12">
        <f>'time_series_19-covid-Confirmed'!CT31</f>
        <v>54043</v>
      </c>
      <c r="CS12">
        <f>'time_series_19-covid-Confirmed'!CU31</f>
        <v>59324</v>
      </c>
      <c r="CT12">
        <f>'time_series_19-covid-Confirmed'!CV31</f>
        <v>63100</v>
      </c>
      <c r="CU12">
        <f>'time_series_19-covid-Confirmed'!CW31</f>
        <v>67446</v>
      </c>
      <c r="CV12">
        <f>'time_series_19-covid-Confirmed'!CX31</f>
        <v>73235</v>
      </c>
      <c r="CW12">
        <f>'time_series_19-covid-Confirmed'!CY31</f>
        <v>79685</v>
      </c>
      <c r="CX12">
        <f>'time_series_19-covid-Confirmed'!CZ31</f>
        <v>87187</v>
      </c>
      <c r="CY12">
        <f>'time_series_19-covid-Confirmed'!DA31</f>
        <v>92202</v>
      </c>
      <c r="CZ12">
        <f>'time_series_19-covid-Confirmed'!DB31</f>
        <v>97100</v>
      </c>
      <c r="DA12">
        <f>'time_series_19-covid-Confirmed'!DC31</f>
        <v>101826</v>
      </c>
      <c r="DB12">
        <f>'time_series_19-covid-Confirmed'!DD31</f>
        <v>108620</v>
      </c>
      <c r="DC12">
        <f>'time_series_19-covid-Confirmed'!DE31</f>
        <v>115455</v>
      </c>
      <c r="DD12">
        <f>'time_series_19-covid-Confirmed'!DF31</f>
        <v>126611</v>
      </c>
      <c r="DE12">
        <f>'time_series_19-covid-Confirmed'!DG31</f>
        <v>135773</v>
      </c>
      <c r="DF12">
        <f>'time_series_19-covid-Confirmed'!DH31</f>
        <v>146894</v>
      </c>
      <c r="DG12">
        <f>'time_series_19-covid-Confirmed'!DI31</f>
        <v>156061</v>
      </c>
      <c r="DH12">
        <f>'time_series_19-covid-Confirmed'!DJ31</f>
        <v>162699</v>
      </c>
      <c r="DI12">
        <f>'time_series_19-covid-Confirmed'!DK31</f>
        <v>169594</v>
      </c>
      <c r="DJ12">
        <f>'time_series_19-covid-Confirmed'!DL31</f>
        <v>178214</v>
      </c>
      <c r="DK12">
        <f>'time_series_19-covid-Confirmed'!DM31</f>
        <v>190137</v>
      </c>
      <c r="DL12">
        <f>'time_series_19-covid-Confirmed'!DN31</f>
        <v>203165</v>
      </c>
      <c r="DM12">
        <f>'time_series_19-covid-Confirmed'!DO31</f>
        <v>220291</v>
      </c>
      <c r="DN12">
        <f>'time_series_19-covid-Confirmed'!DP31</f>
        <v>233511</v>
      </c>
      <c r="DO12">
        <f>'time_series_19-covid-Confirmed'!DQ31</f>
        <v>241080</v>
      </c>
      <c r="DP12">
        <f>'time_series_19-covid-Confirmed'!DR31</f>
        <v>255368</v>
      </c>
      <c r="DQ12">
        <f>'time_series_19-covid-Confirmed'!DS31</f>
        <v>271885</v>
      </c>
      <c r="DR12">
        <f>'time_series_19-covid-Confirmed'!DT31</f>
        <v>291579</v>
      </c>
      <c r="DS12">
        <f>'time_series_19-covid-Confirmed'!DU31</f>
        <v>310087</v>
      </c>
      <c r="DT12">
        <f>'time_series_19-covid-Confirmed'!DV31</f>
        <v>330890</v>
      </c>
      <c r="DU12">
        <f>'time_series_19-covid-Confirmed'!DW31</f>
        <v>347398</v>
      </c>
      <c r="DV12">
        <f>'time_series_19-covid-Confirmed'!DX31</f>
        <v>363211</v>
      </c>
      <c r="DW12">
        <f>'time_series_19-covid-Confirmed'!DY31</f>
        <v>374898</v>
      </c>
      <c r="DX12">
        <f>'time_series_19-covid-Confirmed'!DZ31</f>
        <v>391222</v>
      </c>
      <c r="DY12">
        <f>'time_series_19-covid-Confirmed'!EA31</f>
        <v>411821</v>
      </c>
      <c r="DZ12">
        <f>'time_series_19-covid-Confirmed'!EB31</f>
        <v>438238</v>
      </c>
      <c r="EA12">
        <f>'time_series_19-covid-Confirmed'!EC31</f>
        <v>465166</v>
      </c>
      <c r="EB12">
        <f>'time_series_19-covid-Confirmed'!ED31</f>
        <v>498440</v>
      </c>
      <c r="EC12">
        <f>'time_series_19-covid-Confirmed'!EE31</f>
        <v>514849</v>
      </c>
      <c r="ED12">
        <f>'time_series_19-covid-Confirmed'!EF31</f>
        <v>526447</v>
      </c>
      <c r="EE12">
        <f>'time_series_19-covid-Confirmed'!EG31</f>
        <v>555383</v>
      </c>
      <c r="EF12">
        <f>'time_series_19-covid-Confirmed'!EH31</f>
        <v>584016</v>
      </c>
      <c r="EG12">
        <f>'time_series_19-covid-Confirmed'!EI31</f>
        <v>614941</v>
      </c>
      <c r="EH12">
        <f>'time_series_19-covid-Confirmed'!EJ31</f>
        <v>645771</v>
      </c>
      <c r="EI12">
        <f>'time_series_19-covid-Confirmed'!EK31</f>
        <v>672846</v>
      </c>
      <c r="EJ12">
        <f>'time_series_19-covid-Confirmed'!EL31</f>
        <v>691758</v>
      </c>
      <c r="EK12">
        <f>'time_series_19-covid-Confirmed'!EM31</f>
        <v>707412</v>
      </c>
      <c r="EL12">
        <f>'time_series_19-covid-Confirmed'!EN31</f>
        <v>739503</v>
      </c>
      <c r="EM12">
        <f>'time_series_19-covid-Confirmed'!EO31</f>
        <v>772416</v>
      </c>
      <c r="EN12">
        <f>'time_series_19-covid-Confirmed'!EP31</f>
        <v>802828</v>
      </c>
      <c r="EO12">
        <f>'time_series_19-covid-Confirmed'!EQ31</f>
        <v>828810</v>
      </c>
      <c r="EP12">
        <f>'time_series_19-covid-Confirmed'!ER31</f>
        <v>850514</v>
      </c>
      <c r="EQ12">
        <f>'time_series_19-covid-Confirmed'!ES31</f>
        <v>867624</v>
      </c>
      <c r="ER12">
        <f>'time_series_19-covid-Confirmed'!ET31</f>
        <v>888271</v>
      </c>
      <c r="ES12">
        <f>'time_series_19-covid-Confirmed'!EU31</f>
        <v>923189</v>
      </c>
      <c r="ET12">
        <f>'time_series_19-covid-Confirmed'!EV31</f>
        <v>955377</v>
      </c>
      <c r="EU12">
        <f>'time_series_19-covid-Confirmed'!EW31</f>
        <v>978142</v>
      </c>
      <c r="EV12">
        <f>'time_series_19-covid-Confirmed'!EX31</f>
        <v>1032913</v>
      </c>
      <c r="EW12">
        <f>'time_series_19-covid-Confirmed'!EY31</f>
        <v>1067579</v>
      </c>
      <c r="EX12">
        <f>'time_series_19-covid-Confirmed'!EZ31</f>
        <v>1083341</v>
      </c>
      <c r="EY12">
        <f>'time_series_19-covid-Confirmed'!FA31</f>
        <v>1106470</v>
      </c>
      <c r="EZ12">
        <f>'time_series_19-covid-Confirmed'!FB31</f>
        <v>1145906</v>
      </c>
      <c r="FA12">
        <f>'time_series_19-covid-Confirmed'!FC31</f>
        <v>1188631</v>
      </c>
      <c r="FB12">
        <f>'time_series_19-covid-Confirmed'!FD31</f>
        <v>1228114</v>
      </c>
      <c r="FC12">
        <f>'time_series_19-covid-Confirmed'!FE31</f>
        <v>1274974</v>
      </c>
      <c r="FD12">
        <f>'time_series_19-covid-Confirmed'!FF31</f>
        <v>1313667</v>
      </c>
      <c r="FE12">
        <f>'time_series_19-covid-Confirmed'!FG31</f>
        <v>1344143</v>
      </c>
      <c r="FF12">
        <f>'time_series_19-covid-Confirmed'!FH31</f>
        <v>1368195</v>
      </c>
      <c r="FG12">
        <f>'time_series_19-covid-Confirmed'!FI31</f>
        <v>1402041</v>
      </c>
      <c r="FH12">
        <f>'time_series_19-covid-Confirmed'!FJ31</f>
        <v>1448753</v>
      </c>
      <c r="FI12">
        <f>'time_series_19-covid-Confirmed'!FK31</f>
        <v>1496858</v>
      </c>
      <c r="FJ12">
        <f>'time_series_19-covid-Confirmed'!FL31</f>
        <v>1539081</v>
      </c>
      <c r="FK12">
        <f>'time_series_19-covid-Confirmed'!FM31</f>
        <v>1577004</v>
      </c>
      <c r="FL12">
        <f>'time_series_19-covid-Confirmed'!FN31</f>
        <v>1603055</v>
      </c>
      <c r="FM12">
        <f>'time_series_19-covid-Confirmed'!FO31</f>
        <v>1623284</v>
      </c>
      <c r="FN12">
        <f>'time_series_19-covid-Confirmed'!FP31</f>
        <v>1668589</v>
      </c>
      <c r="FO12">
        <f>'time_series_19-covid-Confirmed'!FQ31</f>
        <v>1713160</v>
      </c>
      <c r="FP12">
        <f>'time_series_19-covid-Confirmed'!FR31</f>
        <v>1755779</v>
      </c>
      <c r="FQ12">
        <f>'time_series_19-covid-Confirmed'!FS31</f>
        <v>1800827</v>
      </c>
      <c r="FR12">
        <f>'time_series_19-covid-Confirmed'!FT31</f>
        <v>1839850</v>
      </c>
      <c r="FS12">
        <f>'time_series_19-covid-Confirmed'!FU31</f>
        <v>1864681</v>
      </c>
      <c r="FT12">
        <f>'time_series_19-covid-Confirmed'!FV31</f>
        <v>1884967</v>
      </c>
      <c r="FU12">
        <f>'time_series_19-covid-Confirmed'!FW31</f>
        <v>1926824</v>
      </c>
      <c r="FV12">
        <f>'time_series_19-covid-Confirmed'!FX31</f>
        <v>1966748</v>
      </c>
      <c r="FW12">
        <f>'time_series_19-covid-Confirmed'!FY31</f>
        <v>2012151</v>
      </c>
    </row>
    <row r="53" spans="1:179" x14ac:dyDescent="0.35">
      <c r="C53" s="1" t="str">
        <f>C1</f>
        <v>1/22/20</v>
      </c>
      <c r="D53" s="1" t="str">
        <f t="shared" ref="D53:BO53" si="0">D1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ref="BP53:BQ53" si="1">BP1</f>
        <v>3/27/20</v>
      </c>
      <c r="BQ53" s="1" t="str">
        <f t="shared" si="1"/>
        <v>3/28/20</v>
      </c>
      <c r="BR53" s="1" t="str">
        <f t="shared" ref="BR53:BS53" si="2">BR1</f>
        <v>3/29/20</v>
      </c>
      <c r="BS53" s="1" t="str">
        <f t="shared" si="2"/>
        <v>3/30/20</v>
      </c>
      <c r="BT53" s="1" t="str">
        <f t="shared" ref="BT53:BU53" si="3">BT1</f>
        <v>3/31/20</v>
      </c>
      <c r="BU53" s="1">
        <f t="shared" si="3"/>
        <v>43834</v>
      </c>
      <c r="BV53" s="1">
        <f t="shared" ref="BV53:BW53" si="4">BV1</f>
        <v>43865</v>
      </c>
      <c r="BW53" s="1">
        <f t="shared" si="4"/>
        <v>43894</v>
      </c>
      <c r="BX53" s="1">
        <f t="shared" ref="BX53:BY53" si="5">BX1</f>
        <v>43925</v>
      </c>
      <c r="BY53" s="1">
        <f t="shared" si="5"/>
        <v>43955</v>
      </c>
      <c r="BZ53" s="1">
        <f t="shared" ref="BZ53:CA53" si="6">BZ1</f>
        <v>43986</v>
      </c>
      <c r="CA53" s="1">
        <f t="shared" si="6"/>
        <v>44016</v>
      </c>
      <c r="CB53" s="1">
        <f t="shared" ref="CB53:CC53" si="7">CB1</f>
        <v>44047</v>
      </c>
      <c r="CC53" s="1">
        <f t="shared" si="7"/>
        <v>44078</v>
      </c>
      <c r="CD53" s="1">
        <f t="shared" ref="CD53:CE53" si="8">CD1</f>
        <v>44108</v>
      </c>
      <c r="CE53" s="1">
        <f t="shared" si="8"/>
        <v>44139</v>
      </c>
      <c r="CF53" s="1">
        <f t="shared" ref="CF53:CG53" si="9">CF1</f>
        <v>44169</v>
      </c>
      <c r="CG53" s="1" t="str">
        <f t="shared" si="9"/>
        <v>4/13/20</v>
      </c>
      <c r="CH53" s="1" t="str">
        <f t="shared" ref="CH53:CI53" si="10">CH1</f>
        <v>4/14/20</v>
      </c>
      <c r="CI53" s="1" t="str">
        <f t="shared" si="10"/>
        <v>4/15/20</v>
      </c>
      <c r="CJ53" s="1" t="str">
        <f t="shared" ref="CJ53:CK53" si="11">CJ1</f>
        <v>4/16/20</v>
      </c>
      <c r="CK53" s="1" t="str">
        <f t="shared" si="11"/>
        <v>4/17/20</v>
      </c>
      <c r="CL53" s="1" t="str">
        <f t="shared" ref="CL53:CM53" si="12">CL1</f>
        <v>4/18/20</v>
      </c>
      <c r="CM53" s="1" t="str">
        <f t="shared" si="12"/>
        <v>4/19/20</v>
      </c>
      <c r="CN53" s="1" t="str">
        <f t="shared" ref="CN53:CO53" si="13">CN1</f>
        <v>4/20/20</v>
      </c>
      <c r="CO53" s="1" t="str">
        <f t="shared" si="13"/>
        <v>4/21/20</v>
      </c>
      <c r="CP53" s="1" t="str">
        <f t="shared" ref="CP53:CQ53" si="14">CP1</f>
        <v>4/22/20</v>
      </c>
      <c r="CQ53" s="1" t="str">
        <f t="shared" si="14"/>
        <v>4/23/20</v>
      </c>
      <c r="CR53" s="1" t="str">
        <f t="shared" ref="CR53:CS53" si="15">CR1</f>
        <v>4/24/20</v>
      </c>
      <c r="CS53" s="1" t="str">
        <f t="shared" si="15"/>
        <v>4/25/20</v>
      </c>
      <c r="CT53" s="1" t="str">
        <f t="shared" ref="CT53:CU53" si="16">CT1</f>
        <v>4/26/20</v>
      </c>
      <c r="CU53" s="1" t="str">
        <f t="shared" si="16"/>
        <v>4/27/20</v>
      </c>
      <c r="CV53" s="1" t="str">
        <f t="shared" ref="CV53:CW53" si="17">CV1</f>
        <v>4/28/20</v>
      </c>
      <c r="CW53" s="1" t="str">
        <f t="shared" si="17"/>
        <v>4/29/20</v>
      </c>
      <c r="CX53" s="1" t="str">
        <f t="shared" ref="CX53:CY53" si="18">CX1</f>
        <v>4/30/20</v>
      </c>
      <c r="CY53" s="1">
        <f t="shared" si="18"/>
        <v>43835</v>
      </c>
      <c r="CZ53" s="1">
        <f t="shared" ref="CZ53:DA53" si="19">CZ1</f>
        <v>43866</v>
      </c>
      <c r="DA53" s="1">
        <f t="shared" si="19"/>
        <v>43895</v>
      </c>
      <c r="DB53" s="1">
        <f t="shared" ref="DB53:DC53" si="20">DB1</f>
        <v>43926</v>
      </c>
      <c r="DC53" s="1">
        <f t="shared" si="20"/>
        <v>43956</v>
      </c>
      <c r="DD53" s="1">
        <f t="shared" ref="DD53:DE53" si="21">DD1</f>
        <v>43987</v>
      </c>
      <c r="DE53" s="1">
        <f t="shared" si="21"/>
        <v>44017</v>
      </c>
      <c r="DF53" s="1">
        <f t="shared" ref="DF53:DG53" si="22">DF1</f>
        <v>44048</v>
      </c>
      <c r="DG53" s="1">
        <f t="shared" si="22"/>
        <v>44079</v>
      </c>
      <c r="DH53" s="1">
        <f t="shared" ref="DH53:DI53" si="23">DH1</f>
        <v>44109</v>
      </c>
      <c r="DI53" s="1">
        <f t="shared" si="23"/>
        <v>44140</v>
      </c>
      <c r="DJ53" s="1">
        <f t="shared" ref="DJ53:DK53" si="24">DJ1</f>
        <v>44170</v>
      </c>
      <c r="DK53" s="1" t="str">
        <f t="shared" si="24"/>
        <v>5/13/20</v>
      </c>
      <c r="DL53" s="1" t="str">
        <f t="shared" ref="DL53:DM53" si="25">DL1</f>
        <v>5/14/20</v>
      </c>
      <c r="DM53" s="1" t="str">
        <f t="shared" si="25"/>
        <v>5/15/20</v>
      </c>
      <c r="DN53" s="1" t="str">
        <f t="shared" ref="DN53:DO53" si="26">DN1</f>
        <v>5/16/20</v>
      </c>
      <c r="DO53" s="1" t="str">
        <f t="shared" si="26"/>
        <v>5/17/20</v>
      </c>
      <c r="DP53" s="1" t="str">
        <f t="shared" ref="DP53:DQ53" si="27">DP1</f>
        <v>5/18/20</v>
      </c>
      <c r="DQ53" s="1" t="str">
        <f t="shared" si="27"/>
        <v>5/19/20</v>
      </c>
      <c r="DR53" s="1" t="str">
        <f t="shared" ref="DR53:DS53" si="28">DR1</f>
        <v>5/20/20</v>
      </c>
      <c r="DS53" s="1" t="str">
        <f t="shared" si="28"/>
        <v>5/21/20</v>
      </c>
      <c r="DT53" s="1" t="str">
        <f t="shared" ref="DT53:DU53" si="29">DT1</f>
        <v>5/22/20</v>
      </c>
      <c r="DU53" s="1" t="str">
        <f t="shared" si="29"/>
        <v>5/23/20</v>
      </c>
      <c r="DV53" s="1" t="str">
        <f t="shared" ref="DV53:DW53" si="30">DV1</f>
        <v>5/24/20</v>
      </c>
      <c r="DW53" s="1" t="str">
        <f t="shared" si="30"/>
        <v>5/25/20</v>
      </c>
      <c r="DX53" s="1" t="str">
        <f t="shared" ref="DX53:DY53" si="31">DX1</f>
        <v>5/26/20</v>
      </c>
      <c r="DY53" s="1" t="str">
        <f t="shared" si="31"/>
        <v>5/27/20</v>
      </c>
      <c r="DZ53" s="1" t="str">
        <f t="shared" ref="DZ53:EA53" si="32">DZ1</f>
        <v>5/28/20</v>
      </c>
      <c r="EA53" s="1" t="str">
        <f t="shared" si="32"/>
        <v>5/29/20</v>
      </c>
      <c r="EB53" s="1" t="str">
        <f t="shared" ref="EB53:EC53" si="33">EB1</f>
        <v>5/30/20</v>
      </c>
      <c r="EC53" s="1" t="str">
        <f t="shared" si="33"/>
        <v>5/31/20</v>
      </c>
      <c r="ED53" s="1">
        <f t="shared" ref="ED53:EE53" si="34">ED1</f>
        <v>43836</v>
      </c>
      <c r="EE53" s="1">
        <f t="shared" si="34"/>
        <v>43867</v>
      </c>
      <c r="EF53" s="1">
        <f t="shared" ref="EF53:EG53" si="35">EF1</f>
        <v>43896</v>
      </c>
      <c r="EG53" s="1">
        <f t="shared" si="35"/>
        <v>43927</v>
      </c>
      <c r="EH53" s="1">
        <f t="shared" ref="EH53:EI53" si="36">EH1</f>
        <v>43957</v>
      </c>
      <c r="EI53" s="1">
        <f t="shared" si="36"/>
        <v>43988</v>
      </c>
      <c r="EJ53" s="1">
        <f t="shared" ref="EJ53:EK53" si="37">EJ1</f>
        <v>44018</v>
      </c>
      <c r="EK53" s="1">
        <f t="shared" si="37"/>
        <v>44049</v>
      </c>
      <c r="EL53" s="1">
        <f t="shared" ref="EL53:EM53" si="38">EL1</f>
        <v>44080</v>
      </c>
      <c r="EM53" s="1">
        <f t="shared" si="38"/>
        <v>44110</v>
      </c>
      <c r="EN53" s="1">
        <f t="shared" ref="EN53:EO53" si="39">EN1</f>
        <v>44141</v>
      </c>
      <c r="EO53" s="1">
        <f t="shared" si="39"/>
        <v>44171</v>
      </c>
      <c r="EP53" s="1" t="str">
        <f t="shared" ref="EP53:EQ53" si="40">EP1</f>
        <v>6/13/20</v>
      </c>
      <c r="EQ53" s="1" t="str">
        <f t="shared" si="40"/>
        <v>6/14/20</v>
      </c>
      <c r="ER53" s="1" t="str">
        <f t="shared" ref="ER53:ES53" si="41">ER1</f>
        <v>6/15/20</v>
      </c>
      <c r="ES53" s="1" t="str">
        <f t="shared" si="41"/>
        <v>6/16/20</v>
      </c>
      <c r="ET53" s="1" t="str">
        <f t="shared" ref="ET53:EV53" si="42">ET1</f>
        <v>6/17/20</v>
      </c>
      <c r="EU53" s="1" t="str">
        <f t="shared" si="42"/>
        <v>6/18/20</v>
      </c>
      <c r="EV53" s="1" t="str">
        <f t="shared" si="42"/>
        <v>6/19/20</v>
      </c>
      <c r="EW53" s="1" t="str">
        <f t="shared" ref="EW53:EX53" si="43">EW1</f>
        <v>6/20/20</v>
      </c>
      <c r="EX53" s="1" t="str">
        <f t="shared" si="43"/>
        <v>6/21/20</v>
      </c>
      <c r="EY53" s="1" t="str">
        <f t="shared" ref="EY53:EZ53" si="44">EY1</f>
        <v>6/22/20</v>
      </c>
      <c r="EZ53" s="1" t="str">
        <f t="shared" si="44"/>
        <v>6/23/20</v>
      </c>
      <c r="FA53" s="1" t="str">
        <f t="shared" ref="FA53:FD53" si="45">FA1</f>
        <v>6/24/20</v>
      </c>
      <c r="FB53" s="1" t="str">
        <f t="shared" si="45"/>
        <v>6/25/20</v>
      </c>
      <c r="FC53" s="1" t="str">
        <f t="shared" si="45"/>
        <v>6/26/20</v>
      </c>
      <c r="FD53" s="1" t="str">
        <f t="shared" si="45"/>
        <v>6/27/20</v>
      </c>
      <c r="FE53" s="1" t="str">
        <f t="shared" ref="FE53:FF53" si="46">FE1</f>
        <v>6/28/20</v>
      </c>
      <c r="FF53" s="1" t="str">
        <f t="shared" si="46"/>
        <v>6/29/20</v>
      </c>
      <c r="FG53" s="1" t="str">
        <f t="shared" ref="FG53:FH53" si="47">FG1</f>
        <v>6/30/20</v>
      </c>
      <c r="FH53" s="1">
        <f t="shared" si="47"/>
        <v>43837</v>
      </c>
      <c r="FI53" s="1">
        <f t="shared" ref="FI53:FJ53" si="48">FI1</f>
        <v>43868</v>
      </c>
      <c r="FJ53" s="1">
        <f t="shared" si="48"/>
        <v>43897</v>
      </c>
      <c r="FK53" s="1">
        <f t="shared" ref="FK53:FL53" si="49">FK1</f>
        <v>43928</v>
      </c>
      <c r="FL53" s="1">
        <f t="shared" si="49"/>
        <v>43958</v>
      </c>
      <c r="FM53" s="1">
        <f t="shared" ref="FM53:FN53" si="50">FM1</f>
        <v>43989</v>
      </c>
      <c r="FN53" s="1">
        <f t="shared" si="50"/>
        <v>44019</v>
      </c>
      <c r="FO53" s="1">
        <f t="shared" ref="FO53:FP53" si="51">FO1</f>
        <v>44050</v>
      </c>
      <c r="FP53" s="1">
        <f t="shared" si="51"/>
        <v>44081</v>
      </c>
      <c r="FQ53" s="1">
        <f t="shared" ref="FQ53:FR53" si="52">FQ1</f>
        <v>44111</v>
      </c>
      <c r="FR53" s="1">
        <f t="shared" si="52"/>
        <v>44142</v>
      </c>
      <c r="FS53" s="1">
        <f t="shared" ref="FS53:FT53" si="53">FS1</f>
        <v>44172</v>
      </c>
      <c r="FT53" s="1" t="str">
        <f t="shared" si="53"/>
        <v>7/13/20</v>
      </c>
      <c r="FU53" s="1" t="str">
        <f t="shared" ref="FU53:FW53" si="54">FU1</f>
        <v>7/14/20</v>
      </c>
      <c r="FV53" s="1" t="str">
        <f t="shared" si="54"/>
        <v>7/15/20</v>
      </c>
      <c r="FW53" s="1" t="str">
        <f t="shared" si="54"/>
        <v>7/16/20</v>
      </c>
    </row>
    <row r="54" spans="1:179" x14ac:dyDescent="0.35">
      <c r="A54" t="s">
        <v>252</v>
      </c>
      <c r="D54">
        <f t="shared" ref="D54:AI54" si="55">D2-C2</f>
        <v>99</v>
      </c>
      <c r="E54">
        <f t="shared" si="55"/>
        <v>287</v>
      </c>
      <c r="F54">
        <f t="shared" si="55"/>
        <v>493</v>
      </c>
      <c r="G54">
        <f t="shared" si="55"/>
        <v>684</v>
      </c>
      <c r="H54">
        <f t="shared" si="55"/>
        <v>809</v>
      </c>
      <c r="I54">
        <f t="shared" si="55"/>
        <v>2651</v>
      </c>
      <c r="J54">
        <f t="shared" si="55"/>
        <v>588</v>
      </c>
      <c r="K54">
        <f t="shared" si="55"/>
        <v>2068</v>
      </c>
      <c r="L54">
        <f t="shared" si="55"/>
        <v>1693</v>
      </c>
      <c r="M54">
        <f t="shared" si="55"/>
        <v>2111</v>
      </c>
      <c r="N54">
        <f t="shared" si="55"/>
        <v>4749</v>
      </c>
      <c r="O54">
        <f t="shared" si="55"/>
        <v>3100</v>
      </c>
      <c r="P54">
        <f t="shared" si="55"/>
        <v>4011</v>
      </c>
      <c r="Q54">
        <f t="shared" si="55"/>
        <v>3745</v>
      </c>
      <c r="R54">
        <f t="shared" si="55"/>
        <v>3159</v>
      </c>
      <c r="S54">
        <f t="shared" si="55"/>
        <v>3593</v>
      </c>
      <c r="T54">
        <f t="shared" si="55"/>
        <v>2734</v>
      </c>
      <c r="U54">
        <f t="shared" si="55"/>
        <v>3030</v>
      </c>
      <c r="V54">
        <f t="shared" si="55"/>
        <v>2609</v>
      </c>
      <c r="W54">
        <f t="shared" si="55"/>
        <v>2042</v>
      </c>
      <c r="X54">
        <f t="shared" si="55"/>
        <v>418</v>
      </c>
      <c r="Y54">
        <f t="shared" si="55"/>
        <v>15153</v>
      </c>
      <c r="Z54">
        <f t="shared" si="55"/>
        <v>6527</v>
      </c>
      <c r="AA54">
        <f t="shared" si="55"/>
        <v>2142</v>
      </c>
      <c r="AB54">
        <f t="shared" si="55"/>
        <v>2184</v>
      </c>
      <c r="AC54">
        <f t="shared" si="55"/>
        <v>2035</v>
      </c>
      <c r="AD54">
        <f t="shared" si="55"/>
        <v>1882</v>
      </c>
      <c r="AE54">
        <f t="shared" si="55"/>
        <v>500</v>
      </c>
      <c r="AF54">
        <f t="shared" si="55"/>
        <v>560</v>
      </c>
      <c r="AG54">
        <f t="shared" si="55"/>
        <v>629</v>
      </c>
      <c r="AH54">
        <f t="shared" si="55"/>
        <v>1761</v>
      </c>
      <c r="AI54">
        <f t="shared" si="55"/>
        <v>378</v>
      </c>
      <c r="AJ54">
        <f t="shared" ref="AJ54:BO54" si="56">AJ2-AI2</f>
        <v>564</v>
      </c>
      <c r="AK54">
        <f t="shared" si="56"/>
        <v>853</v>
      </c>
      <c r="AL54">
        <f t="shared" si="56"/>
        <v>977</v>
      </c>
      <c r="AM54">
        <f t="shared" si="56"/>
        <v>1364</v>
      </c>
      <c r="AN54">
        <f t="shared" si="56"/>
        <v>1377</v>
      </c>
      <c r="AO54">
        <f t="shared" si="56"/>
        <v>1895</v>
      </c>
      <c r="AP54">
        <f t="shared" si="56"/>
        <v>2377</v>
      </c>
      <c r="AQ54">
        <f t="shared" si="56"/>
        <v>1974</v>
      </c>
      <c r="AR54">
        <f t="shared" si="56"/>
        <v>2578</v>
      </c>
      <c r="AS54">
        <f t="shared" si="56"/>
        <v>2299</v>
      </c>
      <c r="AT54">
        <f t="shared" si="56"/>
        <v>2791</v>
      </c>
      <c r="AU54">
        <f t="shared" si="56"/>
        <v>3943</v>
      </c>
      <c r="AV54">
        <f t="shared" si="56"/>
        <v>4038</v>
      </c>
      <c r="AW54">
        <f t="shared" si="56"/>
        <v>3951</v>
      </c>
      <c r="AX54">
        <f t="shared" si="56"/>
        <v>3900</v>
      </c>
      <c r="AY54">
        <f t="shared" si="56"/>
        <v>5024</v>
      </c>
      <c r="AZ54">
        <f t="shared" si="56"/>
        <v>7663</v>
      </c>
      <c r="BA54">
        <f t="shared" si="56"/>
        <v>5750</v>
      </c>
      <c r="BB54">
        <f t="shared" si="56"/>
        <v>14407</v>
      </c>
      <c r="BC54">
        <f t="shared" si="56"/>
        <v>11091</v>
      </c>
      <c r="BD54">
        <f t="shared" si="56"/>
        <v>11146</v>
      </c>
      <c r="BE54">
        <f t="shared" si="56"/>
        <v>14656</v>
      </c>
      <c r="BF54">
        <f t="shared" si="56"/>
        <v>15837</v>
      </c>
      <c r="BG54">
        <f t="shared" si="56"/>
        <v>19594</v>
      </c>
      <c r="BH54">
        <f t="shared" si="56"/>
        <v>27921</v>
      </c>
      <c r="BI54">
        <f t="shared" si="56"/>
        <v>29585</v>
      </c>
      <c r="BJ54">
        <f t="shared" si="56"/>
        <v>32308</v>
      </c>
      <c r="BK54">
        <f t="shared" si="56"/>
        <v>33413</v>
      </c>
      <c r="BL54">
        <f t="shared" si="56"/>
        <v>42165</v>
      </c>
      <c r="BM54">
        <f t="shared" si="56"/>
        <v>41139</v>
      </c>
      <c r="BN54">
        <f t="shared" si="56"/>
        <v>50817</v>
      </c>
      <c r="BO54">
        <f t="shared" si="56"/>
        <v>62960</v>
      </c>
      <c r="BP54">
        <f t="shared" ref="BP54:CU54" si="57">BP2-BO2</f>
        <v>64400</v>
      </c>
      <c r="BQ54">
        <f t="shared" si="57"/>
        <v>67608</v>
      </c>
      <c r="BR54">
        <f t="shared" si="57"/>
        <v>59577</v>
      </c>
      <c r="BS54">
        <f t="shared" si="57"/>
        <v>64639</v>
      </c>
      <c r="BT54">
        <f t="shared" si="57"/>
        <v>76416</v>
      </c>
      <c r="BU54">
        <f t="shared" si="57"/>
        <v>76221</v>
      </c>
      <c r="BV54">
        <f t="shared" si="57"/>
        <v>81401</v>
      </c>
      <c r="BW54">
        <f t="shared" si="57"/>
        <v>83154</v>
      </c>
      <c r="BX54">
        <f t="shared" si="57"/>
        <v>80376</v>
      </c>
      <c r="BY54">
        <f t="shared" si="57"/>
        <v>71718</v>
      </c>
      <c r="BZ54">
        <f t="shared" si="57"/>
        <v>72672</v>
      </c>
      <c r="CA54">
        <f t="shared" si="57"/>
        <v>76873</v>
      </c>
      <c r="CB54">
        <f t="shared" si="57"/>
        <v>83775</v>
      </c>
      <c r="CC54">
        <f t="shared" si="57"/>
        <v>86625</v>
      </c>
      <c r="CD54">
        <f t="shared" si="57"/>
        <v>87658</v>
      </c>
      <c r="CE54">
        <f t="shared" si="57"/>
        <v>76720</v>
      </c>
      <c r="CF54">
        <f t="shared" si="57"/>
        <v>96782</v>
      </c>
      <c r="CG54">
        <f t="shared" si="57"/>
        <v>69594</v>
      </c>
      <c r="CH54">
        <f t="shared" si="57"/>
        <v>69927</v>
      </c>
      <c r="CI54">
        <f t="shared" si="57"/>
        <v>80829</v>
      </c>
      <c r="CJ54">
        <f t="shared" si="57"/>
        <v>96712</v>
      </c>
      <c r="CK54">
        <f t="shared" si="57"/>
        <v>87724</v>
      </c>
      <c r="CL54">
        <f t="shared" si="57"/>
        <v>73346</v>
      </c>
      <c r="CM54">
        <f t="shared" si="57"/>
        <v>80707</v>
      </c>
      <c r="CN54">
        <f t="shared" si="57"/>
        <v>73339</v>
      </c>
      <c r="CO54">
        <f t="shared" si="57"/>
        <v>75250</v>
      </c>
      <c r="CP54">
        <f t="shared" si="57"/>
        <v>76806</v>
      </c>
      <c r="CQ54">
        <f t="shared" si="57"/>
        <v>89013</v>
      </c>
      <c r="CR54">
        <f t="shared" si="57"/>
        <v>86940</v>
      </c>
      <c r="CS54">
        <f t="shared" si="57"/>
        <v>84121</v>
      </c>
      <c r="CT54">
        <f t="shared" si="57"/>
        <v>72947</v>
      </c>
      <c r="CU54">
        <f t="shared" si="57"/>
        <v>68704</v>
      </c>
      <c r="CV54">
        <f t="shared" ref="CV54:EA54" si="58">CV2-CU2</f>
        <v>75299</v>
      </c>
      <c r="CW54">
        <f t="shared" si="58"/>
        <v>77046</v>
      </c>
      <c r="CX54">
        <f t="shared" si="58"/>
        <v>83681</v>
      </c>
      <c r="CY54">
        <f t="shared" si="58"/>
        <v>87048</v>
      </c>
      <c r="CZ54">
        <f t="shared" si="58"/>
        <v>80587</v>
      </c>
      <c r="DA54">
        <f t="shared" si="58"/>
        <v>77636</v>
      </c>
      <c r="DB54">
        <f t="shared" si="58"/>
        <v>76077</v>
      </c>
      <c r="DC54">
        <f t="shared" si="58"/>
        <v>79989</v>
      </c>
      <c r="DD54">
        <f t="shared" si="58"/>
        <v>90022</v>
      </c>
      <c r="DE54">
        <f t="shared" si="58"/>
        <v>89086</v>
      </c>
      <c r="DF54">
        <f t="shared" si="58"/>
        <v>91517</v>
      </c>
      <c r="DG54">
        <f t="shared" si="58"/>
        <v>83635</v>
      </c>
      <c r="DH54">
        <f t="shared" si="58"/>
        <v>76246</v>
      </c>
      <c r="DI54">
        <f t="shared" si="58"/>
        <v>76241</v>
      </c>
      <c r="DJ54">
        <f t="shared" si="58"/>
        <v>83599</v>
      </c>
      <c r="DK54">
        <f t="shared" si="58"/>
        <v>84752</v>
      </c>
      <c r="DL54">
        <f t="shared" si="58"/>
        <v>97105</v>
      </c>
      <c r="DM54">
        <f t="shared" si="58"/>
        <v>96349</v>
      </c>
      <c r="DN54">
        <f t="shared" si="58"/>
        <v>91813</v>
      </c>
      <c r="DO54">
        <f t="shared" si="58"/>
        <v>78509</v>
      </c>
      <c r="DP54">
        <f t="shared" si="58"/>
        <v>88284</v>
      </c>
      <c r="DQ54">
        <f t="shared" si="58"/>
        <v>96424</v>
      </c>
      <c r="DR54">
        <f t="shared" si="58"/>
        <v>103028</v>
      </c>
      <c r="DS54">
        <f t="shared" si="58"/>
        <v>106334</v>
      </c>
      <c r="DT54">
        <f t="shared" si="58"/>
        <v>106900</v>
      </c>
      <c r="DU54">
        <f t="shared" si="58"/>
        <v>98983</v>
      </c>
      <c r="DV54">
        <f t="shared" si="58"/>
        <v>95326</v>
      </c>
      <c r="DW54">
        <f t="shared" si="58"/>
        <v>86963</v>
      </c>
      <c r="DX54">
        <f t="shared" si="58"/>
        <v>92522</v>
      </c>
      <c r="DY54">
        <f t="shared" si="58"/>
        <v>102600</v>
      </c>
      <c r="DZ54">
        <f t="shared" si="58"/>
        <v>118089</v>
      </c>
      <c r="EA54">
        <f t="shared" si="58"/>
        <v>121110</v>
      </c>
      <c r="EB54">
        <f t="shared" ref="EB54:FD54" si="59">EB2-EA2</f>
        <v>128645</v>
      </c>
      <c r="EC54">
        <f t="shared" si="59"/>
        <v>106890</v>
      </c>
      <c r="ED54">
        <f t="shared" si="59"/>
        <v>96251</v>
      </c>
      <c r="EE54">
        <f t="shared" si="59"/>
        <v>120679</v>
      </c>
      <c r="EF54">
        <f t="shared" si="59"/>
        <v>119209</v>
      </c>
      <c r="EG54">
        <f t="shared" si="59"/>
        <v>126702</v>
      </c>
      <c r="EH54">
        <f t="shared" si="59"/>
        <v>132641</v>
      </c>
      <c r="EI54">
        <f t="shared" si="59"/>
        <v>125806</v>
      </c>
      <c r="EJ54">
        <f t="shared" si="59"/>
        <v>112440</v>
      </c>
      <c r="EK54">
        <f t="shared" si="59"/>
        <v>103440</v>
      </c>
      <c r="EL54">
        <f t="shared" si="59"/>
        <v>122983</v>
      </c>
      <c r="EM54">
        <f t="shared" si="59"/>
        <v>133780</v>
      </c>
      <c r="EN54">
        <f t="shared" si="59"/>
        <v>138188</v>
      </c>
      <c r="EO54">
        <f t="shared" si="59"/>
        <v>128982</v>
      </c>
      <c r="EP54">
        <f t="shared" si="59"/>
        <v>134099</v>
      </c>
      <c r="EQ54">
        <f t="shared" si="59"/>
        <v>133130</v>
      </c>
      <c r="ER54">
        <f t="shared" si="59"/>
        <v>121785</v>
      </c>
      <c r="ES54">
        <f t="shared" si="59"/>
        <v>139579</v>
      </c>
      <c r="ET54">
        <f t="shared" si="59"/>
        <v>175892</v>
      </c>
      <c r="EU54">
        <f t="shared" si="59"/>
        <v>138875</v>
      </c>
      <c r="EV54">
        <f t="shared" si="59"/>
        <v>180934</v>
      </c>
      <c r="EW54">
        <f t="shared" si="59"/>
        <v>158265</v>
      </c>
      <c r="EX54">
        <f t="shared" si="59"/>
        <v>130903</v>
      </c>
      <c r="EY54">
        <f t="shared" si="59"/>
        <v>137859</v>
      </c>
      <c r="EZ54">
        <f t="shared" si="59"/>
        <v>165346</v>
      </c>
      <c r="FA54">
        <f t="shared" si="59"/>
        <v>167636</v>
      </c>
      <c r="FB54">
        <f t="shared" si="59"/>
        <v>177959</v>
      </c>
      <c r="FC54">
        <f t="shared" si="59"/>
        <v>191001</v>
      </c>
      <c r="FD54">
        <f t="shared" si="59"/>
        <v>177814</v>
      </c>
      <c r="FE54">
        <f t="shared" ref="FE54:FW54" si="60">FE2-FD2</f>
        <v>165788</v>
      </c>
      <c r="FF54">
        <f t="shared" si="60"/>
        <v>155299</v>
      </c>
      <c r="FG54">
        <f t="shared" si="60"/>
        <v>174369</v>
      </c>
      <c r="FH54">
        <f t="shared" si="60"/>
        <v>216351</v>
      </c>
      <c r="FI54">
        <f t="shared" si="60"/>
        <v>207773</v>
      </c>
      <c r="FJ54">
        <f t="shared" si="60"/>
        <v>204235</v>
      </c>
      <c r="FK54">
        <f t="shared" si="60"/>
        <v>193089</v>
      </c>
      <c r="FL54">
        <f t="shared" si="60"/>
        <v>182869</v>
      </c>
      <c r="FM54">
        <f t="shared" si="60"/>
        <v>167900</v>
      </c>
      <c r="FN54">
        <f t="shared" si="60"/>
        <v>209506</v>
      </c>
      <c r="FO54">
        <f t="shared" si="60"/>
        <v>211878</v>
      </c>
      <c r="FP54">
        <f t="shared" si="60"/>
        <v>227038</v>
      </c>
      <c r="FQ54">
        <f t="shared" si="60"/>
        <v>231113</v>
      </c>
      <c r="FR54">
        <f t="shared" si="60"/>
        <v>218277</v>
      </c>
      <c r="FS54">
        <f t="shared" si="60"/>
        <v>192449</v>
      </c>
      <c r="FT54">
        <f t="shared" si="60"/>
        <v>194034</v>
      </c>
      <c r="FU54">
        <f t="shared" si="60"/>
        <v>219666</v>
      </c>
      <c r="FV54">
        <f t="shared" si="60"/>
        <v>231475</v>
      </c>
      <c r="FW54">
        <f t="shared" si="60"/>
        <v>249764</v>
      </c>
    </row>
    <row r="55" spans="1:179" x14ac:dyDescent="0.35">
      <c r="A55" t="s">
        <v>363</v>
      </c>
      <c r="B55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5">
        <f t="shared" ref="D55:AI55" si="61">D3-C3</f>
        <v>0</v>
      </c>
      <c r="E55">
        <f t="shared" si="61"/>
        <v>0</v>
      </c>
      <c r="F55">
        <f t="shared" si="61"/>
        <v>0</v>
      </c>
      <c r="G55">
        <f t="shared" si="61"/>
        <v>0</v>
      </c>
      <c r="H55">
        <f t="shared" si="61"/>
        <v>0</v>
      </c>
      <c r="I55">
        <f t="shared" si="61"/>
        <v>0</v>
      </c>
      <c r="J55">
        <f t="shared" si="61"/>
        <v>0</v>
      </c>
      <c r="K55">
        <f t="shared" si="61"/>
        <v>0</v>
      </c>
      <c r="L55">
        <f t="shared" si="61"/>
        <v>0</v>
      </c>
      <c r="M55">
        <f t="shared" si="61"/>
        <v>0</v>
      </c>
      <c r="N55">
        <f t="shared" si="61"/>
        <v>0</v>
      </c>
      <c r="O55">
        <f t="shared" si="61"/>
        <v>0</v>
      </c>
      <c r="P55">
        <f t="shared" si="61"/>
        <v>0</v>
      </c>
      <c r="Q55">
        <f t="shared" si="61"/>
        <v>0</v>
      </c>
      <c r="R55">
        <f t="shared" si="61"/>
        <v>0</v>
      </c>
      <c r="S55">
        <f t="shared" si="61"/>
        <v>0</v>
      </c>
      <c r="T55">
        <f t="shared" si="61"/>
        <v>0</v>
      </c>
      <c r="U55">
        <f t="shared" si="61"/>
        <v>0</v>
      </c>
      <c r="V55">
        <f t="shared" si="61"/>
        <v>0</v>
      </c>
      <c r="W55">
        <f t="shared" si="61"/>
        <v>0</v>
      </c>
      <c r="X55">
        <f t="shared" si="61"/>
        <v>0</v>
      </c>
      <c r="Y55">
        <f t="shared" si="61"/>
        <v>0</v>
      </c>
      <c r="Z55">
        <f t="shared" si="61"/>
        <v>1</v>
      </c>
      <c r="AA55">
        <f t="shared" si="61"/>
        <v>0</v>
      </c>
      <c r="AB55">
        <f t="shared" si="61"/>
        <v>0</v>
      </c>
      <c r="AC55">
        <f t="shared" si="61"/>
        <v>0</v>
      </c>
      <c r="AD55">
        <f t="shared" si="61"/>
        <v>0</v>
      </c>
      <c r="AE55">
        <f t="shared" si="61"/>
        <v>0</v>
      </c>
      <c r="AF55">
        <f t="shared" si="61"/>
        <v>0</v>
      </c>
      <c r="AG55">
        <f t="shared" si="61"/>
        <v>0</v>
      </c>
      <c r="AH55">
        <f t="shared" si="61"/>
        <v>0</v>
      </c>
      <c r="AI55">
        <f t="shared" si="61"/>
        <v>0</v>
      </c>
      <c r="AJ55">
        <f t="shared" ref="AJ55:BO55" si="62">AJ3-AI3</f>
        <v>0</v>
      </c>
      <c r="AK55">
        <f t="shared" si="62"/>
        <v>1</v>
      </c>
      <c r="AL55">
        <f t="shared" si="62"/>
        <v>0</v>
      </c>
      <c r="AM55">
        <f t="shared" si="62"/>
        <v>0</v>
      </c>
      <c r="AN55">
        <f t="shared" si="62"/>
        <v>1</v>
      </c>
      <c r="AO55">
        <f t="shared" si="62"/>
        <v>0</v>
      </c>
      <c r="AP55">
        <f t="shared" si="62"/>
        <v>1</v>
      </c>
      <c r="AQ55">
        <f t="shared" si="62"/>
        <v>3</v>
      </c>
      <c r="AR55">
        <f t="shared" si="62"/>
        <v>3</v>
      </c>
      <c r="AS55">
        <f t="shared" si="62"/>
        <v>10</v>
      </c>
      <c r="AT55">
        <f t="shared" si="62"/>
        <v>2</v>
      </c>
      <c r="AU55">
        <f t="shared" si="62"/>
        <v>19</v>
      </c>
      <c r="AV55">
        <f t="shared" si="62"/>
        <v>0</v>
      </c>
      <c r="AW55">
        <f t="shared" si="62"/>
        <v>44</v>
      </c>
      <c r="AX55">
        <f t="shared" si="62"/>
        <v>12</v>
      </c>
      <c r="AY55">
        <f t="shared" si="62"/>
        <v>11</v>
      </c>
      <c r="AZ55">
        <f t="shared" si="62"/>
        <v>14</v>
      </c>
      <c r="BA55">
        <f t="shared" si="62"/>
        <v>24</v>
      </c>
      <c r="BB55">
        <f t="shared" si="62"/>
        <v>43</v>
      </c>
      <c r="BC55">
        <f t="shared" si="62"/>
        <v>67</v>
      </c>
      <c r="BD55">
        <f t="shared" si="62"/>
        <v>48</v>
      </c>
      <c r="BE55">
        <f t="shared" si="62"/>
        <v>80</v>
      </c>
      <c r="BF55">
        <f t="shared" si="62"/>
        <v>76</v>
      </c>
      <c r="BG55">
        <f t="shared" si="62"/>
        <v>105</v>
      </c>
      <c r="BH55">
        <f t="shared" si="62"/>
        <v>166</v>
      </c>
      <c r="BI55">
        <f t="shared" si="62"/>
        <v>165</v>
      </c>
      <c r="BJ55">
        <f t="shared" si="62"/>
        <v>172</v>
      </c>
      <c r="BK55">
        <f t="shared" si="62"/>
        <v>238</v>
      </c>
      <c r="BL55">
        <f t="shared" si="62"/>
        <v>320</v>
      </c>
      <c r="BM55">
        <f t="shared" si="62"/>
        <v>347</v>
      </c>
      <c r="BN55">
        <f t="shared" si="62"/>
        <v>439</v>
      </c>
      <c r="BO55">
        <f t="shared" si="62"/>
        <v>471</v>
      </c>
      <c r="BP55">
        <f t="shared" ref="BP55:CU55" si="63">BP3-BO3</f>
        <v>462</v>
      </c>
      <c r="BQ55">
        <f t="shared" si="63"/>
        <v>270</v>
      </c>
      <c r="BR55">
        <f t="shared" si="63"/>
        <v>405</v>
      </c>
      <c r="BS55">
        <f t="shared" si="63"/>
        <v>285</v>
      </c>
      <c r="BT55">
        <f t="shared" si="63"/>
        <v>473</v>
      </c>
      <c r="BU55">
        <f t="shared" si="63"/>
        <v>531</v>
      </c>
      <c r="BV55">
        <f t="shared" si="63"/>
        <v>591</v>
      </c>
      <c r="BW55">
        <f t="shared" si="63"/>
        <v>745</v>
      </c>
      <c r="BX55">
        <f t="shared" si="63"/>
        <v>513</v>
      </c>
      <c r="BY55">
        <f t="shared" si="63"/>
        <v>538</v>
      </c>
      <c r="BZ55">
        <f t="shared" si="63"/>
        <v>482</v>
      </c>
      <c r="CA55">
        <f t="shared" si="63"/>
        <v>493</v>
      </c>
      <c r="CB55">
        <f t="shared" si="63"/>
        <v>649</v>
      </c>
      <c r="CC55">
        <f t="shared" si="63"/>
        <v>602</v>
      </c>
      <c r="CD55">
        <f t="shared" si="63"/>
        <v>580</v>
      </c>
      <c r="CE55">
        <f t="shared" si="63"/>
        <v>495</v>
      </c>
      <c r="CF55">
        <f t="shared" si="63"/>
        <v>687</v>
      </c>
      <c r="CG55">
        <f t="shared" si="63"/>
        <v>626</v>
      </c>
      <c r="CH55">
        <f t="shared" si="63"/>
        <v>777</v>
      </c>
      <c r="CI55">
        <f t="shared" si="63"/>
        <v>757</v>
      </c>
      <c r="CJ55">
        <f t="shared" si="63"/>
        <v>881</v>
      </c>
      <c r="CK55">
        <f t="shared" si="63"/>
        <v>1080</v>
      </c>
      <c r="CL55">
        <f t="shared" si="63"/>
        <v>1017</v>
      </c>
      <c r="CM55">
        <f t="shared" si="63"/>
        <v>972</v>
      </c>
      <c r="CN55">
        <f t="shared" si="63"/>
        <v>932</v>
      </c>
      <c r="CO55">
        <f t="shared" si="63"/>
        <v>796</v>
      </c>
      <c r="CP55">
        <f t="shared" si="63"/>
        <v>1089</v>
      </c>
      <c r="CQ55">
        <f t="shared" si="63"/>
        <v>1247</v>
      </c>
      <c r="CR55">
        <f t="shared" si="63"/>
        <v>1407</v>
      </c>
      <c r="CS55">
        <f t="shared" si="63"/>
        <v>1044</v>
      </c>
      <c r="CT55">
        <f t="shared" si="63"/>
        <v>1243</v>
      </c>
      <c r="CU55">
        <f t="shared" si="63"/>
        <v>1236</v>
      </c>
      <c r="CV55">
        <f t="shared" ref="CV55:EA55" si="64">CV3-CU3</f>
        <v>1455</v>
      </c>
      <c r="CW55">
        <f t="shared" si="64"/>
        <v>1827</v>
      </c>
      <c r="CX55">
        <f t="shared" si="64"/>
        <v>1848</v>
      </c>
      <c r="CY55">
        <f t="shared" si="64"/>
        <v>1490</v>
      </c>
      <c r="CZ55">
        <f t="shared" si="64"/>
        <v>1943</v>
      </c>
      <c r="DA55">
        <f t="shared" si="64"/>
        <v>1274</v>
      </c>
      <c r="DB55">
        <f t="shared" si="64"/>
        <v>2425</v>
      </c>
      <c r="DC55">
        <f t="shared" si="64"/>
        <v>1639</v>
      </c>
      <c r="DD55">
        <f t="shared" si="64"/>
        <v>2239</v>
      </c>
      <c r="DE55">
        <f t="shared" si="64"/>
        <v>2147</v>
      </c>
      <c r="DF55">
        <f t="shared" si="64"/>
        <v>3448</v>
      </c>
      <c r="DG55">
        <f t="shared" si="64"/>
        <v>2381</v>
      </c>
      <c r="DH55">
        <f t="shared" si="64"/>
        <v>2472</v>
      </c>
      <c r="DI55">
        <f t="shared" si="64"/>
        <v>2756</v>
      </c>
      <c r="DJ55">
        <f t="shared" si="64"/>
        <v>2815</v>
      </c>
      <c r="DK55">
        <f t="shared" si="64"/>
        <v>2679</v>
      </c>
      <c r="DL55">
        <f t="shared" si="64"/>
        <v>2706</v>
      </c>
      <c r="DM55">
        <f t="shared" si="64"/>
        <v>2763</v>
      </c>
      <c r="DN55">
        <f t="shared" si="64"/>
        <v>3081</v>
      </c>
      <c r="DO55">
        <f t="shared" si="64"/>
        <v>2736</v>
      </c>
      <c r="DP55">
        <f t="shared" si="64"/>
        <v>3488</v>
      </c>
      <c r="DQ55">
        <f t="shared" si="64"/>
        <v>3168</v>
      </c>
      <c r="DR55">
        <f t="shared" si="64"/>
        <v>3368</v>
      </c>
      <c r="DS55">
        <f t="shared" si="64"/>
        <v>4439</v>
      </c>
      <c r="DT55">
        <f t="shared" si="64"/>
        <v>3853</v>
      </c>
      <c r="DU55">
        <f t="shared" si="64"/>
        <v>3648</v>
      </c>
      <c r="DV55">
        <f t="shared" si="64"/>
        <v>3901</v>
      </c>
      <c r="DW55">
        <f t="shared" si="64"/>
        <v>3805</v>
      </c>
      <c r="DX55">
        <f t="shared" si="64"/>
        <v>3236</v>
      </c>
      <c r="DY55">
        <f t="shared" si="64"/>
        <v>5094</v>
      </c>
      <c r="DZ55">
        <f t="shared" si="64"/>
        <v>4388</v>
      </c>
      <c r="EA55">
        <f t="shared" si="64"/>
        <v>5573</v>
      </c>
      <c r="EB55">
        <f t="shared" ref="EB55:FD55" si="65">EB3-EA3</f>
        <v>5953</v>
      </c>
      <c r="EC55">
        <f t="shared" si="65"/>
        <v>5033</v>
      </c>
      <c r="ED55">
        <f t="shared" si="65"/>
        <v>5391</v>
      </c>
      <c r="EE55">
        <f t="shared" si="65"/>
        <v>4610</v>
      </c>
      <c r="EF55">
        <f t="shared" si="65"/>
        <v>4853</v>
      </c>
      <c r="EG55">
        <f t="shared" si="65"/>
        <v>6716</v>
      </c>
      <c r="EH55">
        <f t="shared" si="65"/>
        <v>6715</v>
      </c>
      <c r="EI55">
        <f t="shared" si="65"/>
        <v>6327</v>
      </c>
      <c r="EJ55">
        <f t="shared" si="65"/>
        <v>5749</v>
      </c>
      <c r="EK55">
        <f t="shared" si="65"/>
        <v>6459</v>
      </c>
      <c r="EL55">
        <f t="shared" si="65"/>
        <v>6098</v>
      </c>
      <c r="EM55">
        <f t="shared" si="65"/>
        <v>5971</v>
      </c>
      <c r="EN55">
        <f t="shared" si="65"/>
        <v>6902</v>
      </c>
      <c r="EO55">
        <f t="shared" si="65"/>
        <v>7468</v>
      </c>
      <c r="EP55">
        <f t="shared" si="65"/>
        <v>7660</v>
      </c>
      <c r="EQ55">
        <f t="shared" si="65"/>
        <v>8356</v>
      </c>
      <c r="ER55">
        <f t="shared" si="65"/>
        <v>8979</v>
      </c>
      <c r="ES55">
        <f t="shared" si="65"/>
        <v>7161</v>
      </c>
      <c r="ET55">
        <f t="shared" si="65"/>
        <v>8026</v>
      </c>
      <c r="EU55">
        <f t="shared" si="65"/>
        <v>7278</v>
      </c>
      <c r="EV55">
        <f t="shared" si="65"/>
        <v>8926</v>
      </c>
      <c r="EW55">
        <f t="shared" si="65"/>
        <v>10350</v>
      </c>
      <c r="EX55">
        <f t="shared" si="65"/>
        <v>8594</v>
      </c>
      <c r="EY55">
        <f t="shared" si="65"/>
        <v>8362</v>
      </c>
      <c r="EZ55">
        <f t="shared" si="65"/>
        <v>8467</v>
      </c>
      <c r="FA55">
        <f t="shared" si="65"/>
        <v>10182</v>
      </c>
      <c r="FB55">
        <f t="shared" si="65"/>
        <v>11177</v>
      </c>
      <c r="FC55">
        <f t="shared" si="65"/>
        <v>10854</v>
      </c>
      <c r="FD55">
        <f t="shared" si="65"/>
        <v>11275</v>
      </c>
      <c r="FE55">
        <f t="shared" ref="FE55:FW55" si="66">FE3-FD3</f>
        <v>9999</v>
      </c>
      <c r="FF55">
        <f t="shared" si="66"/>
        <v>10600</v>
      </c>
      <c r="FG55">
        <f t="shared" si="66"/>
        <v>10927</v>
      </c>
      <c r="FH55">
        <f t="shared" si="66"/>
        <v>13132</v>
      </c>
      <c r="FI55">
        <f t="shared" si="66"/>
        <v>13428</v>
      </c>
      <c r="FJ55">
        <f t="shared" si="66"/>
        <v>14517</v>
      </c>
      <c r="FK55">
        <f t="shared" si="66"/>
        <v>14762</v>
      </c>
      <c r="FL55">
        <f t="shared" si="66"/>
        <v>12907</v>
      </c>
      <c r="FM55">
        <f t="shared" si="66"/>
        <v>13325</v>
      </c>
      <c r="FN55">
        <f t="shared" si="66"/>
        <v>16873</v>
      </c>
      <c r="FO55">
        <f t="shared" si="66"/>
        <v>14353</v>
      </c>
      <c r="FP55">
        <f t="shared" si="66"/>
        <v>18922</v>
      </c>
      <c r="FQ55">
        <f t="shared" si="66"/>
        <v>16876</v>
      </c>
      <c r="FR55">
        <f t="shared" si="66"/>
        <v>17995</v>
      </c>
      <c r="FS55">
        <f t="shared" si="66"/>
        <v>16098</v>
      </c>
      <c r="FT55">
        <f t="shared" si="66"/>
        <v>15896</v>
      </c>
      <c r="FU55">
        <f t="shared" si="66"/>
        <v>14209</v>
      </c>
      <c r="FV55">
        <f t="shared" si="66"/>
        <v>17641</v>
      </c>
      <c r="FW55">
        <f t="shared" si="66"/>
        <v>19652</v>
      </c>
    </row>
    <row r="56" spans="1:179" x14ac:dyDescent="0.35">
      <c r="A56" t="s">
        <v>376</v>
      </c>
      <c r="B56" t="s">
        <v>377</v>
      </c>
      <c r="D56">
        <f t="shared" ref="D56:AI56" si="67">D4-C4</f>
        <v>0</v>
      </c>
      <c r="E56">
        <f t="shared" si="67"/>
        <v>0</v>
      </c>
      <c r="F56">
        <f t="shared" si="67"/>
        <v>0</v>
      </c>
      <c r="G56">
        <f t="shared" si="67"/>
        <v>0</v>
      </c>
      <c r="H56">
        <f t="shared" si="67"/>
        <v>0</v>
      </c>
      <c r="I56">
        <f t="shared" si="67"/>
        <v>0</v>
      </c>
      <c r="J56">
        <f t="shared" si="67"/>
        <v>0</v>
      </c>
      <c r="K56">
        <f t="shared" si="67"/>
        <v>0</v>
      </c>
      <c r="L56">
        <f t="shared" si="67"/>
        <v>0</v>
      </c>
      <c r="M56">
        <f t="shared" si="67"/>
        <v>0</v>
      </c>
      <c r="N56">
        <f t="shared" si="67"/>
        <v>0</v>
      </c>
      <c r="O56">
        <f t="shared" si="67"/>
        <v>0</v>
      </c>
      <c r="P56">
        <f t="shared" si="67"/>
        <v>0</v>
      </c>
      <c r="Q56">
        <f t="shared" si="67"/>
        <v>0</v>
      </c>
      <c r="R56">
        <f t="shared" si="67"/>
        <v>0</v>
      </c>
      <c r="S56">
        <f t="shared" si="67"/>
        <v>0</v>
      </c>
      <c r="T56">
        <f t="shared" si="67"/>
        <v>0</v>
      </c>
      <c r="U56">
        <f t="shared" si="67"/>
        <v>0</v>
      </c>
      <c r="V56">
        <f t="shared" si="67"/>
        <v>0</v>
      </c>
      <c r="W56">
        <f t="shared" si="67"/>
        <v>0</v>
      </c>
      <c r="X56">
        <f t="shared" si="67"/>
        <v>0</v>
      </c>
      <c r="Y56">
        <f t="shared" si="67"/>
        <v>0</v>
      </c>
      <c r="Z56">
        <f t="shared" si="67"/>
        <v>0</v>
      </c>
      <c r="AA56">
        <f t="shared" si="67"/>
        <v>0</v>
      </c>
      <c r="AB56">
        <f t="shared" si="67"/>
        <v>0</v>
      </c>
      <c r="AC56">
        <f t="shared" si="67"/>
        <v>0</v>
      </c>
      <c r="AD56">
        <f t="shared" si="67"/>
        <v>0</v>
      </c>
      <c r="AE56">
        <f t="shared" si="67"/>
        <v>0</v>
      </c>
      <c r="AF56">
        <f t="shared" si="67"/>
        <v>0</v>
      </c>
      <c r="AG56">
        <f t="shared" si="67"/>
        <v>0</v>
      </c>
      <c r="AH56">
        <f t="shared" si="67"/>
        <v>0</v>
      </c>
      <c r="AI56">
        <f t="shared" si="67"/>
        <v>0</v>
      </c>
      <c r="AJ56">
        <f t="shared" ref="AJ56:CU56" si="68">AJ4-AI4</f>
        <v>0</v>
      </c>
      <c r="AK56">
        <f t="shared" si="68"/>
        <v>0</v>
      </c>
      <c r="AL56">
        <f t="shared" si="68"/>
        <v>1</v>
      </c>
      <c r="AM56">
        <f t="shared" si="68"/>
        <v>0</v>
      </c>
      <c r="AN56">
        <f t="shared" si="68"/>
        <v>1</v>
      </c>
      <c r="AO56">
        <f t="shared" si="68"/>
        <v>4</v>
      </c>
      <c r="AP56">
        <f t="shared" si="68"/>
        <v>7</v>
      </c>
      <c r="AQ56">
        <f t="shared" si="68"/>
        <v>0</v>
      </c>
      <c r="AR56">
        <f t="shared" si="68"/>
        <v>3</v>
      </c>
      <c r="AS56">
        <f t="shared" si="68"/>
        <v>5</v>
      </c>
      <c r="AT56">
        <f t="shared" si="68"/>
        <v>6</v>
      </c>
      <c r="AU56">
        <f t="shared" si="68"/>
        <v>14</v>
      </c>
      <c r="AV56">
        <f t="shared" si="68"/>
        <v>6</v>
      </c>
      <c r="AW56">
        <f t="shared" si="68"/>
        <v>27</v>
      </c>
      <c r="AX56">
        <f t="shared" si="68"/>
        <v>11</v>
      </c>
      <c r="AY56">
        <f t="shared" si="68"/>
        <v>23</v>
      </c>
      <c r="AZ56">
        <f t="shared" si="68"/>
        <v>47</v>
      </c>
      <c r="BA56">
        <f t="shared" si="68"/>
        <v>35</v>
      </c>
      <c r="BB56">
        <f t="shared" si="68"/>
        <v>185</v>
      </c>
      <c r="BC56">
        <f t="shared" si="68"/>
        <v>91</v>
      </c>
      <c r="BD56">
        <f t="shared" si="68"/>
        <v>86</v>
      </c>
      <c r="BE56">
        <f t="shared" si="68"/>
        <v>286</v>
      </c>
      <c r="BF56">
        <f t="shared" si="68"/>
        <v>320</v>
      </c>
      <c r="BG56">
        <f t="shared" si="68"/>
        <v>295</v>
      </c>
      <c r="BH56">
        <f t="shared" si="68"/>
        <v>570</v>
      </c>
      <c r="BI56">
        <f t="shared" si="68"/>
        <v>719</v>
      </c>
      <c r="BJ56">
        <f t="shared" si="68"/>
        <v>861</v>
      </c>
      <c r="BK56">
        <f t="shared" si="68"/>
        <v>1335</v>
      </c>
      <c r="BL56">
        <f t="shared" si="68"/>
        <v>924</v>
      </c>
      <c r="BM56">
        <f t="shared" si="68"/>
        <v>896</v>
      </c>
      <c r="BN56">
        <f t="shared" si="68"/>
        <v>1028</v>
      </c>
      <c r="BO56">
        <f t="shared" si="68"/>
        <v>1389</v>
      </c>
      <c r="BP56">
        <f t="shared" si="68"/>
        <v>1482</v>
      </c>
      <c r="BQ56">
        <f t="shared" si="68"/>
        <v>1597</v>
      </c>
      <c r="BR56">
        <f t="shared" si="68"/>
        <v>1328</v>
      </c>
      <c r="BS56">
        <f t="shared" si="68"/>
        <v>1230</v>
      </c>
      <c r="BT56">
        <f t="shared" si="68"/>
        <v>2533</v>
      </c>
      <c r="BU56">
        <f t="shared" si="68"/>
        <v>2600</v>
      </c>
      <c r="BV56">
        <f t="shared" si="68"/>
        <v>2653</v>
      </c>
      <c r="BW56">
        <f t="shared" si="68"/>
        <v>2388</v>
      </c>
      <c r="BX56">
        <f t="shared" si="68"/>
        <v>2810</v>
      </c>
      <c r="BY56">
        <f t="shared" si="68"/>
        <v>2323</v>
      </c>
      <c r="BZ56">
        <f t="shared" si="68"/>
        <v>2552</v>
      </c>
      <c r="CA56">
        <f t="shared" si="68"/>
        <v>3363</v>
      </c>
      <c r="CB56">
        <f t="shared" si="68"/>
        <v>5672</v>
      </c>
      <c r="CC56">
        <f t="shared" si="68"/>
        <v>4732</v>
      </c>
      <c r="CD56">
        <f t="shared" si="68"/>
        <v>6102</v>
      </c>
      <c r="CE56">
        <f t="shared" si="68"/>
        <v>3467</v>
      </c>
      <c r="CF56">
        <f t="shared" si="68"/>
        <v>3623</v>
      </c>
      <c r="CG56">
        <f t="shared" si="68"/>
        <v>4627</v>
      </c>
      <c r="CH56">
        <f t="shared" si="68"/>
        <v>3556</v>
      </c>
      <c r="CI56">
        <f t="shared" si="68"/>
        <v>5788</v>
      </c>
      <c r="CJ56">
        <f t="shared" si="68"/>
        <v>5022</v>
      </c>
      <c r="CK56">
        <f t="shared" si="68"/>
        <v>6189</v>
      </c>
      <c r="CL56">
        <f t="shared" si="68"/>
        <v>5980</v>
      </c>
      <c r="CM56">
        <f t="shared" si="68"/>
        <v>5396</v>
      </c>
      <c r="CN56">
        <f t="shared" si="68"/>
        <v>4966</v>
      </c>
      <c r="CO56">
        <f t="shared" si="68"/>
        <v>5733</v>
      </c>
      <c r="CP56">
        <f t="shared" si="68"/>
        <v>6621</v>
      </c>
      <c r="CQ56">
        <f t="shared" si="68"/>
        <v>8946</v>
      </c>
      <c r="CR56">
        <f t="shared" si="68"/>
        <v>18947</v>
      </c>
      <c r="CS56">
        <f t="shared" si="68"/>
        <v>11308</v>
      </c>
      <c r="CT56">
        <f t="shared" si="68"/>
        <v>8011</v>
      </c>
      <c r="CU56">
        <f t="shared" si="68"/>
        <v>8127</v>
      </c>
      <c r="CV56">
        <f t="shared" ref="CV56:FW56" si="69">CV4-CU4</f>
        <v>11675</v>
      </c>
      <c r="CW56">
        <f t="shared" si="69"/>
        <v>12119</v>
      </c>
      <c r="CX56">
        <f t="shared" si="69"/>
        <v>14169</v>
      </c>
      <c r="CY56">
        <f t="shared" si="69"/>
        <v>13440</v>
      </c>
      <c r="CZ56">
        <f t="shared" si="69"/>
        <v>12247</v>
      </c>
      <c r="DA56">
        <f t="shared" si="69"/>
        <v>13566</v>
      </c>
      <c r="DB56">
        <f t="shared" si="69"/>
        <v>13847</v>
      </c>
      <c r="DC56">
        <f t="shared" si="69"/>
        <v>14570</v>
      </c>
      <c r="DD56">
        <f t="shared" si="69"/>
        <v>18559</v>
      </c>
      <c r="DE56">
        <f t="shared" si="69"/>
        <v>16154</v>
      </c>
      <c r="DF56">
        <f t="shared" si="69"/>
        <v>17809</v>
      </c>
      <c r="DG56">
        <f t="shared" si="69"/>
        <v>17088</v>
      </c>
      <c r="DH56">
        <f t="shared" si="69"/>
        <v>14133</v>
      </c>
      <c r="DI56">
        <f t="shared" si="69"/>
        <v>12395</v>
      </c>
      <c r="DJ56">
        <f t="shared" si="69"/>
        <v>17807</v>
      </c>
      <c r="DK56">
        <f t="shared" si="69"/>
        <v>22451</v>
      </c>
      <c r="DL56">
        <f t="shared" si="69"/>
        <v>24123</v>
      </c>
      <c r="DM56">
        <f t="shared" si="69"/>
        <v>28625</v>
      </c>
      <c r="DN56">
        <f t="shared" si="69"/>
        <v>24395</v>
      </c>
      <c r="DO56">
        <f t="shared" si="69"/>
        <v>17675</v>
      </c>
      <c r="DP56">
        <f t="shared" si="69"/>
        <v>23828</v>
      </c>
      <c r="DQ56">
        <f t="shared" si="69"/>
        <v>30188</v>
      </c>
      <c r="DR56">
        <f t="shared" si="69"/>
        <v>33301</v>
      </c>
      <c r="DS56">
        <f t="shared" si="69"/>
        <v>33006</v>
      </c>
      <c r="DT56">
        <f t="shared" si="69"/>
        <v>34217</v>
      </c>
      <c r="DU56">
        <f t="shared" si="69"/>
        <v>30756</v>
      </c>
      <c r="DV56">
        <f t="shared" si="69"/>
        <v>30494</v>
      </c>
      <c r="DW56">
        <f t="shared" si="69"/>
        <v>26441</v>
      </c>
      <c r="DX56">
        <f t="shared" si="69"/>
        <v>32877</v>
      </c>
      <c r="DY56">
        <f t="shared" si="69"/>
        <v>38592</v>
      </c>
      <c r="DZ56">
        <f t="shared" si="69"/>
        <v>43049</v>
      </c>
      <c r="EA56">
        <f t="shared" si="69"/>
        <v>43614</v>
      </c>
      <c r="EB56">
        <f t="shared" si="69"/>
        <v>51997</v>
      </c>
      <c r="EC56">
        <f t="shared" si="69"/>
        <v>36352</v>
      </c>
      <c r="ED56">
        <f t="shared" si="69"/>
        <v>29740</v>
      </c>
      <c r="EE56">
        <f t="shared" si="69"/>
        <v>49680</v>
      </c>
      <c r="EF56">
        <f t="shared" si="69"/>
        <v>42893</v>
      </c>
      <c r="EG56">
        <f t="shared" si="69"/>
        <v>48677</v>
      </c>
      <c r="EH56">
        <f t="shared" si="69"/>
        <v>49822</v>
      </c>
      <c r="EI56">
        <f t="shared" si="69"/>
        <v>44386</v>
      </c>
      <c r="EJ56">
        <f t="shared" si="69"/>
        <v>37519</v>
      </c>
      <c r="EK56">
        <f t="shared" si="69"/>
        <v>31842</v>
      </c>
      <c r="EL56">
        <f t="shared" si="69"/>
        <v>48525</v>
      </c>
      <c r="EM56">
        <f t="shared" si="69"/>
        <v>54059</v>
      </c>
      <c r="EN56">
        <f t="shared" si="69"/>
        <v>52329</v>
      </c>
      <c r="EO56">
        <f t="shared" si="69"/>
        <v>44785</v>
      </c>
      <c r="EP56">
        <f t="shared" si="69"/>
        <v>44233</v>
      </c>
      <c r="EQ56">
        <f t="shared" si="69"/>
        <v>43779</v>
      </c>
      <c r="ER56">
        <f t="shared" si="69"/>
        <v>40136</v>
      </c>
      <c r="ES56">
        <f t="shared" si="69"/>
        <v>53635</v>
      </c>
      <c r="ET56">
        <f t="shared" si="69"/>
        <v>83952</v>
      </c>
      <c r="EU56">
        <f t="shared" si="69"/>
        <v>44041</v>
      </c>
      <c r="EV56">
        <f t="shared" si="69"/>
        <v>78948</v>
      </c>
      <c r="EW56">
        <f t="shared" si="69"/>
        <v>56585</v>
      </c>
      <c r="EX56">
        <f t="shared" si="69"/>
        <v>41130</v>
      </c>
      <c r="EY56">
        <f t="shared" si="69"/>
        <v>42962</v>
      </c>
      <c r="EZ56">
        <f t="shared" si="69"/>
        <v>62151</v>
      </c>
      <c r="FA56">
        <f t="shared" si="69"/>
        <v>61726</v>
      </c>
      <c r="FB56">
        <f t="shared" si="69"/>
        <v>66058</v>
      </c>
      <c r="FC56">
        <f t="shared" si="69"/>
        <v>70787</v>
      </c>
      <c r="FD56">
        <f t="shared" si="69"/>
        <v>62723</v>
      </c>
      <c r="FE56">
        <f t="shared" si="69"/>
        <v>56599</v>
      </c>
      <c r="FF56">
        <f t="shared" si="69"/>
        <v>41174</v>
      </c>
      <c r="FG56">
        <f t="shared" si="69"/>
        <v>56273</v>
      </c>
      <c r="FH56">
        <f t="shared" si="69"/>
        <v>70051</v>
      </c>
      <c r="FI56">
        <f t="shared" si="69"/>
        <v>73797</v>
      </c>
      <c r="FJ56">
        <f t="shared" si="69"/>
        <v>69426</v>
      </c>
      <c r="FK56">
        <f t="shared" si="69"/>
        <v>64021</v>
      </c>
      <c r="FL56">
        <f t="shared" si="69"/>
        <v>50109</v>
      </c>
      <c r="FM56">
        <f t="shared" si="69"/>
        <v>42555</v>
      </c>
      <c r="FN56">
        <f t="shared" si="69"/>
        <v>69100</v>
      </c>
      <c r="FO56">
        <f t="shared" si="69"/>
        <v>69669</v>
      </c>
      <c r="FP56">
        <f t="shared" si="69"/>
        <v>70508</v>
      </c>
      <c r="FQ56">
        <f t="shared" si="69"/>
        <v>73048</v>
      </c>
      <c r="FR56">
        <f t="shared" si="69"/>
        <v>68709</v>
      </c>
      <c r="FS56">
        <f t="shared" si="69"/>
        <v>48467</v>
      </c>
      <c r="FT56">
        <f t="shared" si="69"/>
        <v>44696</v>
      </c>
      <c r="FU56">
        <f t="shared" si="69"/>
        <v>68779</v>
      </c>
      <c r="FV56">
        <f t="shared" si="69"/>
        <v>68356</v>
      </c>
      <c r="FW56">
        <f t="shared" si="69"/>
        <v>74373</v>
      </c>
    </row>
    <row r="57" spans="1:179" x14ac:dyDescent="0.35">
      <c r="A57" t="s">
        <v>381</v>
      </c>
      <c r="B57" t="s">
        <v>383</v>
      </c>
      <c r="D57">
        <f t="shared" ref="D57:AI57" si="70">D5-C5</f>
        <v>0</v>
      </c>
      <c r="E57">
        <f t="shared" si="70"/>
        <v>2</v>
      </c>
      <c r="F57">
        <f t="shared" si="70"/>
        <v>1</v>
      </c>
      <c r="G57">
        <f t="shared" si="70"/>
        <v>0</v>
      </c>
      <c r="H57">
        <f t="shared" si="70"/>
        <v>1</v>
      </c>
      <c r="I57">
        <f t="shared" si="70"/>
        <v>4</v>
      </c>
      <c r="J57">
        <f t="shared" si="70"/>
        <v>2</v>
      </c>
      <c r="K57">
        <f t="shared" si="70"/>
        <v>0</v>
      </c>
      <c r="L57">
        <f t="shared" si="70"/>
        <v>6</v>
      </c>
      <c r="M57">
        <f t="shared" si="70"/>
        <v>5</v>
      </c>
      <c r="N57">
        <f t="shared" si="70"/>
        <v>2</v>
      </c>
      <c r="O57">
        <f t="shared" si="70"/>
        <v>8</v>
      </c>
      <c r="P57">
        <f t="shared" si="70"/>
        <v>1</v>
      </c>
      <c r="Q57">
        <f t="shared" si="70"/>
        <v>1</v>
      </c>
      <c r="R57">
        <f t="shared" si="70"/>
        <v>0</v>
      </c>
      <c r="S57">
        <f t="shared" si="70"/>
        <v>2</v>
      </c>
      <c r="T57">
        <f t="shared" si="70"/>
        <v>9</v>
      </c>
      <c r="U57">
        <f t="shared" si="70"/>
        <v>3</v>
      </c>
      <c r="V57">
        <f t="shared" si="70"/>
        <v>0</v>
      </c>
      <c r="W57">
        <f t="shared" si="70"/>
        <v>3</v>
      </c>
      <c r="X57">
        <f t="shared" si="70"/>
        <v>1</v>
      </c>
      <c r="Y57">
        <f t="shared" si="70"/>
        <v>1</v>
      </c>
      <c r="Z57">
        <f t="shared" si="70"/>
        <v>1</v>
      </c>
      <c r="AA57">
        <f t="shared" si="70"/>
        <v>1</v>
      </c>
      <c r="AB57">
        <f t="shared" si="70"/>
        <v>0</v>
      </c>
      <c r="AC57">
        <f t="shared" si="70"/>
        <v>1</v>
      </c>
      <c r="AD57">
        <f t="shared" si="70"/>
        <v>0</v>
      </c>
      <c r="AE57">
        <f t="shared" si="70"/>
        <v>1</v>
      </c>
      <c r="AF57">
        <f t="shared" si="70"/>
        <v>2</v>
      </c>
      <c r="AG57">
        <f t="shared" si="70"/>
        <v>18</v>
      </c>
      <c r="AH57">
        <f t="shared" si="70"/>
        <v>42</v>
      </c>
      <c r="AI57">
        <f t="shared" si="70"/>
        <v>98</v>
      </c>
      <c r="AJ57">
        <f t="shared" ref="AJ57" si="71">AJ5-AI5</f>
        <v>76</v>
      </c>
      <c r="AK57">
        <f t="shared" ref="AK57" si="72">AK5-AJ5</f>
        <v>107</v>
      </c>
      <c r="AL57">
        <f t="shared" ref="AL57" si="73">AL5-AK5</f>
        <v>159</v>
      </c>
      <c r="AM57">
        <f t="shared" ref="AM57" si="74">AM5-AL5</f>
        <v>268</v>
      </c>
      <c r="AN57">
        <f t="shared" ref="AN57" si="75">AN5-AM5</f>
        <v>291</v>
      </c>
      <c r="AO57">
        <f t="shared" ref="AO57" si="76">AO5-AN5</f>
        <v>373</v>
      </c>
      <c r="AP57">
        <f t="shared" ref="AP57" si="77">AP5-AO5</f>
        <v>754</v>
      </c>
      <c r="AQ57">
        <f t="shared" ref="AQ57" si="78">AQ5-AP5</f>
        <v>558</v>
      </c>
      <c r="AR57">
        <f t="shared" ref="AR57" si="79">AR5-AQ5</f>
        <v>664</v>
      </c>
      <c r="AS57">
        <f t="shared" ref="AS57" si="80">AS5-AR5</f>
        <v>982</v>
      </c>
      <c r="AT57">
        <f t="shared" ref="AT57" si="81">AT5-AS5</f>
        <v>1406</v>
      </c>
      <c r="AU57">
        <f t="shared" ref="AU57" si="82">AU5-AT5</f>
        <v>1773</v>
      </c>
      <c r="AV57">
        <f t="shared" ref="AV57" si="83">AV5-AU5</f>
        <v>2140</v>
      </c>
      <c r="AW57">
        <f t="shared" ref="AW57" si="84">AW5-AV5</f>
        <v>2517</v>
      </c>
      <c r="AX57">
        <f t="shared" ref="AX57" si="85">AX5-AW5</f>
        <v>2873</v>
      </c>
      <c r="AY57">
        <f t="shared" ref="AY57" si="86">AY5-AX5</f>
        <v>3563</v>
      </c>
      <c r="AZ57">
        <f t="shared" ref="AZ57" si="87">AZ5-AY5</f>
        <v>5339</v>
      </c>
      <c r="BA57">
        <f t="shared" ref="BA57" si="88">BA5-AZ5</f>
        <v>3835</v>
      </c>
      <c r="BB57">
        <f t="shared" ref="BB57" si="89">BB5-BA5</f>
        <v>11390</v>
      </c>
      <c r="BC57">
        <f t="shared" ref="BC57" si="90">BC5-BB5</f>
        <v>8062</v>
      </c>
      <c r="BD57">
        <f t="shared" ref="BD57" si="91">BD5-BC5</f>
        <v>8713</v>
      </c>
      <c r="BE57">
        <f t="shared" ref="BE57" si="92">BE5-BD5</f>
        <v>10850</v>
      </c>
      <c r="BF57">
        <f t="shared" ref="BF57" si="93">BF5-BE5</f>
        <v>11310</v>
      </c>
      <c r="BG57">
        <f t="shared" ref="BG57" si="94">BG5-BF5</f>
        <v>13731</v>
      </c>
      <c r="BH57">
        <f t="shared" ref="BH57" si="95">BH5-BG5</f>
        <v>19181</v>
      </c>
      <c r="BI57">
        <f t="shared" ref="BI57" si="96">BI5-BH5</f>
        <v>20239</v>
      </c>
      <c r="BJ57">
        <f t="shared" ref="BJ57" si="97">BJ5-BI5</f>
        <v>21490</v>
      </c>
      <c r="BK57">
        <f t="shared" ref="BK57" si="98">BK5-BJ5</f>
        <v>19867</v>
      </c>
      <c r="BL57">
        <f t="shared" ref="BL57" si="99">BL5-BK5</f>
        <v>26650</v>
      </c>
      <c r="BM57">
        <f t="shared" ref="BM57" si="100">BM5-BL5</f>
        <v>24287</v>
      </c>
      <c r="BN57">
        <f t="shared" ref="BN57" si="101">BN5-BM5</f>
        <v>30776</v>
      </c>
      <c r="BO57">
        <f t="shared" ref="BO57" si="102">BO5-BN5</f>
        <v>36307</v>
      </c>
      <c r="BP57">
        <f t="shared" ref="BP57" si="103">BP5-BO5</f>
        <v>36907</v>
      </c>
      <c r="BQ57">
        <f t="shared" ref="BQ57" si="104">BQ5-BP5</f>
        <v>37503</v>
      </c>
      <c r="BR57">
        <f t="shared" ref="BR57" si="105">BR5-BQ5</f>
        <v>30542</v>
      </c>
      <c r="BS57">
        <f t="shared" ref="BS57" si="106">BS5-BR5</f>
        <v>33084</v>
      </c>
      <c r="BT57">
        <f t="shared" ref="BT57" si="107">BT5-BS5</f>
        <v>38157</v>
      </c>
      <c r="BU57">
        <f t="shared" ref="BU57" si="108">BU5-BT5</f>
        <v>37904</v>
      </c>
      <c r="BV57">
        <f t="shared" ref="BV57" si="109">BV5-BU5</f>
        <v>36887</v>
      </c>
      <c r="BW57">
        <f t="shared" ref="BW57" si="110">BW5-BV5</f>
        <v>38387</v>
      </c>
      <c r="BX57">
        <f t="shared" ref="BX57" si="111">BX5-BW5</f>
        <v>35097</v>
      </c>
      <c r="BY57">
        <f t="shared" ref="BY57" si="112">BY5-BX5</f>
        <v>28951</v>
      </c>
      <c r="BZ57">
        <f t="shared" ref="BZ57" si="113">BZ5-BY5</f>
        <v>30034</v>
      </c>
      <c r="CA57">
        <f t="shared" ref="CA57" si="114">CA5-BZ5</f>
        <v>32457</v>
      </c>
      <c r="CB57">
        <f t="shared" ref="CB57" si="115">CB5-CA5</f>
        <v>36070</v>
      </c>
      <c r="CC57">
        <f t="shared" ref="CC57" si="116">CC5-CB5</f>
        <v>35274</v>
      </c>
      <c r="CD57">
        <f t="shared" ref="CD57" si="117">CD5-CC5</f>
        <v>35967</v>
      </c>
      <c r="CE57">
        <f t="shared" ref="CE57" si="118">CE5-CD5</f>
        <v>30957</v>
      </c>
      <c r="CF57">
        <f t="shared" ref="CF57" si="119">CF5-CE5</f>
        <v>52416</v>
      </c>
      <c r="CG57">
        <f t="shared" ref="CG57" si="120">CG5-CF5</f>
        <v>25856</v>
      </c>
      <c r="CH57">
        <f t="shared" ref="CH57" si="121">CH5-CG5</f>
        <v>25145</v>
      </c>
      <c r="CI57">
        <f t="shared" ref="CI57" si="122">CI5-CH5</f>
        <v>31294</v>
      </c>
      <c r="CJ57">
        <f t="shared" ref="CJ57" si="123">CJ5-CI5</f>
        <v>43575</v>
      </c>
      <c r="CK57">
        <f t="shared" ref="CK57" si="124">CK5-CJ5</f>
        <v>30933</v>
      </c>
      <c r="CL57">
        <f t="shared" ref="CL57" si="125">CL5-CK5</f>
        <v>21296</v>
      </c>
      <c r="CM57">
        <f t="shared" ref="CM57" si="126">CM5-CL5</f>
        <v>30789</v>
      </c>
      <c r="CN57">
        <f t="shared" ref="CN57" si="127">CN5-CM5</f>
        <v>22979</v>
      </c>
      <c r="CO57">
        <f t="shared" ref="CO57" si="128">CO5-CN5</f>
        <v>25106</v>
      </c>
      <c r="CP57">
        <f t="shared" ref="CP57" si="129">CP5-CO5</f>
        <v>21970</v>
      </c>
      <c r="CQ57">
        <f t="shared" ref="CQ57" si="130">CQ5-CP5</f>
        <v>26521</v>
      </c>
      <c r="CR57">
        <f t="shared" ref="CR57" si="131">CR5-CQ5</f>
        <v>10964</v>
      </c>
      <c r="CS57">
        <f t="shared" ref="CS57" si="132">CS5-CR5</f>
        <v>20567</v>
      </c>
      <c r="CT57">
        <f t="shared" ref="CT57" si="133">CT5-CS5</f>
        <v>16819</v>
      </c>
      <c r="CU57">
        <f t="shared" ref="CU57" si="134">CU5-CT5</f>
        <v>18756</v>
      </c>
      <c r="CV57">
        <f t="shared" ref="CV57" si="135">CV5-CU5</f>
        <v>18681</v>
      </c>
      <c r="CW57">
        <f t="shared" ref="CW57" si="136">CW5-CV5</f>
        <v>16239</v>
      </c>
      <c r="CX57">
        <f t="shared" ref="CX57" si="137">CX5-CW5</f>
        <v>16901</v>
      </c>
      <c r="CY57">
        <f t="shared" ref="CY57" si="138">CY5-CX5</f>
        <v>15567</v>
      </c>
      <c r="CZ57">
        <f t="shared" ref="CZ57" si="139">CZ5-CY5</f>
        <v>14025</v>
      </c>
      <c r="DA57">
        <f t="shared" ref="DA57" si="140">DA5-CZ5</f>
        <v>11044</v>
      </c>
      <c r="DB57">
        <f t="shared" ref="DB57" si="141">DB5-DA5</f>
        <v>11060</v>
      </c>
      <c r="DC57">
        <f t="shared" ref="DC57" si="142">DC5-DB5</f>
        <v>13174</v>
      </c>
      <c r="DD57">
        <f t="shared" ref="DD57" si="143">DD5-DC5</f>
        <v>17100</v>
      </c>
      <c r="DE57">
        <f t="shared" ref="DE57" si="144">DE5-DD5</f>
        <v>14521</v>
      </c>
      <c r="DF57">
        <f t="shared" ref="DF57" si="145">DF5-DE5</f>
        <v>14189</v>
      </c>
      <c r="DG57">
        <f t="shared" ref="DG57" si="146">DG5-DF5</f>
        <v>10427</v>
      </c>
      <c r="DH57">
        <f t="shared" ref="DH57" si="147">DH5-DG5</f>
        <v>9570</v>
      </c>
      <c r="DI57">
        <f t="shared" ref="DI57" si="148">DI5-DH5</f>
        <v>12417</v>
      </c>
      <c r="DJ57">
        <f t="shared" ref="DJ57" si="149">DJ5-DI5</f>
        <v>11973</v>
      </c>
      <c r="DK57">
        <f t="shared" ref="DK57" si="150">DK5-DJ5</f>
        <v>10466</v>
      </c>
      <c r="DL57">
        <f t="shared" ref="DL57" si="151">DL5-DK5</f>
        <v>11038</v>
      </c>
      <c r="DM57">
        <f t="shared" ref="DM57" si="152">DM5-DL5</f>
        <v>10626</v>
      </c>
      <c r="DN57">
        <f t="shared" ref="DN57" si="153">DN5-DM5</f>
        <v>8673</v>
      </c>
      <c r="DO57">
        <f t="shared" ref="DO57" si="154">DO5-DN5</f>
        <v>7383</v>
      </c>
      <c r="DP57">
        <f t="shared" ref="DP57" si="155">DP5-DO5</f>
        <v>8139</v>
      </c>
      <c r="DQ57">
        <f t="shared" ref="DQ57" si="156">DQ5-DP5</f>
        <v>10272</v>
      </c>
      <c r="DR57">
        <f t="shared" ref="DR57" si="157">DR5-DQ5</f>
        <v>9599</v>
      </c>
      <c r="DS57">
        <f t="shared" ref="DS57" si="158">DS5-DR5</f>
        <v>8765</v>
      </c>
      <c r="DT57">
        <f t="shared" ref="DT57" si="159">DT5-DS5</f>
        <v>9815</v>
      </c>
      <c r="DU57">
        <f t="shared" ref="DU57" si="160">DU5-DT5</f>
        <v>7370</v>
      </c>
      <c r="DV57">
        <f t="shared" ref="DV57" si="161">DV5-DU5</f>
        <v>6358</v>
      </c>
      <c r="DW57">
        <f t="shared" ref="DW57" si="162">DW5-DV5</f>
        <v>5670</v>
      </c>
      <c r="DX57">
        <f t="shared" ref="DX57" si="163">DX5-DW5</f>
        <v>7022</v>
      </c>
      <c r="DY57">
        <f t="shared" ref="DY57" si="164">DY5-DX5</f>
        <v>7056</v>
      </c>
      <c r="DZ57">
        <f t="shared" ref="DZ57" si="165">DZ5-DY5</f>
        <v>12245</v>
      </c>
      <c r="EA57">
        <f t="shared" ref="EA57" si="166">EA5-DZ5</f>
        <v>8286</v>
      </c>
      <c r="EB57">
        <f t="shared" ref="EB57" si="167">EB5-EA5</f>
        <v>8202</v>
      </c>
      <c r="EC57">
        <f t="shared" ref="EC57" si="168">EC5-EB5</f>
        <v>5588</v>
      </c>
      <c r="ED57">
        <f t="shared" ref="ED57" si="169">ED5-EC5</f>
        <v>5159</v>
      </c>
      <c r="EE57">
        <f t="shared" ref="EE57" si="170">EE5-ED5</f>
        <v>4974</v>
      </c>
      <c r="EF57">
        <f t="shared" ref="EF57" si="171">EF5-EE5</f>
        <v>7916</v>
      </c>
      <c r="EG57">
        <f t="shared" ref="EG57" si="172">EG5-EF5</f>
        <v>7186</v>
      </c>
      <c r="EH57">
        <f t="shared" ref="EH57" si="173">EH5-EG5</f>
        <v>7433</v>
      </c>
      <c r="EI57">
        <f t="shared" ref="EI57" si="174">EI5-EH5</f>
        <v>7018</v>
      </c>
      <c r="EJ57">
        <f t="shared" ref="EJ57" si="175">EJ5-EI5</f>
        <v>6098</v>
      </c>
      <c r="EK57">
        <f t="shared" ref="EK57" si="176">EK5-EJ5</f>
        <v>5678</v>
      </c>
      <c r="EL57">
        <f t="shared" ref="EL57" si="177">EL5-EK5</f>
        <v>6539</v>
      </c>
      <c r="EM57">
        <f t="shared" ref="EM57" si="178">EM5-EL5</f>
        <v>6182</v>
      </c>
      <c r="EN57">
        <f t="shared" ref="EN57" si="179">EN5-EM5</f>
        <v>7196</v>
      </c>
      <c r="EO57">
        <f t="shared" ref="EO57" si="180">EO5-EN5</f>
        <v>7756</v>
      </c>
      <c r="EP57">
        <f t="shared" ref="EP57" si="181">EP5-EO5</f>
        <v>7147</v>
      </c>
      <c r="EQ57">
        <f t="shared" ref="EQ57" si="182">EQ5-EP5</f>
        <v>6385</v>
      </c>
      <c r="ER57">
        <f t="shared" ref="ER57" si="183">ER5-EQ5</f>
        <v>6169</v>
      </c>
      <c r="ES57">
        <f t="shared" ref="ES57" si="184">ES5-ER5</f>
        <v>6975</v>
      </c>
      <c r="ET57">
        <f t="shared" ref="ET57" si="185">ET5-ES5</f>
        <v>7531</v>
      </c>
      <c r="EU57">
        <f t="shared" ref="EU57" si="186">EU5-ET5</f>
        <v>8434</v>
      </c>
      <c r="EV57">
        <f t="shared" ref="EV57" si="187">EV5-EU5</f>
        <v>7871</v>
      </c>
      <c r="EW57">
        <f t="shared" ref="EW57" si="188">EW5-EV5</f>
        <v>5931</v>
      </c>
      <c r="EX57">
        <f t="shared" ref="EX57" si="189">EX5-EW5</f>
        <v>4983</v>
      </c>
      <c r="EY57">
        <f t="shared" ref="EY57" si="190">EY5-EX5</f>
        <v>5062</v>
      </c>
      <c r="EZ57">
        <f t="shared" ref="EZ57" si="191">EZ5-EY5</f>
        <v>7646</v>
      </c>
      <c r="FA57">
        <f t="shared" ref="FA57" si="192">FA5-EZ5</f>
        <v>6936</v>
      </c>
      <c r="FB57">
        <f t="shared" ref="FB57" si="193">FB5-FA5</f>
        <v>6653</v>
      </c>
      <c r="FC57">
        <f t="shared" ref="FC57" si="194">FC5-FB5</f>
        <v>8063</v>
      </c>
      <c r="FD57">
        <f t="shared" ref="FD57" si="195">FD5-FC5</f>
        <v>5079</v>
      </c>
      <c r="FE57">
        <f t="shared" ref="FE57" si="196">FE5-FD5</f>
        <v>3679</v>
      </c>
      <c r="FF57">
        <f t="shared" ref="FF57:FW57" si="197">FF5-FE5</f>
        <v>8465</v>
      </c>
      <c r="FG57">
        <f t="shared" si="197"/>
        <v>5195</v>
      </c>
      <c r="FH57">
        <f t="shared" si="197"/>
        <v>6139</v>
      </c>
      <c r="FI57">
        <f t="shared" si="197"/>
        <v>5695</v>
      </c>
      <c r="FJ57">
        <f t="shared" si="197"/>
        <v>6052</v>
      </c>
      <c r="FK57">
        <f t="shared" si="197"/>
        <v>4012</v>
      </c>
      <c r="FL57">
        <f t="shared" si="197"/>
        <v>3875</v>
      </c>
      <c r="FM57">
        <f t="shared" si="197"/>
        <v>7551</v>
      </c>
      <c r="FN57">
        <f t="shared" si="197"/>
        <v>4506</v>
      </c>
      <c r="FO57">
        <f t="shared" si="197"/>
        <v>4809</v>
      </c>
      <c r="FP57">
        <f t="shared" si="197"/>
        <v>6221</v>
      </c>
      <c r="FQ57">
        <f t="shared" si="197"/>
        <v>5943</v>
      </c>
      <c r="FR57">
        <f t="shared" si="197"/>
        <v>4263</v>
      </c>
      <c r="FS57">
        <f t="shared" si="197"/>
        <v>3920</v>
      </c>
      <c r="FT57">
        <f t="shared" si="197"/>
        <v>7726</v>
      </c>
      <c r="FU57">
        <f t="shared" si="197"/>
        <v>5058</v>
      </c>
      <c r="FV57">
        <f t="shared" si="197"/>
        <v>6298</v>
      </c>
      <c r="FW57">
        <f t="shared" si="197"/>
        <v>6866</v>
      </c>
    </row>
    <row r="58" spans="1:179" x14ac:dyDescent="0.35">
      <c r="A58" t="s">
        <v>273</v>
      </c>
      <c r="B58" t="str">
        <f>"(220-226;252-254;261)"</f>
        <v>(220-226;252-254;261)</v>
      </c>
      <c r="D58">
        <f t="shared" ref="D58:AI58" si="198">D6-C6</f>
        <v>0</v>
      </c>
      <c r="E58">
        <f t="shared" si="198"/>
        <v>0</v>
      </c>
      <c r="F58">
        <f t="shared" si="198"/>
        <v>0</v>
      </c>
      <c r="G58">
        <f t="shared" si="198"/>
        <v>0</v>
      </c>
      <c r="H58">
        <f t="shared" si="198"/>
        <v>0</v>
      </c>
      <c r="I58">
        <f t="shared" si="198"/>
        <v>0</v>
      </c>
      <c r="J58">
        <f t="shared" si="198"/>
        <v>0</v>
      </c>
      <c r="K58">
        <f t="shared" si="198"/>
        <v>0</v>
      </c>
      <c r="L58">
        <f t="shared" si="198"/>
        <v>2</v>
      </c>
      <c r="M58">
        <f t="shared" si="198"/>
        <v>0</v>
      </c>
      <c r="N58">
        <f t="shared" si="198"/>
        <v>0</v>
      </c>
      <c r="O58">
        <f t="shared" si="198"/>
        <v>6</v>
      </c>
      <c r="P58">
        <f t="shared" si="198"/>
        <v>0</v>
      </c>
      <c r="Q58">
        <f t="shared" si="198"/>
        <v>1</v>
      </c>
      <c r="R58">
        <f t="shared" si="198"/>
        <v>0</v>
      </c>
      <c r="S58">
        <f t="shared" si="198"/>
        <v>0</v>
      </c>
      <c r="T58">
        <f t="shared" si="198"/>
        <v>4</v>
      </c>
      <c r="U58">
        <f t="shared" si="198"/>
        <v>1</v>
      </c>
      <c r="V58">
        <f t="shared" si="198"/>
        <v>0</v>
      </c>
      <c r="W58">
        <f t="shared" si="198"/>
        <v>1</v>
      </c>
      <c r="X58">
        <f t="shared" si="198"/>
        <v>1</v>
      </c>
      <c r="Y58">
        <f t="shared" si="198"/>
        <v>1</v>
      </c>
      <c r="Z58">
        <f t="shared" si="198"/>
        <v>1</v>
      </c>
      <c r="AA58">
        <f t="shared" si="198"/>
        <v>0</v>
      </c>
      <c r="AB58">
        <f t="shared" si="198"/>
        <v>0</v>
      </c>
      <c r="AC58">
        <f t="shared" si="198"/>
        <v>1</v>
      </c>
      <c r="AD58">
        <f t="shared" si="198"/>
        <v>0</v>
      </c>
      <c r="AE58">
        <f t="shared" si="198"/>
        <v>1</v>
      </c>
      <c r="AF58">
        <f t="shared" si="198"/>
        <v>2</v>
      </c>
      <c r="AG58">
        <f t="shared" si="198"/>
        <v>1</v>
      </c>
      <c r="AH58">
        <f t="shared" si="198"/>
        <v>0</v>
      </c>
      <c r="AI58">
        <f t="shared" si="198"/>
        <v>5</v>
      </c>
      <c r="AJ58">
        <f t="shared" ref="AJ58:BO58" si="199">AJ6-AI6</f>
        <v>2</v>
      </c>
      <c r="AK58">
        <f t="shared" si="199"/>
        <v>4</v>
      </c>
      <c r="AL58">
        <f t="shared" si="199"/>
        <v>3</v>
      </c>
      <c r="AM58">
        <f t="shared" si="199"/>
        <v>7</v>
      </c>
      <c r="AN58">
        <f t="shared" si="199"/>
        <v>12</v>
      </c>
      <c r="AO58">
        <f t="shared" si="199"/>
        <v>5</v>
      </c>
      <c r="AP58">
        <f t="shared" si="199"/>
        <v>33</v>
      </c>
      <c r="AQ58">
        <f t="shared" si="199"/>
        <v>40</v>
      </c>
      <c r="AR58">
        <f t="shared" si="199"/>
        <v>55</v>
      </c>
      <c r="AS58">
        <f t="shared" si="199"/>
        <v>57</v>
      </c>
      <c r="AT58">
        <f t="shared" si="199"/>
        <v>49</v>
      </c>
      <c r="AU58">
        <f t="shared" si="199"/>
        <v>79</v>
      </c>
      <c r="AV58">
        <f t="shared" si="199"/>
        <v>55</v>
      </c>
      <c r="AW58">
        <f t="shared" si="199"/>
        <v>54</v>
      </c>
      <c r="AX58">
        <f t="shared" si="199"/>
        <v>147</v>
      </c>
      <c r="AY58">
        <f t="shared" si="199"/>
        <v>259</v>
      </c>
      <c r="AZ58">
        <f t="shared" si="199"/>
        <v>412</v>
      </c>
      <c r="BA58">
        <f t="shared" si="199"/>
        <v>489</v>
      </c>
      <c r="BB58">
        <f t="shared" si="199"/>
        <v>480</v>
      </c>
      <c r="BC58">
        <f t="shared" si="199"/>
        <v>364</v>
      </c>
      <c r="BD58">
        <f t="shared" si="199"/>
        <v>443</v>
      </c>
      <c r="BE58">
        <f t="shared" si="199"/>
        <v>615</v>
      </c>
      <c r="BF58">
        <f t="shared" si="199"/>
        <v>770</v>
      </c>
      <c r="BG58">
        <f t="shared" si="199"/>
        <v>1005</v>
      </c>
      <c r="BH58">
        <f t="shared" si="199"/>
        <v>1066</v>
      </c>
      <c r="BI58">
        <f t="shared" si="199"/>
        <v>1258</v>
      </c>
      <c r="BJ58">
        <f t="shared" si="199"/>
        <v>1215</v>
      </c>
      <c r="BK58">
        <f t="shared" si="199"/>
        <v>1389</v>
      </c>
      <c r="BL58">
        <f t="shared" si="199"/>
        <v>2349</v>
      </c>
      <c r="BM58">
        <f t="shared" si="199"/>
        <v>2382</v>
      </c>
      <c r="BN58">
        <f t="shared" si="199"/>
        <v>2717</v>
      </c>
      <c r="BO58">
        <f t="shared" si="199"/>
        <v>3127</v>
      </c>
      <c r="BP58">
        <f t="shared" ref="BP58:CU58" si="200">BP6-BO6</f>
        <v>3249</v>
      </c>
      <c r="BQ58">
        <f t="shared" si="200"/>
        <v>2843</v>
      </c>
      <c r="BR58">
        <f t="shared" si="200"/>
        <v>2892</v>
      </c>
      <c r="BS58">
        <f t="shared" si="200"/>
        <v>4327</v>
      </c>
      <c r="BT58">
        <f t="shared" si="200"/>
        <v>4534</v>
      </c>
      <c r="BU58">
        <f t="shared" si="200"/>
        <v>4981</v>
      </c>
      <c r="BV58">
        <f t="shared" si="200"/>
        <v>4928</v>
      </c>
      <c r="BW58">
        <f t="shared" si="200"/>
        <v>4981</v>
      </c>
      <c r="BX58">
        <f t="shared" si="200"/>
        <v>4072</v>
      </c>
      <c r="BY58">
        <f t="shared" si="200"/>
        <v>3650</v>
      </c>
      <c r="BZ58">
        <f t="shared" si="200"/>
        <v>5316</v>
      </c>
      <c r="CA58">
        <f t="shared" si="200"/>
        <v>5486</v>
      </c>
      <c r="CB58">
        <f t="shared" si="200"/>
        <v>5160</v>
      </c>
      <c r="CC58">
        <f t="shared" si="200"/>
        <v>4906</v>
      </c>
      <c r="CD58">
        <f t="shared" si="200"/>
        <v>4367</v>
      </c>
      <c r="CE58">
        <f t="shared" si="200"/>
        <v>3613</v>
      </c>
      <c r="CF58">
        <f t="shared" si="200"/>
        <v>3539</v>
      </c>
      <c r="CG58">
        <f t="shared" si="200"/>
        <v>4205</v>
      </c>
      <c r="CH58">
        <f t="shared" si="200"/>
        <v>4342</v>
      </c>
      <c r="CI58">
        <f t="shared" si="200"/>
        <v>5100</v>
      </c>
      <c r="CJ58">
        <f t="shared" si="200"/>
        <v>5343</v>
      </c>
      <c r="CK58">
        <f t="shared" si="200"/>
        <v>4990</v>
      </c>
      <c r="CL58">
        <f t="shared" si="200"/>
        <v>4736</v>
      </c>
      <c r="CM58">
        <f t="shared" si="200"/>
        <v>3860</v>
      </c>
      <c r="CN58">
        <f t="shared" si="200"/>
        <v>4866</v>
      </c>
      <c r="CO58">
        <f t="shared" si="200"/>
        <v>4775</v>
      </c>
      <c r="CP58">
        <f t="shared" si="200"/>
        <v>5505</v>
      </c>
      <c r="CQ58">
        <f t="shared" si="200"/>
        <v>5167</v>
      </c>
      <c r="CR58">
        <f t="shared" si="200"/>
        <v>4980</v>
      </c>
      <c r="CS58">
        <f t="shared" si="200"/>
        <v>3764</v>
      </c>
      <c r="CT58">
        <f t="shared" si="200"/>
        <v>3473</v>
      </c>
      <c r="CU58">
        <f t="shared" si="200"/>
        <v>4704</v>
      </c>
      <c r="CV58">
        <f t="shared" ref="CV58:DE58" si="201">CV6-CU6</f>
        <v>4727</v>
      </c>
      <c r="CW58">
        <f t="shared" si="201"/>
        <v>5450</v>
      </c>
      <c r="CX58">
        <f t="shared" si="201"/>
        <v>4964</v>
      </c>
      <c r="CY58">
        <f t="shared" si="201"/>
        <v>4730</v>
      </c>
      <c r="CZ58">
        <f t="shared" si="201"/>
        <v>3230</v>
      </c>
      <c r="DA58">
        <f t="shared" si="201"/>
        <v>2977</v>
      </c>
      <c r="DB58">
        <f t="shared" si="201"/>
        <v>3383</v>
      </c>
      <c r="DC58">
        <f t="shared" si="201"/>
        <v>3689</v>
      </c>
      <c r="DD58">
        <f t="shared" si="201"/>
        <v>3836</v>
      </c>
      <c r="DE58">
        <f t="shared" si="201"/>
        <v>3771</v>
      </c>
      <c r="DF58">
        <f t="shared" ref="DF58:FW58" si="202">DF6-DE6</f>
        <v>3052</v>
      </c>
      <c r="DG58">
        <f t="shared" si="202"/>
        <v>2150</v>
      </c>
      <c r="DH58">
        <f t="shared" si="202"/>
        <v>2322</v>
      </c>
      <c r="DI58">
        <f t="shared" si="202"/>
        <v>3589</v>
      </c>
      <c r="DJ58">
        <f t="shared" si="202"/>
        <v>3395</v>
      </c>
      <c r="DK58">
        <f t="shared" si="202"/>
        <v>3300</v>
      </c>
      <c r="DL58">
        <f t="shared" si="202"/>
        <v>2618</v>
      </c>
      <c r="DM58">
        <f t="shared" si="202"/>
        <v>2521</v>
      </c>
      <c r="DN58">
        <f t="shared" si="202"/>
        <v>2072</v>
      </c>
      <c r="DO58">
        <f t="shared" si="202"/>
        <v>1826</v>
      </c>
      <c r="DP58">
        <f t="shared" si="202"/>
        <v>2577</v>
      </c>
      <c r="DQ58">
        <f t="shared" si="202"/>
        <v>3058</v>
      </c>
      <c r="DR58">
        <f t="shared" si="202"/>
        <v>2712</v>
      </c>
      <c r="DS58">
        <f t="shared" si="202"/>
        <v>2554</v>
      </c>
      <c r="DT58">
        <f t="shared" si="202"/>
        <v>2041</v>
      </c>
      <c r="DU58">
        <f t="shared" si="202"/>
        <v>1508</v>
      </c>
      <c r="DV58">
        <f t="shared" si="202"/>
        <v>1355</v>
      </c>
      <c r="DW58">
        <f t="shared" si="202"/>
        <v>1613</v>
      </c>
      <c r="DX58">
        <f t="shared" si="202"/>
        <v>1659</v>
      </c>
      <c r="DY58">
        <f t="shared" si="202"/>
        <v>1809</v>
      </c>
      <c r="DZ58">
        <f t="shared" si="202"/>
        <v>1736</v>
      </c>
      <c r="EA58">
        <f t="shared" si="202"/>
        <v>1508</v>
      </c>
      <c r="EB58">
        <f t="shared" si="202"/>
        <v>1107</v>
      </c>
      <c r="EC58">
        <f t="shared" si="202"/>
        <v>1070</v>
      </c>
      <c r="ED58">
        <f t="shared" si="202"/>
        <v>1444</v>
      </c>
      <c r="EE58">
        <f t="shared" si="202"/>
        <v>1470</v>
      </c>
      <c r="EF58">
        <f t="shared" si="202"/>
        <v>1349</v>
      </c>
      <c r="EG58">
        <f t="shared" si="202"/>
        <v>1238</v>
      </c>
      <c r="EH58">
        <f t="shared" si="202"/>
        <v>1110</v>
      </c>
      <c r="EI58">
        <f t="shared" si="202"/>
        <v>794</v>
      </c>
      <c r="EJ58">
        <f t="shared" si="202"/>
        <v>718</v>
      </c>
      <c r="EK58">
        <f t="shared" si="202"/>
        <v>1094</v>
      </c>
      <c r="EL58">
        <f t="shared" si="202"/>
        <v>1159</v>
      </c>
      <c r="EM58">
        <f t="shared" si="202"/>
        <v>1186</v>
      </c>
      <c r="EN58">
        <f t="shared" si="202"/>
        <v>1007</v>
      </c>
      <c r="EO58">
        <f t="shared" si="202"/>
        <v>1054</v>
      </c>
      <c r="EP58">
        <f t="shared" si="202"/>
        <v>888</v>
      </c>
      <c r="EQ58">
        <f t="shared" si="202"/>
        <v>807</v>
      </c>
      <c r="ER58">
        <f t="shared" si="202"/>
        <v>1031</v>
      </c>
      <c r="ES58">
        <f t="shared" si="202"/>
        <v>1083</v>
      </c>
      <c r="ET58">
        <f t="shared" si="202"/>
        <v>999</v>
      </c>
      <c r="EU58">
        <f t="shared" si="202"/>
        <v>1020</v>
      </c>
      <c r="EV58">
        <f t="shared" si="202"/>
        <v>984</v>
      </c>
      <c r="EW58">
        <f t="shared" si="202"/>
        <v>666</v>
      </c>
      <c r="EX58">
        <f t="shared" si="202"/>
        <v>624</v>
      </c>
      <c r="EY58">
        <f t="shared" si="202"/>
        <v>892</v>
      </c>
      <c r="EZ58">
        <f t="shared" si="202"/>
        <v>882</v>
      </c>
      <c r="FA58">
        <f t="shared" si="202"/>
        <v>777</v>
      </c>
      <c r="FB58">
        <f t="shared" si="202"/>
        <v>697</v>
      </c>
      <c r="FC58">
        <f t="shared" si="202"/>
        <v>639</v>
      </c>
      <c r="FD58">
        <f t="shared" si="202"/>
        <v>634</v>
      </c>
      <c r="FE58">
        <f t="shared" si="202"/>
        <v>407</v>
      </c>
      <c r="FF58">
        <f t="shared" si="202"/>
        <v>620</v>
      </c>
      <c r="FG58">
        <f t="shared" si="202"/>
        <v>404</v>
      </c>
      <c r="FH58">
        <f t="shared" si="202"/>
        <v>63</v>
      </c>
      <c r="FI58">
        <f t="shared" si="202"/>
        <v>6</v>
      </c>
      <c r="FJ58">
        <f t="shared" si="202"/>
        <v>502</v>
      </c>
      <c r="FK58">
        <f t="shared" si="202"/>
        <v>625</v>
      </c>
      <c r="FL58">
        <f t="shared" si="202"/>
        <v>519</v>
      </c>
      <c r="FM58">
        <f t="shared" si="202"/>
        <v>359</v>
      </c>
      <c r="FN58">
        <f t="shared" si="202"/>
        <v>584</v>
      </c>
      <c r="FO58">
        <f t="shared" si="202"/>
        <v>637</v>
      </c>
      <c r="FP58">
        <f t="shared" si="202"/>
        <v>643</v>
      </c>
      <c r="FQ58">
        <f t="shared" si="202"/>
        <v>525</v>
      </c>
      <c r="FR58">
        <f t="shared" si="202"/>
        <v>826</v>
      </c>
      <c r="FS58">
        <f t="shared" si="202"/>
        <v>650</v>
      </c>
      <c r="FT58">
        <f t="shared" si="202"/>
        <v>537</v>
      </c>
      <c r="FU58">
        <f t="shared" si="202"/>
        <v>1240</v>
      </c>
      <c r="FV58">
        <f t="shared" si="202"/>
        <v>538</v>
      </c>
      <c r="FW58">
        <f t="shared" si="202"/>
        <v>647</v>
      </c>
    </row>
    <row r="59" spans="1:179" x14ac:dyDescent="0.35">
      <c r="A59" t="s">
        <v>52</v>
      </c>
      <c r="B59" t="str">
        <f>"(140)"</f>
        <v>(140)</v>
      </c>
      <c r="D59">
        <f t="shared" ref="D59:AI59" si="203">D7-C7</f>
        <v>0</v>
      </c>
      <c r="E59">
        <f t="shared" si="203"/>
        <v>0</v>
      </c>
      <c r="F59">
        <f t="shared" si="203"/>
        <v>0</v>
      </c>
      <c r="G59">
        <f t="shared" si="203"/>
        <v>0</v>
      </c>
      <c r="H59">
        <f t="shared" si="203"/>
        <v>0</v>
      </c>
      <c r="I59">
        <f t="shared" si="203"/>
        <v>0</v>
      </c>
      <c r="J59">
        <f t="shared" si="203"/>
        <v>0</v>
      </c>
      <c r="K59">
        <f t="shared" si="203"/>
        <v>0</v>
      </c>
      <c r="L59">
        <f t="shared" si="203"/>
        <v>2</v>
      </c>
      <c r="M59">
        <f t="shared" si="203"/>
        <v>0</v>
      </c>
      <c r="N59">
        <f t="shared" si="203"/>
        <v>0</v>
      </c>
      <c r="O59">
        <f t="shared" si="203"/>
        <v>0</v>
      </c>
      <c r="P59">
        <f t="shared" si="203"/>
        <v>0</v>
      </c>
      <c r="Q59">
        <f t="shared" si="203"/>
        <v>0</v>
      </c>
      <c r="R59">
        <f t="shared" si="203"/>
        <v>0</v>
      </c>
      <c r="S59">
        <f t="shared" si="203"/>
        <v>1</v>
      </c>
      <c r="T59">
        <f t="shared" si="203"/>
        <v>0</v>
      </c>
      <c r="U59">
        <f t="shared" si="203"/>
        <v>0</v>
      </c>
      <c r="V59">
        <f t="shared" si="203"/>
        <v>0</v>
      </c>
      <c r="W59">
        <f t="shared" si="203"/>
        <v>0</v>
      </c>
      <c r="X59">
        <f t="shared" si="203"/>
        <v>0</v>
      </c>
      <c r="Y59">
        <f t="shared" si="203"/>
        <v>0</v>
      </c>
      <c r="Z59">
        <f t="shared" si="203"/>
        <v>0</v>
      </c>
      <c r="AA59">
        <f t="shared" si="203"/>
        <v>0</v>
      </c>
      <c r="AB59">
        <f t="shared" si="203"/>
        <v>0</v>
      </c>
      <c r="AC59">
        <f t="shared" si="203"/>
        <v>0</v>
      </c>
      <c r="AD59">
        <f t="shared" si="203"/>
        <v>0</v>
      </c>
      <c r="AE59">
        <f t="shared" si="203"/>
        <v>0</v>
      </c>
      <c r="AF59">
        <f t="shared" si="203"/>
        <v>0</v>
      </c>
      <c r="AG59">
        <f t="shared" si="203"/>
        <v>17</v>
      </c>
      <c r="AH59">
        <f t="shared" si="203"/>
        <v>42</v>
      </c>
      <c r="AI59">
        <f t="shared" si="203"/>
        <v>93</v>
      </c>
      <c r="AJ59">
        <f t="shared" ref="AJ59:BO59" si="204">AJ7-AI7</f>
        <v>74</v>
      </c>
      <c r="AK59">
        <f t="shared" si="204"/>
        <v>93</v>
      </c>
      <c r="AL59">
        <f t="shared" si="204"/>
        <v>131</v>
      </c>
      <c r="AM59">
        <f t="shared" si="204"/>
        <v>202</v>
      </c>
      <c r="AN59">
        <f t="shared" si="204"/>
        <v>233</v>
      </c>
      <c r="AO59">
        <f t="shared" si="204"/>
        <v>240</v>
      </c>
      <c r="AP59">
        <f t="shared" si="204"/>
        <v>566</v>
      </c>
      <c r="AQ59">
        <f t="shared" si="204"/>
        <v>342</v>
      </c>
      <c r="AR59">
        <f t="shared" si="204"/>
        <v>466</v>
      </c>
      <c r="AS59">
        <f t="shared" si="204"/>
        <v>587</v>
      </c>
      <c r="AT59">
        <f t="shared" si="204"/>
        <v>769</v>
      </c>
      <c r="AU59">
        <f t="shared" si="204"/>
        <v>778</v>
      </c>
      <c r="AV59">
        <f t="shared" si="204"/>
        <v>1247</v>
      </c>
      <c r="AW59">
        <f t="shared" si="204"/>
        <v>1492</v>
      </c>
      <c r="AX59">
        <f t="shared" si="204"/>
        <v>1797</v>
      </c>
      <c r="AY59">
        <f t="shared" si="204"/>
        <v>977</v>
      </c>
      <c r="AZ59">
        <f t="shared" si="204"/>
        <v>2313</v>
      </c>
      <c r="BA59">
        <f t="shared" si="204"/>
        <v>2651</v>
      </c>
      <c r="BB59">
        <f t="shared" si="204"/>
        <v>2547</v>
      </c>
      <c r="BC59">
        <f t="shared" si="204"/>
        <v>3497</v>
      </c>
      <c r="BD59">
        <f t="shared" si="204"/>
        <v>3590</v>
      </c>
      <c r="BE59">
        <f t="shared" si="204"/>
        <v>3233</v>
      </c>
      <c r="BF59">
        <f t="shared" si="204"/>
        <v>3526</v>
      </c>
      <c r="BG59">
        <f t="shared" si="204"/>
        <v>4207</v>
      </c>
      <c r="BH59">
        <f t="shared" si="204"/>
        <v>5322</v>
      </c>
      <c r="BI59">
        <f t="shared" si="204"/>
        <v>5986</v>
      </c>
      <c r="BJ59">
        <f t="shared" si="204"/>
        <v>6557</v>
      </c>
      <c r="BK59">
        <f t="shared" si="204"/>
        <v>5560</v>
      </c>
      <c r="BL59">
        <f t="shared" si="204"/>
        <v>4789</v>
      </c>
      <c r="BM59">
        <f t="shared" si="204"/>
        <v>5249</v>
      </c>
      <c r="BN59">
        <f t="shared" si="204"/>
        <v>5210</v>
      </c>
      <c r="BO59">
        <f t="shared" si="204"/>
        <v>6203</v>
      </c>
      <c r="BP59">
        <f t="shared" ref="BP59:CU59" si="205">BP7-BO7</f>
        <v>5909</v>
      </c>
      <c r="BQ59">
        <f t="shared" si="205"/>
        <v>5974</v>
      </c>
      <c r="BR59">
        <f t="shared" si="205"/>
        <v>5217</v>
      </c>
      <c r="BS59">
        <f t="shared" si="205"/>
        <v>4050</v>
      </c>
      <c r="BT59">
        <f t="shared" si="205"/>
        <v>4053</v>
      </c>
      <c r="BU59">
        <f t="shared" si="205"/>
        <v>4782</v>
      </c>
      <c r="BV59">
        <f t="shared" si="205"/>
        <v>4668</v>
      </c>
      <c r="BW59">
        <f t="shared" si="205"/>
        <v>4585</v>
      </c>
      <c r="BX59">
        <f t="shared" si="205"/>
        <v>4805</v>
      </c>
      <c r="BY59">
        <f t="shared" si="205"/>
        <v>4316</v>
      </c>
      <c r="BZ59">
        <f t="shared" si="205"/>
        <v>3599</v>
      </c>
      <c r="CA59">
        <f t="shared" si="205"/>
        <v>3039</v>
      </c>
      <c r="CB59">
        <f t="shared" si="205"/>
        <v>3836</v>
      </c>
      <c r="CC59">
        <f t="shared" si="205"/>
        <v>4204</v>
      </c>
      <c r="CD59">
        <f t="shared" si="205"/>
        <v>3951</v>
      </c>
      <c r="CE59">
        <f t="shared" si="205"/>
        <v>4694</v>
      </c>
      <c r="CF59">
        <f t="shared" si="205"/>
        <v>4092</v>
      </c>
      <c r="CG59">
        <f t="shared" si="205"/>
        <v>3153</v>
      </c>
      <c r="CH59">
        <f t="shared" si="205"/>
        <v>2972</v>
      </c>
      <c r="CI59">
        <f t="shared" si="205"/>
        <v>2667</v>
      </c>
      <c r="CJ59">
        <f t="shared" si="205"/>
        <v>3786</v>
      </c>
      <c r="CK59">
        <f t="shared" si="205"/>
        <v>3493</v>
      </c>
      <c r="CL59">
        <f t="shared" si="205"/>
        <v>3491</v>
      </c>
      <c r="CM59">
        <f t="shared" si="205"/>
        <v>3047</v>
      </c>
      <c r="CN59">
        <f t="shared" si="205"/>
        <v>2256</v>
      </c>
      <c r="CO59">
        <f t="shared" si="205"/>
        <v>2729</v>
      </c>
      <c r="CP59">
        <f t="shared" si="205"/>
        <v>3370</v>
      </c>
      <c r="CQ59">
        <f t="shared" si="205"/>
        <v>2646</v>
      </c>
      <c r="CR59">
        <f t="shared" si="205"/>
        <v>3021</v>
      </c>
      <c r="CS59">
        <f t="shared" si="205"/>
        <v>2357</v>
      </c>
      <c r="CT59">
        <f t="shared" si="205"/>
        <v>2324</v>
      </c>
      <c r="CU59">
        <f t="shared" si="205"/>
        <v>1739</v>
      </c>
      <c r="CV59">
        <f t="shared" ref="CV59:DE59" si="206">CV7-CU7</f>
        <v>2091</v>
      </c>
      <c r="CW59">
        <f t="shared" si="206"/>
        <v>2086</v>
      </c>
      <c r="CX59">
        <f t="shared" si="206"/>
        <v>1872</v>
      </c>
      <c r="CY59">
        <f t="shared" si="206"/>
        <v>1965</v>
      </c>
      <c r="CZ59">
        <f t="shared" si="206"/>
        <v>1900</v>
      </c>
      <c r="DA59">
        <f t="shared" si="206"/>
        <v>1389</v>
      </c>
      <c r="DB59">
        <f t="shared" si="206"/>
        <v>1221</v>
      </c>
      <c r="DC59">
        <f t="shared" si="206"/>
        <v>1075</v>
      </c>
      <c r="DD59">
        <f t="shared" si="206"/>
        <v>1444</v>
      </c>
      <c r="DE59">
        <f t="shared" si="206"/>
        <v>1401</v>
      </c>
      <c r="DF59">
        <f t="shared" ref="DF59:FW59" si="207">DF7-DE7</f>
        <v>1327</v>
      </c>
      <c r="DG59">
        <f t="shared" si="207"/>
        <v>1083</v>
      </c>
      <c r="DH59">
        <f t="shared" si="207"/>
        <v>802</v>
      </c>
      <c r="DI59">
        <f t="shared" si="207"/>
        <v>744</v>
      </c>
      <c r="DJ59">
        <f t="shared" si="207"/>
        <v>1402</v>
      </c>
      <c r="DK59">
        <f t="shared" si="207"/>
        <v>888</v>
      </c>
      <c r="DL59">
        <f t="shared" si="207"/>
        <v>992</v>
      </c>
      <c r="DM59">
        <f t="shared" si="207"/>
        <v>789</v>
      </c>
      <c r="DN59">
        <f t="shared" si="207"/>
        <v>875</v>
      </c>
      <c r="DO59">
        <f t="shared" si="207"/>
        <v>675</v>
      </c>
      <c r="DP59">
        <f t="shared" si="207"/>
        <v>451</v>
      </c>
      <c r="DQ59">
        <f t="shared" si="207"/>
        <v>813</v>
      </c>
      <c r="DR59">
        <f t="shared" si="207"/>
        <v>665</v>
      </c>
      <c r="DS59">
        <f t="shared" si="207"/>
        <v>642</v>
      </c>
      <c r="DT59">
        <f t="shared" si="207"/>
        <v>652</v>
      </c>
      <c r="DU59">
        <f t="shared" si="207"/>
        <v>669</v>
      </c>
      <c r="DV59">
        <f t="shared" si="207"/>
        <v>531</v>
      </c>
      <c r="DW59">
        <f t="shared" si="207"/>
        <v>300</v>
      </c>
      <c r="DX59">
        <f t="shared" si="207"/>
        <v>397</v>
      </c>
      <c r="DY59">
        <f t="shared" si="207"/>
        <v>584</v>
      </c>
      <c r="DZ59">
        <f t="shared" si="207"/>
        <v>593</v>
      </c>
      <c r="EA59">
        <f t="shared" si="207"/>
        <v>516</v>
      </c>
      <c r="EB59">
        <f t="shared" si="207"/>
        <v>416</v>
      </c>
      <c r="EC59">
        <f t="shared" si="207"/>
        <v>333</v>
      </c>
      <c r="ED59">
        <f t="shared" si="207"/>
        <v>200</v>
      </c>
      <c r="EE59">
        <f t="shared" si="207"/>
        <v>318</v>
      </c>
      <c r="EF59">
        <f t="shared" si="207"/>
        <v>321</v>
      </c>
      <c r="EG59">
        <f t="shared" si="207"/>
        <v>177</v>
      </c>
      <c r="EH59">
        <f t="shared" si="207"/>
        <v>518</v>
      </c>
      <c r="EI59">
        <f t="shared" si="207"/>
        <v>270</v>
      </c>
      <c r="EJ59">
        <f t="shared" si="207"/>
        <v>197</v>
      </c>
      <c r="EK59">
        <f t="shared" si="207"/>
        <v>280</v>
      </c>
      <c r="EL59">
        <f t="shared" si="207"/>
        <v>283</v>
      </c>
      <c r="EM59">
        <f t="shared" si="207"/>
        <v>202</v>
      </c>
      <c r="EN59">
        <f t="shared" si="207"/>
        <v>379</v>
      </c>
      <c r="EO59">
        <f t="shared" si="207"/>
        <v>163</v>
      </c>
      <c r="EP59">
        <f t="shared" si="207"/>
        <v>346</v>
      </c>
      <c r="EQ59">
        <f t="shared" si="207"/>
        <v>338</v>
      </c>
      <c r="ER59">
        <f t="shared" si="207"/>
        <v>301</v>
      </c>
      <c r="ES59">
        <f t="shared" si="207"/>
        <v>210</v>
      </c>
      <c r="ET59">
        <f t="shared" si="207"/>
        <v>328</v>
      </c>
      <c r="EU59">
        <f t="shared" si="207"/>
        <v>331</v>
      </c>
      <c r="EV59">
        <f t="shared" si="207"/>
        <v>-148</v>
      </c>
      <c r="EW59">
        <f t="shared" si="207"/>
        <v>264</v>
      </c>
      <c r="EX59">
        <f t="shared" si="207"/>
        <v>224</v>
      </c>
      <c r="EY59">
        <f t="shared" si="207"/>
        <v>221</v>
      </c>
      <c r="EZ59">
        <f t="shared" si="207"/>
        <v>113</v>
      </c>
      <c r="FA59">
        <f t="shared" si="207"/>
        <v>577</v>
      </c>
      <c r="FB59">
        <f t="shared" si="207"/>
        <v>296</v>
      </c>
      <c r="FC59">
        <f t="shared" si="207"/>
        <v>255</v>
      </c>
      <c r="FD59">
        <f t="shared" si="207"/>
        <v>175</v>
      </c>
      <c r="FE59">
        <f t="shared" si="207"/>
        <v>174</v>
      </c>
      <c r="FF59">
        <f t="shared" si="207"/>
        <v>126</v>
      </c>
      <c r="FG59">
        <f t="shared" si="207"/>
        <v>142</v>
      </c>
      <c r="FH59">
        <f t="shared" si="207"/>
        <v>182</v>
      </c>
      <c r="FI59">
        <f t="shared" si="207"/>
        <v>201</v>
      </c>
      <c r="FJ59">
        <f t="shared" si="207"/>
        <v>223</v>
      </c>
      <c r="FK59">
        <f t="shared" si="207"/>
        <v>235</v>
      </c>
      <c r="FL59">
        <f t="shared" si="207"/>
        <v>192</v>
      </c>
      <c r="FM59">
        <f t="shared" si="207"/>
        <v>208</v>
      </c>
      <c r="FN59">
        <f t="shared" si="207"/>
        <v>137</v>
      </c>
      <c r="FO59">
        <f t="shared" si="207"/>
        <v>193</v>
      </c>
      <c r="FP59">
        <f t="shared" si="207"/>
        <v>214</v>
      </c>
      <c r="FQ59">
        <f t="shared" si="207"/>
        <v>276</v>
      </c>
      <c r="FR59">
        <f t="shared" si="207"/>
        <v>188</v>
      </c>
      <c r="FS59">
        <f t="shared" si="207"/>
        <v>234</v>
      </c>
      <c r="FT59">
        <f t="shared" si="207"/>
        <v>169</v>
      </c>
      <c r="FU59">
        <f t="shared" si="207"/>
        <v>114</v>
      </c>
      <c r="FV59">
        <f t="shared" si="207"/>
        <v>162</v>
      </c>
      <c r="FW59">
        <f t="shared" si="207"/>
        <v>230</v>
      </c>
    </row>
    <row r="60" spans="1:179" x14ac:dyDescent="0.35">
      <c r="A60" t="s">
        <v>274</v>
      </c>
      <c r="B60" t="str">
        <f>"(203)"</f>
        <v>(203)</v>
      </c>
      <c r="D60">
        <f t="shared" ref="D60:AI60" si="208">D8-C8</f>
        <v>0</v>
      </c>
      <c r="E60">
        <f t="shared" si="208"/>
        <v>0</v>
      </c>
      <c r="F60">
        <f t="shared" si="208"/>
        <v>0</v>
      </c>
      <c r="G60">
        <f t="shared" si="208"/>
        <v>0</v>
      </c>
      <c r="H60">
        <f t="shared" si="208"/>
        <v>0</v>
      </c>
      <c r="I60">
        <f t="shared" si="208"/>
        <v>0</v>
      </c>
      <c r="J60">
        <f t="shared" si="208"/>
        <v>0</v>
      </c>
      <c r="K60">
        <f t="shared" si="208"/>
        <v>0</v>
      </c>
      <c r="L60">
        <f t="shared" si="208"/>
        <v>0</v>
      </c>
      <c r="M60">
        <f t="shared" si="208"/>
        <v>0</v>
      </c>
      <c r="N60">
        <f t="shared" si="208"/>
        <v>0</v>
      </c>
      <c r="O60">
        <f t="shared" si="208"/>
        <v>0</v>
      </c>
      <c r="P60">
        <f t="shared" si="208"/>
        <v>0</v>
      </c>
      <c r="Q60">
        <f t="shared" si="208"/>
        <v>0</v>
      </c>
      <c r="R60">
        <f t="shared" si="208"/>
        <v>0</v>
      </c>
      <c r="S60">
        <f t="shared" si="208"/>
        <v>0</v>
      </c>
      <c r="T60">
        <f t="shared" si="208"/>
        <v>0</v>
      </c>
      <c r="U60">
        <f t="shared" si="208"/>
        <v>0</v>
      </c>
      <c r="V60">
        <f t="shared" si="208"/>
        <v>0</v>
      </c>
      <c r="W60">
        <f t="shared" si="208"/>
        <v>0</v>
      </c>
      <c r="X60">
        <f t="shared" si="208"/>
        <v>0</v>
      </c>
      <c r="Y60">
        <f t="shared" si="208"/>
        <v>0</v>
      </c>
      <c r="Z60">
        <f t="shared" si="208"/>
        <v>0</v>
      </c>
      <c r="AA60">
        <f t="shared" si="208"/>
        <v>0</v>
      </c>
      <c r="AB60">
        <f t="shared" si="208"/>
        <v>0</v>
      </c>
      <c r="AC60">
        <f t="shared" si="208"/>
        <v>0</v>
      </c>
      <c r="AD60">
        <f t="shared" si="208"/>
        <v>0</v>
      </c>
      <c r="AE60">
        <f t="shared" si="208"/>
        <v>0</v>
      </c>
      <c r="AF60">
        <f t="shared" si="208"/>
        <v>0</v>
      </c>
      <c r="AG60">
        <f t="shared" si="208"/>
        <v>0</v>
      </c>
      <c r="AH60">
        <f t="shared" si="208"/>
        <v>0</v>
      </c>
      <c r="AI60">
        <f t="shared" si="208"/>
        <v>0</v>
      </c>
      <c r="AJ60">
        <f t="shared" ref="AJ60:BO60" si="209">AJ8-AI8</f>
        <v>0</v>
      </c>
      <c r="AK60">
        <f t="shared" si="209"/>
        <v>0</v>
      </c>
      <c r="AL60">
        <f t="shared" si="209"/>
        <v>0</v>
      </c>
      <c r="AM60">
        <f t="shared" si="209"/>
        <v>0</v>
      </c>
      <c r="AN60">
        <f t="shared" si="209"/>
        <v>0</v>
      </c>
      <c r="AO60">
        <f t="shared" si="209"/>
        <v>0</v>
      </c>
      <c r="AP60">
        <f t="shared" si="209"/>
        <v>0</v>
      </c>
      <c r="AQ60">
        <f t="shared" si="209"/>
        <v>0</v>
      </c>
      <c r="AR60">
        <f t="shared" si="209"/>
        <v>0</v>
      </c>
      <c r="AS60">
        <f t="shared" si="209"/>
        <v>0</v>
      </c>
      <c r="AT60">
        <f t="shared" si="209"/>
        <v>1</v>
      </c>
      <c r="AU60">
        <f t="shared" si="209"/>
        <v>0</v>
      </c>
      <c r="AV60">
        <f t="shared" si="209"/>
        <v>0</v>
      </c>
      <c r="AW60">
        <f t="shared" si="209"/>
        <v>2</v>
      </c>
      <c r="AX60">
        <f t="shared" si="209"/>
        <v>0</v>
      </c>
      <c r="AY60">
        <f t="shared" si="209"/>
        <v>4</v>
      </c>
      <c r="AZ60">
        <f t="shared" si="209"/>
        <v>6</v>
      </c>
      <c r="BA60">
        <f t="shared" si="209"/>
        <v>4</v>
      </c>
      <c r="BB60">
        <f t="shared" si="209"/>
        <v>7</v>
      </c>
      <c r="BC60">
        <f t="shared" si="209"/>
        <v>14</v>
      </c>
      <c r="BD60">
        <f t="shared" si="209"/>
        <v>13</v>
      </c>
      <c r="BE60">
        <f t="shared" si="209"/>
        <v>11</v>
      </c>
      <c r="BF60">
        <f t="shared" si="209"/>
        <v>0</v>
      </c>
      <c r="BG60">
        <f t="shared" si="209"/>
        <v>54</v>
      </c>
      <c r="BH60">
        <f t="shared" si="209"/>
        <v>34</v>
      </c>
      <c r="BI60">
        <f t="shared" si="209"/>
        <v>52</v>
      </c>
      <c r="BJ60">
        <f t="shared" si="209"/>
        <v>38</v>
      </c>
      <c r="BK60">
        <f t="shared" si="209"/>
        <v>34</v>
      </c>
      <c r="BL60">
        <f t="shared" si="209"/>
        <v>128</v>
      </c>
      <c r="BM60">
        <f t="shared" si="209"/>
        <v>152</v>
      </c>
      <c r="BN60">
        <f t="shared" si="209"/>
        <v>155</v>
      </c>
      <c r="BO60">
        <f t="shared" si="209"/>
        <v>218</v>
      </c>
      <c r="BP60">
        <f t="shared" ref="BP60:FW60" si="210">BP8-BO8</f>
        <v>243</v>
      </c>
      <c r="BQ60">
        <f t="shared" si="210"/>
        <v>17</v>
      </c>
      <c r="BR60">
        <f t="shared" si="210"/>
        <v>93</v>
      </c>
      <c r="BS60">
        <f t="shared" si="210"/>
        <v>46</v>
      </c>
      <c r="BT60">
        <f t="shared" si="210"/>
        <v>27</v>
      </c>
      <c r="BU60">
        <f t="shared" si="210"/>
        <v>27</v>
      </c>
      <c r="BV60">
        <f t="shared" si="210"/>
        <v>82</v>
      </c>
      <c r="BW60">
        <f t="shared" si="210"/>
        <v>43</v>
      </c>
      <c r="BX60">
        <f t="shared" si="210"/>
        <v>80</v>
      </c>
      <c r="BY60">
        <f t="shared" si="210"/>
        <v>70</v>
      </c>
      <c r="BZ60">
        <f t="shared" si="210"/>
        <v>31</v>
      </c>
      <c r="CA60">
        <f t="shared" si="210"/>
        <v>63</v>
      </c>
      <c r="CB60">
        <f t="shared" si="210"/>
        <v>96</v>
      </c>
      <c r="CC60">
        <f t="shared" si="210"/>
        <v>89</v>
      </c>
      <c r="CD60">
        <f t="shared" si="210"/>
        <v>69</v>
      </c>
      <c r="CE60">
        <f t="shared" si="210"/>
        <v>25</v>
      </c>
      <c r="CF60">
        <f t="shared" si="210"/>
        <v>145</v>
      </c>
      <c r="CG60">
        <f t="shared" si="210"/>
        <v>99</v>
      </c>
      <c r="CH60">
        <f t="shared" si="210"/>
        <v>143</v>
      </c>
      <c r="CI60">
        <f t="shared" si="210"/>
        <v>91</v>
      </c>
      <c r="CJ60">
        <f t="shared" si="210"/>
        <v>99</v>
      </c>
      <c r="CK60">
        <f t="shared" si="210"/>
        <v>178</v>
      </c>
      <c r="CL60">
        <f t="shared" si="210"/>
        <v>251</v>
      </c>
      <c r="CM60">
        <f t="shared" si="210"/>
        <v>124</v>
      </c>
      <c r="CN60">
        <f t="shared" si="210"/>
        <v>142</v>
      </c>
      <c r="CO60">
        <f t="shared" si="210"/>
        <v>165</v>
      </c>
      <c r="CP60">
        <f t="shared" si="210"/>
        <v>170</v>
      </c>
      <c r="CQ60">
        <f t="shared" si="210"/>
        <v>318</v>
      </c>
      <c r="CR60">
        <f t="shared" si="210"/>
        <v>267</v>
      </c>
      <c r="CS60">
        <f t="shared" si="210"/>
        <v>141</v>
      </c>
      <c r="CT60">
        <f t="shared" si="210"/>
        <v>185</v>
      </c>
      <c r="CU60">
        <f t="shared" si="210"/>
        <v>247</v>
      </c>
      <c r="CV60">
        <f t="shared" si="210"/>
        <v>203</v>
      </c>
      <c r="CW60">
        <f t="shared" si="210"/>
        <v>354</v>
      </c>
      <c r="CX60">
        <f t="shared" si="210"/>
        <v>297</v>
      </c>
      <c r="CY60">
        <f t="shared" si="210"/>
        <v>304</v>
      </c>
      <c r="CZ60">
        <f t="shared" si="210"/>
        <v>385</v>
      </c>
      <c r="DA60">
        <f t="shared" si="210"/>
        <v>447</v>
      </c>
      <c r="DB60">
        <f t="shared" si="210"/>
        <v>437</v>
      </c>
      <c r="DC60">
        <f t="shared" si="210"/>
        <v>352</v>
      </c>
      <c r="DD60">
        <f t="shared" si="210"/>
        <v>236</v>
      </c>
      <c r="DE60">
        <f t="shared" si="210"/>
        <v>424</v>
      </c>
      <c r="DF60">
        <f t="shared" si="210"/>
        <v>663</v>
      </c>
      <c r="DG60">
        <f t="shared" si="210"/>
        <v>525</v>
      </c>
      <c r="DH60">
        <f t="shared" si="210"/>
        <v>595</v>
      </c>
      <c r="DI60">
        <f t="shared" si="210"/>
        <v>637</v>
      </c>
      <c r="DJ60">
        <f t="shared" si="210"/>
        <v>698</v>
      </c>
      <c r="DK60">
        <f t="shared" si="210"/>
        <v>724</v>
      </c>
      <c r="DL60">
        <f t="shared" si="210"/>
        <v>665</v>
      </c>
      <c r="DM60">
        <f t="shared" si="210"/>
        <v>785</v>
      </c>
      <c r="DN60">
        <f t="shared" si="210"/>
        <v>831</v>
      </c>
      <c r="DO60">
        <f t="shared" si="210"/>
        <v>1160</v>
      </c>
      <c r="DP60">
        <f t="shared" si="210"/>
        <v>918</v>
      </c>
      <c r="DQ60">
        <f t="shared" si="210"/>
        <v>767</v>
      </c>
      <c r="DR60">
        <f t="shared" si="210"/>
        <v>803</v>
      </c>
      <c r="DS60">
        <f t="shared" si="210"/>
        <v>1134</v>
      </c>
      <c r="DT60">
        <f t="shared" si="210"/>
        <v>988</v>
      </c>
      <c r="DU60">
        <f t="shared" si="210"/>
        <v>1218</v>
      </c>
      <c r="DV60">
        <f t="shared" si="210"/>
        <v>1240</v>
      </c>
      <c r="DW60">
        <f t="shared" si="210"/>
        <v>1032</v>
      </c>
      <c r="DX60">
        <f t="shared" si="210"/>
        <v>649</v>
      </c>
      <c r="DY60">
        <f t="shared" si="210"/>
        <v>1673</v>
      </c>
      <c r="DZ60">
        <f t="shared" si="210"/>
        <v>1466</v>
      </c>
      <c r="EA60">
        <f t="shared" si="210"/>
        <v>1837</v>
      </c>
      <c r="EB60">
        <f t="shared" si="210"/>
        <v>1727</v>
      </c>
      <c r="EC60">
        <f t="shared" si="210"/>
        <v>1716</v>
      </c>
      <c r="ED60">
        <f t="shared" si="210"/>
        <v>1674</v>
      </c>
      <c r="EE60">
        <f t="shared" si="210"/>
        <v>1455</v>
      </c>
      <c r="EF60">
        <f t="shared" si="210"/>
        <v>1713</v>
      </c>
      <c r="EG60">
        <f t="shared" si="210"/>
        <v>3267</v>
      </c>
      <c r="EH60">
        <f t="shared" si="210"/>
        <v>2642</v>
      </c>
      <c r="EI60">
        <f t="shared" si="210"/>
        <v>2539</v>
      </c>
      <c r="EJ60">
        <f t="shared" si="210"/>
        <v>2312</v>
      </c>
      <c r="EK60">
        <f t="shared" si="210"/>
        <v>2594</v>
      </c>
      <c r="EL60">
        <f t="shared" si="210"/>
        <v>2112</v>
      </c>
      <c r="EM60">
        <f t="shared" si="210"/>
        <v>2430</v>
      </c>
      <c r="EN60">
        <f t="shared" si="210"/>
        <v>3147</v>
      </c>
      <c r="EO60">
        <f t="shared" si="210"/>
        <v>3359</v>
      </c>
      <c r="EP60">
        <f t="shared" si="210"/>
        <v>3809</v>
      </c>
      <c r="EQ60">
        <f t="shared" si="210"/>
        <v>4302</v>
      </c>
      <c r="ER60">
        <f t="shared" si="210"/>
        <v>3495</v>
      </c>
      <c r="ES60">
        <f t="shared" si="210"/>
        <v>2801</v>
      </c>
      <c r="ET60">
        <f t="shared" si="210"/>
        <v>4078</v>
      </c>
      <c r="EU60">
        <f t="shared" si="210"/>
        <v>3478</v>
      </c>
      <c r="EV60">
        <f t="shared" si="210"/>
        <v>3825</v>
      </c>
      <c r="EW60">
        <f t="shared" si="210"/>
        <v>4966</v>
      </c>
      <c r="EX60">
        <f t="shared" si="210"/>
        <v>4621</v>
      </c>
      <c r="EY60">
        <f t="shared" si="210"/>
        <v>4288</v>
      </c>
      <c r="EZ60">
        <f t="shared" si="210"/>
        <v>4518</v>
      </c>
      <c r="FA60">
        <f t="shared" si="210"/>
        <v>5688</v>
      </c>
      <c r="FB60">
        <f t="shared" si="210"/>
        <v>6579</v>
      </c>
      <c r="FC60">
        <f t="shared" si="210"/>
        <v>6215</v>
      </c>
      <c r="FD60">
        <f t="shared" si="210"/>
        <v>7210</v>
      </c>
      <c r="FE60">
        <f t="shared" si="210"/>
        <v>6334</v>
      </c>
      <c r="FF60">
        <f t="shared" si="210"/>
        <v>6130</v>
      </c>
      <c r="FG60">
        <f t="shared" si="210"/>
        <v>6945</v>
      </c>
      <c r="FH60">
        <f t="shared" si="210"/>
        <v>8124</v>
      </c>
      <c r="FI60">
        <f t="shared" si="210"/>
        <v>8728</v>
      </c>
      <c r="FJ60">
        <f t="shared" si="210"/>
        <v>9063</v>
      </c>
      <c r="FK60">
        <f t="shared" si="210"/>
        <v>10853</v>
      </c>
      <c r="FL60">
        <f t="shared" si="210"/>
        <v>8773</v>
      </c>
      <c r="FM60">
        <f t="shared" si="210"/>
        <v>8971</v>
      </c>
      <c r="FN60">
        <f t="shared" si="210"/>
        <v>10134</v>
      </c>
      <c r="FO60">
        <f t="shared" si="210"/>
        <v>8810</v>
      </c>
      <c r="FP60">
        <f t="shared" si="210"/>
        <v>13674</v>
      </c>
      <c r="FQ60">
        <f t="shared" si="210"/>
        <v>12348</v>
      </c>
      <c r="FR60">
        <f t="shared" si="210"/>
        <v>13497</v>
      </c>
      <c r="FS60">
        <f t="shared" si="210"/>
        <v>12058</v>
      </c>
      <c r="FT60">
        <f t="shared" si="210"/>
        <v>11554</v>
      </c>
      <c r="FU60">
        <f t="shared" si="210"/>
        <v>10496</v>
      </c>
      <c r="FV60">
        <f t="shared" si="210"/>
        <v>12757</v>
      </c>
      <c r="FW60">
        <f t="shared" si="210"/>
        <v>13172</v>
      </c>
    </row>
    <row r="61" spans="1:179" x14ac:dyDescent="0.35">
      <c r="A61" t="s">
        <v>54</v>
      </c>
      <c r="B61" t="str">
        <f>"(204)"</f>
        <v>(204)</v>
      </c>
      <c r="D61">
        <f t="shared" ref="D61:AI61" si="211">D9-C9</f>
        <v>0</v>
      </c>
      <c r="E61">
        <f t="shared" si="211"/>
        <v>0</v>
      </c>
      <c r="F61">
        <f t="shared" si="211"/>
        <v>0</v>
      </c>
      <c r="G61">
        <f t="shared" si="211"/>
        <v>0</v>
      </c>
      <c r="H61">
        <f t="shared" si="211"/>
        <v>0</v>
      </c>
      <c r="I61">
        <f t="shared" si="211"/>
        <v>0</v>
      </c>
      <c r="J61">
        <f t="shared" si="211"/>
        <v>0</v>
      </c>
      <c r="K61">
        <f t="shared" si="211"/>
        <v>0</v>
      </c>
      <c r="L61">
        <f t="shared" si="211"/>
        <v>0</v>
      </c>
      <c r="M61">
        <f t="shared" si="211"/>
        <v>1</v>
      </c>
      <c r="N61">
        <f t="shared" si="211"/>
        <v>0</v>
      </c>
      <c r="O61">
        <f t="shared" si="211"/>
        <v>0</v>
      </c>
      <c r="P61">
        <f t="shared" si="211"/>
        <v>0</v>
      </c>
      <c r="Q61">
        <f t="shared" si="211"/>
        <v>0</v>
      </c>
      <c r="R61">
        <f t="shared" si="211"/>
        <v>0</v>
      </c>
      <c r="S61">
        <f t="shared" si="211"/>
        <v>0</v>
      </c>
      <c r="T61">
        <f t="shared" si="211"/>
        <v>0</v>
      </c>
      <c r="U61">
        <f t="shared" si="211"/>
        <v>1</v>
      </c>
      <c r="V61">
        <f t="shared" si="211"/>
        <v>0</v>
      </c>
      <c r="W61">
        <f t="shared" si="211"/>
        <v>0</v>
      </c>
      <c r="X61">
        <f t="shared" si="211"/>
        <v>0</v>
      </c>
      <c r="Y61">
        <f t="shared" si="211"/>
        <v>0</v>
      </c>
      <c r="Z61">
        <f t="shared" si="211"/>
        <v>0</v>
      </c>
      <c r="AA61">
        <f t="shared" si="211"/>
        <v>0</v>
      </c>
      <c r="AB61">
        <f t="shared" si="211"/>
        <v>0</v>
      </c>
      <c r="AC61">
        <f t="shared" si="211"/>
        <v>0</v>
      </c>
      <c r="AD61">
        <f t="shared" si="211"/>
        <v>0</v>
      </c>
      <c r="AE61">
        <f t="shared" si="211"/>
        <v>0</v>
      </c>
      <c r="AF61">
        <f t="shared" si="211"/>
        <v>0</v>
      </c>
      <c r="AG61">
        <f t="shared" si="211"/>
        <v>0</v>
      </c>
      <c r="AH61">
        <f t="shared" si="211"/>
        <v>0</v>
      </c>
      <c r="AI61">
        <f t="shared" si="211"/>
        <v>0</v>
      </c>
      <c r="AJ61">
        <f t="shared" ref="AJ61:BO61" si="212">AJ9-AI9</f>
        <v>0</v>
      </c>
      <c r="AK61">
        <f t="shared" si="212"/>
        <v>4</v>
      </c>
      <c r="AL61">
        <f t="shared" si="212"/>
        <v>7</v>
      </c>
      <c r="AM61">
        <f t="shared" si="212"/>
        <v>2</v>
      </c>
      <c r="AN61">
        <f t="shared" si="212"/>
        <v>17</v>
      </c>
      <c r="AO61">
        <f t="shared" si="212"/>
        <v>13</v>
      </c>
      <c r="AP61">
        <f t="shared" si="212"/>
        <v>39</v>
      </c>
      <c r="AQ61">
        <f t="shared" si="212"/>
        <v>36</v>
      </c>
      <c r="AR61">
        <f t="shared" si="212"/>
        <v>45</v>
      </c>
      <c r="AS61">
        <f t="shared" si="212"/>
        <v>57</v>
      </c>
      <c r="AT61">
        <f t="shared" si="212"/>
        <v>37</v>
      </c>
      <c r="AU61">
        <f t="shared" si="212"/>
        <v>141</v>
      </c>
      <c r="AV61">
        <f t="shared" si="212"/>
        <v>100</v>
      </c>
      <c r="AW61">
        <f t="shared" si="212"/>
        <v>173</v>
      </c>
      <c r="AX61">
        <f t="shared" si="212"/>
        <v>400</v>
      </c>
      <c r="AY61">
        <f t="shared" si="212"/>
        <v>622</v>
      </c>
      <c r="AZ61">
        <f t="shared" si="212"/>
        <v>582</v>
      </c>
      <c r="BA61">
        <f t="shared" si="212"/>
        <v>0</v>
      </c>
      <c r="BB61">
        <f t="shared" si="212"/>
        <v>2955</v>
      </c>
      <c r="BC61">
        <f t="shared" si="212"/>
        <v>1159</v>
      </c>
      <c r="BD61">
        <f t="shared" si="212"/>
        <v>1407</v>
      </c>
      <c r="BE61">
        <f t="shared" si="212"/>
        <v>2144</v>
      </c>
      <c r="BF61">
        <f t="shared" si="212"/>
        <v>1806</v>
      </c>
      <c r="BG61">
        <f t="shared" si="212"/>
        <v>2162</v>
      </c>
      <c r="BH61">
        <f t="shared" si="212"/>
        <v>4053</v>
      </c>
      <c r="BI61">
        <f t="shared" si="212"/>
        <v>2447</v>
      </c>
      <c r="BJ61">
        <f t="shared" si="212"/>
        <v>4964</v>
      </c>
      <c r="BK61">
        <f t="shared" si="212"/>
        <v>3394</v>
      </c>
      <c r="BL61">
        <f t="shared" si="212"/>
        <v>6368</v>
      </c>
      <c r="BM61">
        <f t="shared" si="212"/>
        <v>4749</v>
      </c>
      <c r="BN61">
        <f t="shared" si="212"/>
        <v>9630</v>
      </c>
      <c r="BO61">
        <f t="shared" si="212"/>
        <v>8271</v>
      </c>
      <c r="BP61">
        <f t="shared" ref="BP61:DE61" si="213">BP9-BO9</f>
        <v>7933</v>
      </c>
      <c r="BQ61">
        <f t="shared" si="213"/>
        <v>7516</v>
      </c>
      <c r="BR61">
        <f t="shared" si="213"/>
        <v>6875</v>
      </c>
      <c r="BS61">
        <f t="shared" si="213"/>
        <v>7846</v>
      </c>
      <c r="BT61">
        <f t="shared" si="213"/>
        <v>7967</v>
      </c>
      <c r="BU61">
        <f t="shared" si="213"/>
        <v>8195</v>
      </c>
      <c r="BV61">
        <f t="shared" si="213"/>
        <v>7947</v>
      </c>
      <c r="BW61">
        <f t="shared" si="213"/>
        <v>7134</v>
      </c>
      <c r="BX61">
        <f t="shared" si="213"/>
        <v>6969</v>
      </c>
      <c r="BY61">
        <f t="shared" si="213"/>
        <v>5478</v>
      </c>
      <c r="BZ61">
        <f t="shared" si="213"/>
        <v>5029</v>
      </c>
      <c r="CA61">
        <f t="shared" si="213"/>
        <v>5267</v>
      </c>
      <c r="CB61">
        <f t="shared" si="213"/>
        <v>6278</v>
      </c>
      <c r="CC61">
        <f t="shared" si="213"/>
        <v>5002</v>
      </c>
      <c r="CD61">
        <f t="shared" si="213"/>
        <v>5051</v>
      </c>
      <c r="CE61">
        <f t="shared" si="213"/>
        <v>4754</v>
      </c>
      <c r="CF61">
        <f t="shared" si="213"/>
        <v>3804</v>
      </c>
      <c r="CG61">
        <f t="shared" si="213"/>
        <v>3268</v>
      </c>
      <c r="CH61">
        <f t="shared" si="213"/>
        <v>2442</v>
      </c>
      <c r="CI61">
        <f t="shared" si="213"/>
        <v>5103</v>
      </c>
      <c r="CJ61">
        <f t="shared" si="213"/>
        <v>7304</v>
      </c>
      <c r="CK61">
        <f t="shared" si="213"/>
        <v>5891</v>
      </c>
      <c r="CL61">
        <f t="shared" si="213"/>
        <v>887</v>
      </c>
      <c r="CM61">
        <f t="shared" si="213"/>
        <v>6948</v>
      </c>
      <c r="CN61">
        <f t="shared" si="213"/>
        <v>1536</v>
      </c>
      <c r="CO61">
        <f t="shared" si="213"/>
        <v>3968</v>
      </c>
      <c r="CP61">
        <f t="shared" si="213"/>
        <v>4211</v>
      </c>
      <c r="CQ61">
        <f t="shared" si="213"/>
        <v>4635</v>
      </c>
      <c r="CR61">
        <f t="shared" si="213"/>
        <v>-10034</v>
      </c>
      <c r="CS61">
        <f t="shared" si="213"/>
        <v>2915</v>
      </c>
      <c r="CT61">
        <f t="shared" si="213"/>
        <v>1729</v>
      </c>
      <c r="CU61">
        <f t="shared" si="213"/>
        <v>1831</v>
      </c>
      <c r="CV61">
        <f t="shared" si="213"/>
        <v>1308</v>
      </c>
      <c r="CW61">
        <f t="shared" si="213"/>
        <v>2144</v>
      </c>
      <c r="CX61">
        <f t="shared" si="213"/>
        <v>518</v>
      </c>
      <c r="CY61">
        <f t="shared" si="213"/>
        <v>1781</v>
      </c>
      <c r="CZ61">
        <f t="shared" si="213"/>
        <v>1366</v>
      </c>
      <c r="DA61">
        <f t="shared" si="213"/>
        <v>884</v>
      </c>
      <c r="DB61">
        <f t="shared" si="213"/>
        <v>545</v>
      </c>
      <c r="DC61">
        <f t="shared" si="213"/>
        <v>1318</v>
      </c>
      <c r="DD61">
        <f t="shared" si="213"/>
        <v>996</v>
      </c>
      <c r="DE61">
        <f t="shared" si="213"/>
        <v>1122</v>
      </c>
      <c r="DF61">
        <f t="shared" ref="DF61:FW61" si="214">DF9-DE9</f>
        <v>1410</v>
      </c>
      <c r="DG61">
        <f t="shared" si="214"/>
        <v>721</v>
      </c>
      <c r="DH61">
        <f t="shared" si="214"/>
        <v>772</v>
      </c>
      <c r="DI61">
        <f t="shared" si="214"/>
        <v>3086</v>
      </c>
      <c r="DJ61">
        <f t="shared" si="214"/>
        <v>594</v>
      </c>
      <c r="DK61">
        <f t="shared" si="214"/>
        <v>661</v>
      </c>
      <c r="DL61">
        <f t="shared" si="214"/>
        <v>849</v>
      </c>
      <c r="DM61">
        <f t="shared" si="214"/>
        <v>643</v>
      </c>
      <c r="DN61">
        <f t="shared" si="214"/>
        <v>515</v>
      </c>
      <c r="DO61">
        <f t="shared" si="214"/>
        <v>0</v>
      </c>
      <c r="DP61">
        <f t="shared" si="214"/>
        <v>908</v>
      </c>
      <c r="DQ61">
        <f t="shared" si="214"/>
        <v>431</v>
      </c>
      <c r="DR61">
        <f t="shared" si="214"/>
        <v>518</v>
      </c>
      <c r="DS61">
        <f t="shared" si="214"/>
        <v>482</v>
      </c>
      <c r="DT61">
        <f t="shared" si="214"/>
        <v>1787</v>
      </c>
      <c r="DU61">
        <f t="shared" si="214"/>
        <v>466</v>
      </c>
      <c r="DV61">
        <f t="shared" si="214"/>
        <v>482</v>
      </c>
      <c r="DW61">
        <f t="shared" si="214"/>
        <v>-372</v>
      </c>
      <c r="DX61">
        <f t="shared" si="214"/>
        <v>859</v>
      </c>
      <c r="DY61">
        <f t="shared" si="214"/>
        <v>0</v>
      </c>
      <c r="DZ61">
        <f t="shared" si="214"/>
        <v>1647</v>
      </c>
      <c r="EA61">
        <f t="shared" si="214"/>
        <v>658</v>
      </c>
      <c r="EB61">
        <f t="shared" si="214"/>
        <v>664</v>
      </c>
      <c r="EC61">
        <f t="shared" si="214"/>
        <v>251</v>
      </c>
      <c r="ED61">
        <f t="shared" si="214"/>
        <v>159</v>
      </c>
      <c r="EE61">
        <f t="shared" si="214"/>
        <v>294</v>
      </c>
      <c r="EF61">
        <f t="shared" si="214"/>
        <v>394</v>
      </c>
      <c r="EG61">
        <f t="shared" si="214"/>
        <v>334</v>
      </c>
      <c r="EH61">
        <f t="shared" si="214"/>
        <v>318</v>
      </c>
      <c r="EI61">
        <f t="shared" si="214"/>
        <v>332</v>
      </c>
      <c r="EJ61">
        <f t="shared" si="214"/>
        <v>240</v>
      </c>
      <c r="EK61">
        <f t="shared" si="214"/>
        <v>167</v>
      </c>
      <c r="EL61">
        <f t="shared" si="214"/>
        <v>249</v>
      </c>
      <c r="EM61">
        <f t="shared" si="214"/>
        <v>314</v>
      </c>
      <c r="EN61">
        <f t="shared" si="214"/>
        <v>427</v>
      </c>
      <c r="EO61">
        <f t="shared" si="214"/>
        <v>502</v>
      </c>
      <c r="EP61">
        <f t="shared" si="214"/>
        <v>396</v>
      </c>
      <c r="EQ61">
        <f t="shared" si="214"/>
        <v>323</v>
      </c>
      <c r="ER61">
        <f t="shared" si="214"/>
        <v>181</v>
      </c>
      <c r="ES61">
        <f t="shared" si="214"/>
        <v>219</v>
      </c>
      <c r="ET61">
        <f t="shared" si="214"/>
        <v>355</v>
      </c>
      <c r="EU61">
        <f t="shared" si="214"/>
        <v>585</v>
      </c>
      <c r="EV61">
        <f t="shared" si="214"/>
        <v>307</v>
      </c>
      <c r="EW61">
        <f t="shared" si="214"/>
        <v>363</v>
      </c>
      <c r="EX61">
        <f t="shared" si="214"/>
        <v>334</v>
      </c>
      <c r="EY61">
        <f t="shared" si="214"/>
        <v>232</v>
      </c>
      <c r="EZ61">
        <f t="shared" si="214"/>
        <v>248</v>
      </c>
      <c r="FA61">
        <f t="shared" si="214"/>
        <v>334</v>
      </c>
      <c r="FB61">
        <f t="shared" si="214"/>
        <v>400</v>
      </c>
      <c r="FC61">
        <f t="shared" si="214"/>
        <v>419</v>
      </c>
      <c r="FD61">
        <f t="shared" si="214"/>
        <v>564</v>
      </c>
      <c r="FE61">
        <f t="shared" si="214"/>
        <v>301</v>
      </c>
      <c r="FF61">
        <f t="shared" si="214"/>
        <v>200</v>
      </c>
      <c r="FG61">
        <f t="shared" si="214"/>
        <v>301</v>
      </c>
      <c r="FH61">
        <f t="shared" si="214"/>
        <v>388</v>
      </c>
      <c r="FI61">
        <f t="shared" si="214"/>
        <v>444</v>
      </c>
      <c r="FJ61">
        <f t="shared" si="214"/>
        <v>442</v>
      </c>
      <c r="FK61">
        <f t="shared" si="214"/>
        <v>0</v>
      </c>
      <c r="FL61">
        <f t="shared" si="214"/>
        <v>0</v>
      </c>
      <c r="FM61">
        <f t="shared" si="214"/>
        <v>1244</v>
      </c>
      <c r="FN61">
        <f t="shared" si="214"/>
        <v>341</v>
      </c>
      <c r="FO61">
        <f t="shared" si="214"/>
        <v>383</v>
      </c>
      <c r="FP61">
        <f t="shared" si="214"/>
        <v>543</v>
      </c>
      <c r="FQ61">
        <f t="shared" si="214"/>
        <v>852</v>
      </c>
      <c r="FR61">
        <f t="shared" si="214"/>
        <v>0</v>
      </c>
      <c r="FS61">
        <f t="shared" si="214"/>
        <v>0</v>
      </c>
      <c r="FT61">
        <f t="shared" si="214"/>
        <v>2045</v>
      </c>
      <c r="FU61">
        <f t="shared" si="214"/>
        <v>666</v>
      </c>
      <c r="FV61">
        <f t="shared" si="214"/>
        <v>875</v>
      </c>
      <c r="FW61">
        <f t="shared" si="214"/>
        <v>1361</v>
      </c>
    </row>
    <row r="62" spans="1:179" x14ac:dyDescent="0.35">
      <c r="A62" t="s">
        <v>179</v>
      </c>
      <c r="B62" t="str">
        <f>"(190)"</f>
        <v>(190)</v>
      </c>
      <c r="D62">
        <f>D10-C10</f>
        <v>0</v>
      </c>
      <c r="E62">
        <f t="shared" ref="E62:BP62" si="215">E10-D10</f>
        <v>0</v>
      </c>
      <c r="F62">
        <f t="shared" si="215"/>
        <v>0</v>
      </c>
      <c r="G62">
        <f t="shared" si="215"/>
        <v>0</v>
      </c>
      <c r="H62">
        <f t="shared" si="215"/>
        <v>0</v>
      </c>
      <c r="I62">
        <f t="shared" si="215"/>
        <v>0</v>
      </c>
      <c r="J62">
        <f t="shared" si="215"/>
        <v>0</v>
      </c>
      <c r="K62">
        <f t="shared" si="215"/>
        <v>0</v>
      </c>
      <c r="L62">
        <f t="shared" si="215"/>
        <v>2</v>
      </c>
      <c r="M62">
        <f t="shared" si="215"/>
        <v>0</v>
      </c>
      <c r="N62">
        <f t="shared" si="215"/>
        <v>0</v>
      </c>
      <c r="O62">
        <f t="shared" si="215"/>
        <v>0</v>
      </c>
      <c r="P62">
        <f t="shared" si="215"/>
        <v>0</v>
      </c>
      <c r="Q62">
        <f t="shared" si="215"/>
        <v>0</v>
      </c>
      <c r="R62">
        <f t="shared" si="215"/>
        <v>0</v>
      </c>
      <c r="S62">
        <f t="shared" si="215"/>
        <v>0</v>
      </c>
      <c r="T62">
        <f t="shared" si="215"/>
        <v>0</v>
      </c>
      <c r="U62">
        <f t="shared" si="215"/>
        <v>0</v>
      </c>
      <c r="V62">
        <f t="shared" si="215"/>
        <v>0</v>
      </c>
      <c r="W62">
        <f t="shared" si="215"/>
        <v>0</v>
      </c>
      <c r="X62">
        <f t="shared" si="215"/>
        <v>0</v>
      </c>
      <c r="Y62">
        <f t="shared" si="215"/>
        <v>0</v>
      </c>
      <c r="Z62">
        <f t="shared" si="215"/>
        <v>0</v>
      </c>
      <c r="AA62">
        <f t="shared" si="215"/>
        <v>0</v>
      </c>
      <c r="AB62">
        <f t="shared" si="215"/>
        <v>0</v>
      </c>
      <c r="AC62">
        <f t="shared" si="215"/>
        <v>0</v>
      </c>
      <c r="AD62">
        <f t="shared" si="215"/>
        <v>0</v>
      </c>
      <c r="AE62">
        <f t="shared" si="215"/>
        <v>0</v>
      </c>
      <c r="AF62">
        <f t="shared" si="215"/>
        <v>0</v>
      </c>
      <c r="AG62">
        <f t="shared" si="215"/>
        <v>0</v>
      </c>
      <c r="AH62">
        <f t="shared" si="215"/>
        <v>0</v>
      </c>
      <c r="AI62">
        <f t="shared" si="215"/>
        <v>0</v>
      </c>
      <c r="AJ62">
        <f t="shared" si="215"/>
        <v>0</v>
      </c>
      <c r="AK62">
        <f t="shared" si="215"/>
        <v>0</v>
      </c>
      <c r="AL62">
        <f t="shared" si="215"/>
        <v>0</v>
      </c>
      <c r="AM62">
        <f t="shared" si="215"/>
        <v>0</v>
      </c>
      <c r="AN62">
        <f t="shared" si="215"/>
        <v>0</v>
      </c>
      <c r="AO62">
        <f t="shared" si="215"/>
        <v>0</v>
      </c>
      <c r="AP62">
        <f t="shared" si="215"/>
        <v>0</v>
      </c>
      <c r="AQ62">
        <f t="shared" si="215"/>
        <v>1</v>
      </c>
      <c r="AR62">
        <f t="shared" si="215"/>
        <v>0</v>
      </c>
      <c r="AS62">
        <f t="shared" si="215"/>
        <v>0</v>
      </c>
      <c r="AT62">
        <f t="shared" si="215"/>
        <v>1</v>
      </c>
      <c r="AU62">
        <f t="shared" si="215"/>
        <v>9</v>
      </c>
      <c r="AV62">
        <f t="shared" si="215"/>
        <v>0</v>
      </c>
      <c r="AW62">
        <f t="shared" si="215"/>
        <v>4</v>
      </c>
      <c r="AX62">
        <f t="shared" si="215"/>
        <v>0</v>
      </c>
      <c r="AY62">
        <f t="shared" si="215"/>
        <v>3</v>
      </c>
      <c r="AZ62">
        <f t="shared" si="215"/>
        <v>0</v>
      </c>
      <c r="BA62">
        <f t="shared" si="215"/>
        <v>8</v>
      </c>
      <c r="BB62">
        <f t="shared" si="215"/>
        <v>17</v>
      </c>
      <c r="BC62">
        <f t="shared" si="215"/>
        <v>14</v>
      </c>
      <c r="BD62">
        <f t="shared" si="215"/>
        <v>4</v>
      </c>
      <c r="BE62">
        <f t="shared" si="215"/>
        <v>27</v>
      </c>
      <c r="BF62">
        <f t="shared" si="215"/>
        <v>24</v>
      </c>
      <c r="BG62">
        <f t="shared" si="215"/>
        <v>33</v>
      </c>
      <c r="BH62">
        <f t="shared" si="215"/>
        <v>52</v>
      </c>
      <c r="BI62">
        <f t="shared" si="215"/>
        <v>54</v>
      </c>
      <c r="BJ62">
        <f t="shared" si="215"/>
        <v>53</v>
      </c>
      <c r="BK62">
        <f t="shared" si="215"/>
        <v>61</v>
      </c>
      <c r="BL62">
        <f t="shared" si="215"/>
        <v>71</v>
      </c>
      <c r="BM62">
        <f t="shared" si="215"/>
        <v>57</v>
      </c>
      <c r="BN62">
        <f t="shared" si="215"/>
        <v>163</v>
      </c>
      <c r="BO62">
        <f t="shared" si="215"/>
        <v>182</v>
      </c>
      <c r="BP62">
        <f t="shared" si="215"/>
        <v>196</v>
      </c>
      <c r="BQ62">
        <f t="shared" ref="BQ62:FW62" si="216">BQ10-BP10</f>
        <v>228</v>
      </c>
      <c r="BR62">
        <f t="shared" si="216"/>
        <v>270</v>
      </c>
      <c r="BS62">
        <f t="shared" si="216"/>
        <v>302</v>
      </c>
      <c r="BT62">
        <f t="shared" si="216"/>
        <v>501</v>
      </c>
      <c r="BU62">
        <f t="shared" si="216"/>
        <v>440</v>
      </c>
      <c r="BV62">
        <f t="shared" si="216"/>
        <v>771</v>
      </c>
      <c r="BW62">
        <f t="shared" si="216"/>
        <v>601</v>
      </c>
      <c r="BX62">
        <f t="shared" si="216"/>
        <v>582</v>
      </c>
      <c r="BY62">
        <f t="shared" si="216"/>
        <v>658</v>
      </c>
      <c r="BZ62">
        <f t="shared" si="216"/>
        <v>954</v>
      </c>
      <c r="CA62">
        <f t="shared" si="216"/>
        <v>1154</v>
      </c>
      <c r="CB62">
        <f t="shared" si="216"/>
        <v>1175</v>
      </c>
      <c r="CC62">
        <f t="shared" si="216"/>
        <v>1459</v>
      </c>
      <c r="CD62">
        <f t="shared" si="216"/>
        <v>1786</v>
      </c>
      <c r="CE62">
        <f t="shared" si="216"/>
        <v>1667</v>
      </c>
      <c r="CF62">
        <f t="shared" si="216"/>
        <v>2186</v>
      </c>
      <c r="CG62">
        <f t="shared" si="216"/>
        <v>2558</v>
      </c>
      <c r="CH62">
        <f t="shared" si="216"/>
        <v>2774</v>
      </c>
      <c r="CI62">
        <f t="shared" si="216"/>
        <v>3388</v>
      </c>
      <c r="CJ62">
        <f t="shared" si="216"/>
        <v>3448</v>
      </c>
      <c r="CK62">
        <f t="shared" si="216"/>
        <v>4070</v>
      </c>
      <c r="CL62">
        <f t="shared" si="216"/>
        <v>4785</v>
      </c>
      <c r="CM62">
        <f t="shared" si="216"/>
        <v>6060</v>
      </c>
      <c r="CN62">
        <f t="shared" si="216"/>
        <v>4268</v>
      </c>
      <c r="CO62">
        <f t="shared" si="216"/>
        <v>5642</v>
      </c>
      <c r="CP62">
        <f t="shared" si="216"/>
        <v>5236</v>
      </c>
      <c r="CQ62">
        <f t="shared" si="216"/>
        <v>4774</v>
      </c>
      <c r="CR62">
        <f t="shared" si="216"/>
        <v>5849</v>
      </c>
      <c r="CS62">
        <f t="shared" si="216"/>
        <v>5966</v>
      </c>
      <c r="CT62">
        <f t="shared" si="216"/>
        <v>6361</v>
      </c>
      <c r="CU62">
        <f t="shared" si="216"/>
        <v>6198</v>
      </c>
      <c r="CV62">
        <f t="shared" si="216"/>
        <v>6411</v>
      </c>
      <c r="CW62">
        <f t="shared" si="216"/>
        <v>5841</v>
      </c>
      <c r="CX62">
        <f t="shared" si="216"/>
        <v>7099</v>
      </c>
      <c r="CY62">
        <f t="shared" si="216"/>
        <v>7933</v>
      </c>
      <c r="CZ62">
        <f t="shared" si="216"/>
        <v>9623</v>
      </c>
      <c r="DA62">
        <f t="shared" si="216"/>
        <v>10633</v>
      </c>
      <c r="DB62">
        <f t="shared" si="216"/>
        <v>10581</v>
      </c>
      <c r="DC62">
        <f t="shared" si="216"/>
        <v>10102</v>
      </c>
      <c r="DD62">
        <f t="shared" si="216"/>
        <v>10559</v>
      </c>
      <c r="DE62">
        <f t="shared" si="216"/>
        <v>11231</v>
      </c>
      <c r="DF62">
        <f t="shared" si="216"/>
        <v>10699</v>
      </c>
      <c r="DG62">
        <f t="shared" si="216"/>
        <v>10817</v>
      </c>
      <c r="DH62">
        <f t="shared" si="216"/>
        <v>11012</v>
      </c>
      <c r="DI62">
        <f t="shared" si="216"/>
        <v>11656</v>
      </c>
      <c r="DJ62">
        <f t="shared" si="216"/>
        <v>10899</v>
      </c>
      <c r="DK62">
        <f t="shared" si="216"/>
        <v>10028</v>
      </c>
      <c r="DL62">
        <f t="shared" si="216"/>
        <v>9974</v>
      </c>
      <c r="DM62">
        <f t="shared" si="216"/>
        <v>10598</v>
      </c>
      <c r="DN62">
        <f t="shared" si="216"/>
        <v>9200</v>
      </c>
      <c r="DO62">
        <f t="shared" si="216"/>
        <v>9709</v>
      </c>
      <c r="DP62">
        <f t="shared" si="216"/>
        <v>8926</v>
      </c>
      <c r="DQ62">
        <f t="shared" si="216"/>
        <v>9263</v>
      </c>
      <c r="DR62">
        <f t="shared" si="216"/>
        <v>8764</v>
      </c>
      <c r="DS62">
        <f t="shared" si="216"/>
        <v>8849</v>
      </c>
      <c r="DT62">
        <f t="shared" si="216"/>
        <v>8894</v>
      </c>
      <c r="DU62">
        <f t="shared" si="216"/>
        <v>9434</v>
      </c>
      <c r="DV62">
        <f t="shared" si="216"/>
        <v>8599</v>
      </c>
      <c r="DW62">
        <f t="shared" si="216"/>
        <v>8946</v>
      </c>
      <c r="DX62">
        <f t="shared" si="216"/>
        <v>8915</v>
      </c>
      <c r="DY62">
        <f t="shared" si="216"/>
        <v>8338</v>
      </c>
      <c r="DZ62">
        <f t="shared" si="216"/>
        <v>8371</v>
      </c>
      <c r="EA62">
        <f t="shared" si="216"/>
        <v>8572</v>
      </c>
      <c r="EB62">
        <f t="shared" si="216"/>
        <v>8952</v>
      </c>
      <c r="EC62">
        <f t="shared" si="216"/>
        <v>9268</v>
      </c>
      <c r="ED62">
        <f t="shared" si="216"/>
        <v>8485</v>
      </c>
      <c r="EE62">
        <f t="shared" si="216"/>
        <v>8858</v>
      </c>
      <c r="EF62">
        <f t="shared" si="216"/>
        <v>8529</v>
      </c>
      <c r="EG62">
        <f t="shared" si="216"/>
        <v>8823</v>
      </c>
      <c r="EH62">
        <f t="shared" si="216"/>
        <v>8718</v>
      </c>
      <c r="EI62">
        <f t="shared" si="216"/>
        <v>8846</v>
      </c>
      <c r="EJ62">
        <f t="shared" si="216"/>
        <v>8971</v>
      </c>
      <c r="EK62">
        <f t="shared" si="216"/>
        <v>8970</v>
      </c>
      <c r="EL62">
        <f t="shared" si="216"/>
        <v>8587</v>
      </c>
      <c r="EM62">
        <f t="shared" si="216"/>
        <v>8393</v>
      </c>
      <c r="EN62">
        <f t="shared" si="216"/>
        <v>8777</v>
      </c>
      <c r="EO62">
        <f t="shared" si="216"/>
        <v>8961</v>
      </c>
      <c r="EP62">
        <f t="shared" si="216"/>
        <v>8697</v>
      </c>
      <c r="EQ62">
        <f t="shared" si="216"/>
        <v>8809</v>
      </c>
      <c r="ER62">
        <f t="shared" si="216"/>
        <v>8217</v>
      </c>
      <c r="ES62">
        <f t="shared" si="216"/>
        <v>8241</v>
      </c>
      <c r="ET62">
        <f t="shared" si="216"/>
        <v>7824</v>
      </c>
      <c r="EU62">
        <f t="shared" si="216"/>
        <v>7772</v>
      </c>
      <c r="EV62">
        <f t="shared" si="216"/>
        <v>7971</v>
      </c>
      <c r="EW62">
        <f t="shared" si="216"/>
        <v>7870</v>
      </c>
      <c r="EX62">
        <f t="shared" si="216"/>
        <v>7717</v>
      </c>
      <c r="EY62">
        <f t="shared" si="216"/>
        <v>7586</v>
      </c>
      <c r="EZ62">
        <f t="shared" si="216"/>
        <v>7413</v>
      </c>
      <c r="FA62">
        <f t="shared" si="216"/>
        <v>7165</v>
      </c>
      <c r="FB62">
        <f t="shared" si="216"/>
        <v>7105</v>
      </c>
      <c r="FC62">
        <f t="shared" si="216"/>
        <v>6788</v>
      </c>
      <c r="FD62">
        <f t="shared" si="216"/>
        <v>6843</v>
      </c>
      <c r="FE62">
        <f t="shared" si="216"/>
        <v>6784</v>
      </c>
      <c r="FF62">
        <f t="shared" si="216"/>
        <v>6683</v>
      </c>
      <c r="FG62">
        <f t="shared" si="216"/>
        <v>6683</v>
      </c>
      <c r="FH62">
        <f t="shared" si="216"/>
        <v>6550</v>
      </c>
      <c r="FI62">
        <f t="shared" si="216"/>
        <v>6752</v>
      </c>
      <c r="FJ62">
        <f t="shared" si="216"/>
        <v>6710</v>
      </c>
      <c r="FK62">
        <f t="shared" si="216"/>
        <v>6623</v>
      </c>
      <c r="FL62">
        <f t="shared" si="216"/>
        <v>6719</v>
      </c>
      <c r="FM62">
        <f t="shared" si="216"/>
        <v>6569</v>
      </c>
      <c r="FN62">
        <f t="shared" si="216"/>
        <v>6363</v>
      </c>
      <c r="FO62">
        <f t="shared" si="216"/>
        <v>6534</v>
      </c>
      <c r="FP62">
        <f t="shared" si="216"/>
        <v>6491</v>
      </c>
      <c r="FQ62">
        <f t="shared" si="216"/>
        <v>6623</v>
      </c>
      <c r="FR62">
        <f t="shared" si="216"/>
        <v>6586</v>
      </c>
      <c r="FS62">
        <f t="shared" si="216"/>
        <v>6587</v>
      </c>
      <c r="FT62">
        <f t="shared" si="216"/>
        <v>6511</v>
      </c>
      <c r="FU62">
        <f t="shared" si="216"/>
        <v>6240</v>
      </c>
      <c r="FV62">
        <f t="shared" si="216"/>
        <v>6410</v>
      </c>
      <c r="FW62">
        <f t="shared" si="216"/>
        <v>6415</v>
      </c>
    </row>
    <row r="63" spans="1:179" x14ac:dyDescent="0.35">
      <c r="A63" t="s">
        <v>134</v>
      </c>
      <c r="B63" t="str">
        <f>"(228)"</f>
        <v>(228)</v>
      </c>
      <c r="D63">
        <f t="shared" ref="D63" si="217">D11-C11</f>
        <v>0</v>
      </c>
      <c r="E63">
        <f t="shared" ref="E63:FW63" si="218">E11-D11</f>
        <v>1</v>
      </c>
      <c r="F63">
        <f t="shared" si="218"/>
        <v>0</v>
      </c>
      <c r="G63">
        <f t="shared" si="218"/>
        <v>3</v>
      </c>
      <c r="H63">
        <f t="shared" si="218"/>
        <v>0</v>
      </c>
      <c r="I63">
        <f t="shared" si="218"/>
        <v>0</v>
      </c>
      <c r="J63">
        <f t="shared" si="218"/>
        <v>0</v>
      </c>
      <c r="K63">
        <f t="shared" si="218"/>
        <v>0</v>
      </c>
      <c r="L63">
        <f t="shared" si="218"/>
        <v>2</v>
      </c>
      <c r="M63">
        <f t="shared" si="218"/>
        <v>1</v>
      </c>
      <c r="N63">
        <f t="shared" si="218"/>
        <v>0</v>
      </c>
      <c r="O63">
        <f t="shared" si="218"/>
        <v>3</v>
      </c>
      <c r="P63">
        <f t="shared" si="218"/>
        <v>0</v>
      </c>
      <c r="Q63">
        <f t="shared" si="218"/>
        <v>0</v>
      </c>
      <c r="R63">
        <f t="shared" si="218"/>
        <v>0</v>
      </c>
      <c r="S63">
        <f t="shared" si="218"/>
        <v>0</v>
      </c>
      <c r="T63">
        <f t="shared" si="218"/>
        <v>0</v>
      </c>
      <c r="U63">
        <f t="shared" si="218"/>
        <v>0</v>
      </c>
      <c r="V63">
        <f t="shared" si="218"/>
        <v>0</v>
      </c>
      <c r="W63">
        <f t="shared" si="218"/>
        <v>1</v>
      </c>
      <c r="X63">
        <f t="shared" si="218"/>
        <v>0</v>
      </c>
      <c r="Y63">
        <f t="shared" si="218"/>
        <v>1</v>
      </c>
      <c r="Z63">
        <f t="shared" si="218"/>
        <v>0</v>
      </c>
      <c r="AA63">
        <f t="shared" si="218"/>
        <v>0</v>
      </c>
      <c r="AB63">
        <f t="shared" si="218"/>
        <v>0</v>
      </c>
      <c r="AC63">
        <f t="shared" si="218"/>
        <v>0</v>
      </c>
      <c r="AD63">
        <f t="shared" si="218"/>
        <v>0</v>
      </c>
      <c r="AE63">
        <f t="shared" si="218"/>
        <v>0</v>
      </c>
      <c r="AF63">
        <f t="shared" si="218"/>
        <v>0</v>
      </c>
      <c r="AG63">
        <f t="shared" si="218"/>
        <v>2</v>
      </c>
      <c r="AH63">
        <f t="shared" si="218"/>
        <v>0</v>
      </c>
      <c r="AI63">
        <f t="shared" si="218"/>
        <v>0</v>
      </c>
      <c r="AJ63">
        <f t="shared" si="218"/>
        <v>0</v>
      </c>
      <c r="AK63">
        <f t="shared" si="218"/>
        <v>0</v>
      </c>
      <c r="AL63">
        <f t="shared" si="218"/>
        <v>0</v>
      </c>
      <c r="AM63">
        <f t="shared" si="218"/>
        <v>1</v>
      </c>
      <c r="AN63">
        <f t="shared" si="218"/>
        <v>0</v>
      </c>
      <c r="AO63">
        <f t="shared" si="218"/>
        <v>8</v>
      </c>
      <c r="AP63">
        <f t="shared" si="218"/>
        <v>6</v>
      </c>
      <c r="AQ63">
        <f t="shared" si="218"/>
        <v>23</v>
      </c>
      <c r="AR63">
        <f t="shared" si="218"/>
        <v>20</v>
      </c>
      <c r="AS63">
        <f t="shared" si="218"/>
        <v>31</v>
      </c>
      <c r="AT63">
        <f t="shared" si="218"/>
        <v>70</v>
      </c>
      <c r="AU63">
        <f t="shared" si="218"/>
        <v>48</v>
      </c>
      <c r="AV63">
        <f t="shared" si="218"/>
        <v>115</v>
      </c>
      <c r="AW63">
        <f t="shared" si="218"/>
        <v>114</v>
      </c>
      <c r="AX63">
        <f t="shared" si="218"/>
        <v>68</v>
      </c>
      <c r="AY63">
        <f t="shared" si="218"/>
        <v>192</v>
      </c>
      <c r="AZ63">
        <f t="shared" si="218"/>
        <v>398</v>
      </c>
      <c r="BA63">
        <f t="shared" si="218"/>
        <v>452</v>
      </c>
      <c r="BB63">
        <f t="shared" si="218"/>
        <v>596</v>
      </c>
      <c r="BC63">
        <f t="shared" si="218"/>
        <v>713</v>
      </c>
      <c r="BD63">
        <f t="shared" si="218"/>
        <v>98</v>
      </c>
      <c r="BE63">
        <f t="shared" si="218"/>
        <v>1392</v>
      </c>
      <c r="BF63">
        <f t="shared" si="218"/>
        <v>1781</v>
      </c>
      <c r="BG63">
        <f t="shared" si="218"/>
        <v>2776</v>
      </c>
      <c r="BH63">
        <f t="shared" si="218"/>
        <v>5240</v>
      </c>
      <c r="BI63">
        <f t="shared" si="218"/>
        <v>5322</v>
      </c>
      <c r="BJ63">
        <f t="shared" si="218"/>
        <v>6346</v>
      </c>
      <c r="BK63">
        <f t="shared" si="218"/>
        <v>7936</v>
      </c>
      <c r="BL63">
        <f t="shared" si="218"/>
        <v>10089</v>
      </c>
      <c r="BM63">
        <f t="shared" si="218"/>
        <v>10262</v>
      </c>
      <c r="BN63">
        <f t="shared" si="218"/>
        <v>11943</v>
      </c>
      <c r="BO63">
        <f t="shared" si="218"/>
        <v>18036</v>
      </c>
      <c r="BP63">
        <f t="shared" si="218"/>
        <v>18185</v>
      </c>
      <c r="BQ63">
        <f t="shared" si="218"/>
        <v>19793</v>
      </c>
      <c r="BR63">
        <f t="shared" si="218"/>
        <v>19136</v>
      </c>
      <c r="BS63">
        <f t="shared" si="218"/>
        <v>21502</v>
      </c>
      <c r="BT63">
        <f t="shared" si="218"/>
        <v>26017</v>
      </c>
      <c r="BU63">
        <f t="shared" si="218"/>
        <v>25481</v>
      </c>
      <c r="BV63">
        <f t="shared" si="218"/>
        <v>30405</v>
      </c>
      <c r="BW63">
        <f t="shared" si="218"/>
        <v>31937</v>
      </c>
      <c r="BX63">
        <f t="shared" si="218"/>
        <v>33152</v>
      </c>
      <c r="BY63">
        <f t="shared" si="218"/>
        <v>27874</v>
      </c>
      <c r="BZ63">
        <f t="shared" si="218"/>
        <v>29642</v>
      </c>
      <c r="CA63">
        <f t="shared" si="218"/>
        <v>30777</v>
      </c>
      <c r="CB63">
        <f t="shared" si="218"/>
        <v>31694</v>
      </c>
      <c r="CC63">
        <f t="shared" si="218"/>
        <v>34756</v>
      </c>
      <c r="CD63">
        <f t="shared" si="218"/>
        <v>33501</v>
      </c>
      <c r="CE63">
        <f t="shared" si="218"/>
        <v>30026</v>
      </c>
      <c r="CF63">
        <f t="shared" si="218"/>
        <v>28553</v>
      </c>
      <c r="CG63">
        <f t="shared" si="218"/>
        <v>25291</v>
      </c>
      <c r="CH63">
        <f t="shared" si="218"/>
        <v>27065</v>
      </c>
      <c r="CI63">
        <f t="shared" si="218"/>
        <v>29096</v>
      </c>
      <c r="CJ63">
        <f t="shared" si="218"/>
        <v>31298</v>
      </c>
      <c r="CK63">
        <f t="shared" si="218"/>
        <v>32724</v>
      </c>
      <c r="CL63">
        <f t="shared" si="218"/>
        <v>28341</v>
      </c>
      <c r="CM63">
        <f t="shared" si="218"/>
        <v>26038</v>
      </c>
      <c r="CN63">
        <f t="shared" si="218"/>
        <v>27341</v>
      </c>
      <c r="CO63">
        <f t="shared" si="218"/>
        <v>25602</v>
      </c>
      <c r="CP63">
        <f t="shared" si="218"/>
        <v>28104</v>
      </c>
      <c r="CQ63">
        <f t="shared" si="218"/>
        <v>34195</v>
      </c>
      <c r="CR63">
        <f t="shared" si="218"/>
        <v>36291</v>
      </c>
      <c r="CS63">
        <f t="shared" si="218"/>
        <v>32921</v>
      </c>
      <c r="CT63">
        <f t="shared" si="218"/>
        <v>27689</v>
      </c>
      <c r="CU63">
        <f t="shared" si="218"/>
        <v>22465</v>
      </c>
      <c r="CV63">
        <f t="shared" si="218"/>
        <v>24535</v>
      </c>
      <c r="CW63">
        <f t="shared" si="218"/>
        <v>27520</v>
      </c>
      <c r="CX63">
        <f t="shared" si="218"/>
        <v>29629</v>
      </c>
      <c r="CY63">
        <f t="shared" si="218"/>
        <v>34162</v>
      </c>
      <c r="CZ63">
        <f t="shared" si="218"/>
        <v>29195</v>
      </c>
      <c r="DA63">
        <f t="shared" si="218"/>
        <v>25587</v>
      </c>
      <c r="DB63">
        <f t="shared" si="218"/>
        <v>22475</v>
      </c>
      <c r="DC63">
        <f t="shared" si="218"/>
        <v>24185</v>
      </c>
      <c r="DD63">
        <f t="shared" si="218"/>
        <v>25256</v>
      </c>
      <c r="DE63">
        <f t="shared" si="218"/>
        <v>27882</v>
      </c>
      <c r="DF63">
        <f t="shared" si="218"/>
        <v>27178</v>
      </c>
      <c r="DG63">
        <f t="shared" si="218"/>
        <v>25733</v>
      </c>
      <c r="DH63">
        <f t="shared" si="218"/>
        <v>19764</v>
      </c>
      <c r="DI63">
        <f t="shared" si="218"/>
        <v>18878</v>
      </c>
      <c r="DJ63">
        <f t="shared" si="218"/>
        <v>22190</v>
      </c>
      <c r="DK63">
        <f t="shared" si="218"/>
        <v>20958</v>
      </c>
      <c r="DL63">
        <f t="shared" si="218"/>
        <v>27617</v>
      </c>
      <c r="DM63">
        <f t="shared" si="218"/>
        <v>25300</v>
      </c>
      <c r="DN63">
        <f t="shared" si="218"/>
        <v>25101</v>
      </c>
      <c r="DO63">
        <f t="shared" si="218"/>
        <v>19004</v>
      </c>
      <c r="DP63">
        <f t="shared" si="218"/>
        <v>21769</v>
      </c>
      <c r="DQ63">
        <f t="shared" si="218"/>
        <v>20449</v>
      </c>
      <c r="DR63">
        <f t="shared" si="218"/>
        <v>23807</v>
      </c>
      <c r="DS63">
        <f t="shared" si="218"/>
        <v>25355</v>
      </c>
      <c r="DT63">
        <f t="shared" si="218"/>
        <v>24141</v>
      </c>
      <c r="DU63">
        <f t="shared" si="218"/>
        <v>21823</v>
      </c>
      <c r="DV63">
        <f t="shared" si="218"/>
        <v>20813</v>
      </c>
      <c r="DW63">
        <f t="shared" si="218"/>
        <v>18991</v>
      </c>
      <c r="DX63">
        <f t="shared" si="218"/>
        <v>18883</v>
      </c>
      <c r="DY63">
        <f t="shared" si="218"/>
        <v>18282</v>
      </c>
      <c r="DZ63">
        <f t="shared" si="218"/>
        <v>22815</v>
      </c>
      <c r="EA63">
        <f t="shared" si="218"/>
        <v>24504</v>
      </c>
      <c r="EB63">
        <f t="shared" si="218"/>
        <v>24450</v>
      </c>
      <c r="EC63">
        <f t="shared" si="218"/>
        <v>19910</v>
      </c>
      <c r="ED63">
        <f t="shared" si="218"/>
        <v>17355</v>
      </c>
      <c r="EE63">
        <f t="shared" si="218"/>
        <v>20895</v>
      </c>
      <c r="EF63">
        <f t="shared" si="218"/>
        <v>19958</v>
      </c>
      <c r="EG63">
        <f t="shared" si="218"/>
        <v>21351</v>
      </c>
      <c r="EH63">
        <f t="shared" si="218"/>
        <v>25224</v>
      </c>
      <c r="EI63">
        <f t="shared" si="218"/>
        <v>22732</v>
      </c>
      <c r="EJ63">
        <f t="shared" si="218"/>
        <v>17731</v>
      </c>
      <c r="EK63">
        <f t="shared" si="218"/>
        <v>17415</v>
      </c>
      <c r="EL63">
        <f t="shared" si="218"/>
        <v>18127</v>
      </c>
      <c r="EM63">
        <f t="shared" si="218"/>
        <v>20794</v>
      </c>
      <c r="EN63">
        <f t="shared" si="218"/>
        <v>22950</v>
      </c>
      <c r="EO63">
        <f t="shared" si="218"/>
        <v>25330</v>
      </c>
      <c r="EP63">
        <f t="shared" si="218"/>
        <v>25556</v>
      </c>
      <c r="EQ63">
        <f t="shared" si="218"/>
        <v>19824</v>
      </c>
      <c r="ER63">
        <f t="shared" si="218"/>
        <v>19660</v>
      </c>
      <c r="ES63">
        <f t="shared" si="218"/>
        <v>23705</v>
      </c>
      <c r="ET63">
        <f t="shared" si="218"/>
        <v>25559</v>
      </c>
      <c r="EU63">
        <f t="shared" si="218"/>
        <v>27809</v>
      </c>
      <c r="EV63">
        <f t="shared" si="218"/>
        <v>31480</v>
      </c>
      <c r="EW63">
        <f t="shared" si="218"/>
        <v>32749</v>
      </c>
      <c r="EX63">
        <f t="shared" si="218"/>
        <v>26439</v>
      </c>
      <c r="EY63">
        <f t="shared" si="218"/>
        <v>30536</v>
      </c>
      <c r="EZ63">
        <f t="shared" si="218"/>
        <v>35188</v>
      </c>
      <c r="FA63">
        <f t="shared" si="218"/>
        <v>34935</v>
      </c>
      <c r="FB63">
        <f t="shared" si="218"/>
        <v>39873</v>
      </c>
      <c r="FC63">
        <f t="shared" si="218"/>
        <v>45255</v>
      </c>
      <c r="FD63">
        <f t="shared" si="218"/>
        <v>42705</v>
      </c>
      <c r="FE63">
        <f t="shared" si="218"/>
        <v>39605</v>
      </c>
      <c r="FF63">
        <f t="shared" si="218"/>
        <v>40804</v>
      </c>
      <c r="FG63">
        <f t="shared" si="218"/>
        <v>45746</v>
      </c>
      <c r="FH63">
        <f t="shared" si="218"/>
        <v>51174</v>
      </c>
      <c r="FI63">
        <f t="shared" si="218"/>
        <v>54461</v>
      </c>
      <c r="FJ63">
        <f t="shared" si="218"/>
        <v>53312</v>
      </c>
      <c r="FK63">
        <f t="shared" si="218"/>
        <v>45880</v>
      </c>
      <c r="FL63">
        <f t="shared" si="218"/>
        <v>49883</v>
      </c>
      <c r="FM63">
        <f t="shared" si="218"/>
        <v>44953</v>
      </c>
      <c r="FN63">
        <f t="shared" si="218"/>
        <v>60021</v>
      </c>
      <c r="FO63">
        <f t="shared" si="218"/>
        <v>58601</v>
      </c>
      <c r="FP63">
        <f t="shared" si="218"/>
        <v>63247</v>
      </c>
      <c r="FQ63">
        <f t="shared" si="218"/>
        <v>67791</v>
      </c>
      <c r="FR63">
        <f t="shared" si="218"/>
        <v>60188</v>
      </c>
      <c r="FS63">
        <f t="shared" si="218"/>
        <v>59017</v>
      </c>
      <c r="FT63">
        <f t="shared" si="218"/>
        <v>59215</v>
      </c>
      <c r="FU63">
        <f t="shared" si="218"/>
        <v>67417</v>
      </c>
      <c r="FV63">
        <f t="shared" si="218"/>
        <v>67328</v>
      </c>
      <c r="FW63">
        <f t="shared" si="218"/>
        <v>77255</v>
      </c>
    </row>
    <row r="64" spans="1:179" x14ac:dyDescent="0.35">
      <c r="A64" t="s">
        <v>70</v>
      </c>
      <c r="B64" t="str">
        <f>"(31)"</f>
        <v>(31)</v>
      </c>
      <c r="D64">
        <f t="shared" ref="D64" si="219">D12-C12</f>
        <v>0</v>
      </c>
      <c r="E64">
        <f t="shared" ref="E64" si="220">E12-D12</f>
        <v>0</v>
      </c>
      <c r="F64">
        <f t="shared" ref="F64" si="221">F12-E12</f>
        <v>0</v>
      </c>
      <c r="G64">
        <f t="shared" ref="G64" si="222">G12-F12</f>
        <v>0</v>
      </c>
      <c r="H64">
        <f t="shared" ref="H64" si="223">H12-G12</f>
        <v>0</v>
      </c>
      <c r="I64">
        <f t="shared" ref="I64" si="224">I12-H12</f>
        <v>0</v>
      </c>
      <c r="J64">
        <f t="shared" ref="J64" si="225">J12-I12</f>
        <v>0</v>
      </c>
      <c r="K64">
        <f t="shared" ref="K64" si="226">K12-J12</f>
        <v>0</v>
      </c>
      <c r="L64">
        <f t="shared" ref="L64" si="227">L12-K12</f>
        <v>0</v>
      </c>
      <c r="M64">
        <f t="shared" ref="M64" si="228">M12-L12</f>
        <v>0</v>
      </c>
      <c r="N64">
        <f t="shared" ref="N64" si="229">N12-M12</f>
        <v>0</v>
      </c>
      <c r="O64">
        <f t="shared" ref="O64" si="230">O12-N12</f>
        <v>0</v>
      </c>
      <c r="P64">
        <f t="shared" ref="P64" si="231">P12-O12</f>
        <v>0</v>
      </c>
      <c r="Q64">
        <f t="shared" ref="Q64" si="232">Q12-P12</f>
        <v>0</v>
      </c>
      <c r="R64">
        <f t="shared" ref="R64" si="233">R12-Q12</f>
        <v>0</v>
      </c>
      <c r="S64">
        <f t="shared" ref="S64" si="234">S12-R12</f>
        <v>0</v>
      </c>
      <c r="T64">
        <f t="shared" ref="T64" si="235">T12-S12</f>
        <v>0</v>
      </c>
      <c r="U64">
        <f t="shared" ref="U64" si="236">U12-T12</f>
        <v>0</v>
      </c>
      <c r="V64">
        <f t="shared" ref="V64" si="237">V12-U12</f>
        <v>0</v>
      </c>
      <c r="W64">
        <f t="shared" ref="W64" si="238">W12-V12</f>
        <v>0</v>
      </c>
      <c r="X64">
        <f t="shared" ref="X64" si="239">X12-W12</f>
        <v>0</v>
      </c>
      <c r="Y64">
        <f t="shared" ref="Y64" si="240">Y12-X12</f>
        <v>0</v>
      </c>
      <c r="Z64">
        <f t="shared" ref="Z64" si="241">Z12-Y12</f>
        <v>0</v>
      </c>
      <c r="AA64">
        <f t="shared" ref="AA64" si="242">AA12-Z12</f>
        <v>0</v>
      </c>
      <c r="AB64">
        <f t="shared" ref="AB64" si="243">AB12-AA12</f>
        <v>0</v>
      </c>
      <c r="AC64">
        <f t="shared" ref="AC64" si="244">AC12-AB12</f>
        <v>0</v>
      </c>
      <c r="AD64">
        <f t="shared" ref="AD64" si="245">AD12-AC12</f>
        <v>0</v>
      </c>
      <c r="AE64">
        <f t="shared" ref="AE64" si="246">AE12-AD12</f>
        <v>0</v>
      </c>
      <c r="AF64">
        <f t="shared" ref="AF64" si="247">AF12-AE12</f>
        <v>0</v>
      </c>
      <c r="AG64">
        <f t="shared" ref="AG64" si="248">AG12-AF12</f>
        <v>0</v>
      </c>
      <c r="AH64">
        <f t="shared" ref="AH64" si="249">AH12-AG12</f>
        <v>0</v>
      </c>
      <c r="AI64">
        <f t="shared" ref="AI64" si="250">AI12-AH12</f>
        <v>0</v>
      </c>
      <c r="AJ64">
        <f t="shared" ref="AJ64" si="251">AJ12-AI12</f>
        <v>0</v>
      </c>
      <c r="AK64">
        <f t="shared" ref="AK64" si="252">AK12-AJ12</f>
        <v>0</v>
      </c>
      <c r="AL64">
        <f t="shared" ref="AL64" si="253">AL12-AK12</f>
        <v>1</v>
      </c>
      <c r="AM64">
        <f t="shared" ref="AM64" si="254">AM12-AL12</f>
        <v>0</v>
      </c>
      <c r="AN64">
        <f t="shared" ref="AN64" si="255">AN12-AM12</f>
        <v>0</v>
      </c>
      <c r="AO64">
        <f t="shared" ref="AO64" si="256">AO12-AN12</f>
        <v>1</v>
      </c>
      <c r="AP64">
        <f t="shared" ref="AP64" si="257">AP12-AO12</f>
        <v>0</v>
      </c>
      <c r="AQ64">
        <f t="shared" ref="AQ64" si="258">AQ12-AP12</f>
        <v>0</v>
      </c>
      <c r="AR64">
        <f t="shared" ref="AR64" si="259">AR12-AQ12</f>
        <v>0</v>
      </c>
      <c r="AS64">
        <f t="shared" ref="AS64" si="260">AS12-AR12</f>
        <v>2</v>
      </c>
      <c r="AT64">
        <f t="shared" ref="AT64" si="261">AT12-AS12</f>
        <v>0</v>
      </c>
      <c r="AU64">
        <f t="shared" ref="AU64" si="262">AU12-AT12</f>
        <v>9</v>
      </c>
      <c r="AV64">
        <f t="shared" ref="AV64" si="263">AV12-AU12</f>
        <v>0</v>
      </c>
      <c r="AW64">
        <f t="shared" ref="AW64" si="264">AW12-AV12</f>
        <v>7</v>
      </c>
      <c r="AX64">
        <f t="shared" ref="AX64" si="265">AX12-AW12</f>
        <v>5</v>
      </c>
      <c r="AY64">
        <f t="shared" ref="AY64" si="266">AY12-AX12</f>
        <v>6</v>
      </c>
      <c r="AZ64">
        <f t="shared" ref="AZ64" si="267">AZ12-AY12</f>
        <v>7</v>
      </c>
      <c r="BA64">
        <f t="shared" ref="BA64" si="268">BA12-AZ12</f>
        <v>14</v>
      </c>
      <c r="BB64">
        <f t="shared" ref="BB64" si="269">BB12-BA12</f>
        <v>99</v>
      </c>
      <c r="BC64">
        <f t="shared" ref="BC64" si="270">BC12-BB12</f>
        <v>0</v>
      </c>
      <c r="BD64">
        <f t="shared" ref="BD64" si="271">BD12-BC12</f>
        <v>11</v>
      </c>
      <c r="BE64">
        <f t="shared" ref="BE64" si="272">BE12-BD12</f>
        <v>38</v>
      </c>
      <c r="BF64">
        <f t="shared" ref="BF64" si="273">BF12-BE12</f>
        <v>121</v>
      </c>
      <c r="BG64">
        <f t="shared" ref="BG64" si="274">BG12-BF12</f>
        <v>51</v>
      </c>
      <c r="BH64">
        <f t="shared" ref="BH64" si="275">BH12-BG12</f>
        <v>249</v>
      </c>
      <c r="BI64">
        <f t="shared" ref="BI64" si="276">BI12-BH12</f>
        <v>172</v>
      </c>
      <c r="BJ64">
        <f t="shared" ref="BJ64" si="277">BJ12-BI12</f>
        <v>228</v>
      </c>
      <c r="BK64">
        <f t="shared" ref="BK64" si="278">BK12-BJ12</f>
        <v>525</v>
      </c>
      <c r="BL64">
        <f t="shared" ref="BL64" si="279">BL12-BK12</f>
        <v>378</v>
      </c>
      <c r="BM64">
        <f t="shared" ref="BM64" si="280">BM12-BL12</f>
        <v>323</v>
      </c>
      <c r="BN64">
        <f t="shared" ref="BN64" si="281">BN12-BM12</f>
        <v>307</v>
      </c>
      <c r="BO64">
        <f t="shared" ref="BO64" si="282">BO12-BN12</f>
        <v>431</v>
      </c>
      <c r="BP64">
        <f t="shared" ref="BP64" si="283">BP12-BO12</f>
        <v>432</v>
      </c>
      <c r="BQ64">
        <f t="shared" ref="BQ64" si="284">BQ12-BP12</f>
        <v>487</v>
      </c>
      <c r="BR64">
        <f t="shared" ref="BR64" si="285">BR12-BQ12</f>
        <v>352</v>
      </c>
      <c r="BS64">
        <f t="shared" ref="BS64" si="286">BS12-BR12</f>
        <v>323</v>
      </c>
      <c r="BT64">
        <f t="shared" ref="BT64" si="287">BT12-BS12</f>
        <v>1138</v>
      </c>
      <c r="BU64">
        <f t="shared" ref="BU64" si="288">BU12-BT12</f>
        <v>1119</v>
      </c>
      <c r="BV64">
        <f t="shared" ref="BV64" si="289">BV12-BU12</f>
        <v>1208</v>
      </c>
      <c r="BW64">
        <f t="shared" ref="BW64" si="290">BW12-BV12</f>
        <v>1012</v>
      </c>
      <c r="BX64">
        <f t="shared" ref="BX64" si="291">BX12-BW12</f>
        <v>1304</v>
      </c>
      <c r="BY64">
        <f t="shared" ref="BY64" si="292">BY12-BX12</f>
        <v>770</v>
      </c>
      <c r="BZ64">
        <f t="shared" ref="BZ64" si="293">BZ12-BY12</f>
        <v>1031</v>
      </c>
      <c r="CA64">
        <f t="shared" ref="CA64" si="294">CA12-BZ12</f>
        <v>1873</v>
      </c>
      <c r="CB64">
        <f t="shared" ref="CB64" si="295">CB12-CA12</f>
        <v>2136</v>
      </c>
      <c r="CC64">
        <f t="shared" ref="CC64" si="296">CC12-CB12</f>
        <v>1922</v>
      </c>
      <c r="CD64">
        <f t="shared" ref="CD64" si="297">CD12-CC12</f>
        <v>1546</v>
      </c>
      <c r="CE64">
        <f t="shared" ref="CE64" si="298">CE12-CD12</f>
        <v>1089</v>
      </c>
      <c r="CF64">
        <f t="shared" ref="CF64" si="299">CF12-CE12</f>
        <v>1465</v>
      </c>
      <c r="CG64">
        <f t="shared" ref="CG64" si="300">CG12-CF12</f>
        <v>1238</v>
      </c>
      <c r="CH64">
        <f t="shared" ref="CH64" si="301">CH12-CG12</f>
        <v>1832</v>
      </c>
      <c r="CI64">
        <f t="shared" ref="CI64" si="302">CI12-CH12</f>
        <v>3058</v>
      </c>
      <c r="CJ64">
        <f t="shared" ref="CJ64" si="303">CJ12-CI12</f>
        <v>2105</v>
      </c>
      <c r="CK64">
        <f t="shared" ref="CK64" si="304">CK12-CJ12</f>
        <v>3257</v>
      </c>
      <c r="CL64">
        <f t="shared" ref="CL64" si="305">CL12-CK12</f>
        <v>2976</v>
      </c>
      <c r="CM64">
        <f t="shared" ref="CM64" si="306">CM12-CL12</f>
        <v>1996</v>
      </c>
      <c r="CN64">
        <f t="shared" ref="CN64" si="307">CN12-CM12</f>
        <v>2089</v>
      </c>
      <c r="CO64">
        <f t="shared" ref="CO64" si="308">CO12-CN12</f>
        <v>2336</v>
      </c>
      <c r="CP64">
        <f t="shared" ref="CP64" si="309">CP12-CO12</f>
        <v>2678</v>
      </c>
      <c r="CQ64">
        <f t="shared" ref="CQ64" si="310">CQ12-CP12</f>
        <v>4279</v>
      </c>
      <c r="CR64">
        <f t="shared" ref="CR64" si="311">CR12-CQ12</f>
        <v>4007</v>
      </c>
      <c r="CS64">
        <f t="shared" ref="CS64" si="312">CS12-CR12</f>
        <v>5281</v>
      </c>
      <c r="CT64">
        <f t="shared" ref="CT64" si="313">CT12-CS12</f>
        <v>3776</v>
      </c>
      <c r="CU64">
        <f t="shared" ref="CU64" si="314">CU12-CT12</f>
        <v>4346</v>
      </c>
      <c r="CV64">
        <f t="shared" ref="CV64" si="315">CV12-CU12</f>
        <v>5789</v>
      </c>
      <c r="CW64">
        <f t="shared" ref="CW64" si="316">CW12-CV12</f>
        <v>6450</v>
      </c>
      <c r="CX64">
        <f t="shared" ref="CX64" si="317">CX12-CW12</f>
        <v>7502</v>
      </c>
      <c r="CY64">
        <f t="shared" ref="CY64" si="318">CY12-CX12</f>
        <v>5015</v>
      </c>
      <c r="CZ64">
        <f t="shared" ref="CZ64" si="319">CZ12-CY12</f>
        <v>4898</v>
      </c>
      <c r="DA64">
        <f t="shared" ref="DA64" si="320">DA12-CZ12</f>
        <v>4726</v>
      </c>
      <c r="DB64">
        <f t="shared" ref="DB64" si="321">DB12-DA12</f>
        <v>6794</v>
      </c>
      <c r="DC64">
        <f t="shared" ref="DC64" si="322">DC12-DB12</f>
        <v>6835</v>
      </c>
      <c r="DD64">
        <f t="shared" ref="DD64" si="323">DD12-DC12</f>
        <v>11156</v>
      </c>
      <c r="DE64">
        <f t="shared" ref="DE64" si="324">DE12-DD12</f>
        <v>9162</v>
      </c>
      <c r="DF64">
        <f t="shared" ref="DF64" si="325">DF12-DE12</f>
        <v>11121</v>
      </c>
      <c r="DG64">
        <f t="shared" ref="DG64" si="326">DG12-DF12</f>
        <v>9167</v>
      </c>
      <c r="DH64">
        <f t="shared" ref="DH64" si="327">DH12-DG12</f>
        <v>6638</v>
      </c>
      <c r="DI64">
        <f t="shared" ref="DI64" si="328">DI12-DH12</f>
        <v>6895</v>
      </c>
      <c r="DJ64">
        <f t="shared" ref="DJ64" si="329">DJ12-DI12</f>
        <v>8620</v>
      </c>
      <c r="DK64">
        <f t="shared" ref="DK64" si="330">DK12-DJ12</f>
        <v>11923</v>
      </c>
      <c r="DL64">
        <f t="shared" ref="DL64" si="331">DL12-DK12</f>
        <v>13028</v>
      </c>
      <c r="DM64">
        <f t="shared" ref="DM64" si="332">DM12-DL12</f>
        <v>17126</v>
      </c>
      <c r="DN64">
        <f t="shared" ref="DN64" si="333">DN12-DM12</f>
        <v>13220</v>
      </c>
      <c r="DO64">
        <f t="shared" ref="DO64" si="334">DO12-DN12</f>
        <v>7569</v>
      </c>
      <c r="DP64">
        <f t="shared" ref="DP64" si="335">DP12-DO12</f>
        <v>14288</v>
      </c>
      <c r="DQ64">
        <f t="shared" ref="DQ64" si="336">DQ12-DP12</f>
        <v>16517</v>
      </c>
      <c r="DR64">
        <f t="shared" ref="DR64" si="337">DR12-DQ12</f>
        <v>19694</v>
      </c>
      <c r="DS64">
        <f t="shared" ref="DS64:FW64" si="338">DS12-DR12</f>
        <v>18508</v>
      </c>
      <c r="DT64">
        <f t="shared" si="338"/>
        <v>20803</v>
      </c>
      <c r="DU64">
        <f t="shared" si="338"/>
        <v>16508</v>
      </c>
      <c r="DV64">
        <f t="shared" si="338"/>
        <v>15813</v>
      </c>
      <c r="DW64">
        <f t="shared" si="338"/>
        <v>11687</v>
      </c>
      <c r="DX64">
        <f t="shared" si="338"/>
        <v>16324</v>
      </c>
      <c r="DY64">
        <f t="shared" si="338"/>
        <v>20599</v>
      </c>
      <c r="DZ64">
        <f t="shared" si="338"/>
        <v>26417</v>
      </c>
      <c r="EA64">
        <f t="shared" si="338"/>
        <v>26928</v>
      </c>
      <c r="EB64">
        <f t="shared" si="338"/>
        <v>33274</v>
      </c>
      <c r="EC64">
        <f t="shared" si="338"/>
        <v>16409</v>
      </c>
      <c r="ED64">
        <f t="shared" si="338"/>
        <v>11598</v>
      </c>
      <c r="EE64">
        <f t="shared" si="338"/>
        <v>28936</v>
      </c>
      <c r="EF64">
        <f t="shared" si="338"/>
        <v>28633</v>
      </c>
      <c r="EG64">
        <f t="shared" si="338"/>
        <v>30925</v>
      </c>
      <c r="EH64">
        <f t="shared" si="338"/>
        <v>30830</v>
      </c>
      <c r="EI64">
        <f t="shared" si="338"/>
        <v>27075</v>
      </c>
      <c r="EJ64">
        <f t="shared" si="338"/>
        <v>18912</v>
      </c>
      <c r="EK64">
        <f t="shared" si="338"/>
        <v>15654</v>
      </c>
      <c r="EL64">
        <f t="shared" si="338"/>
        <v>32091</v>
      </c>
      <c r="EM64">
        <f t="shared" si="338"/>
        <v>32913</v>
      </c>
      <c r="EN64">
        <f t="shared" si="338"/>
        <v>30412</v>
      </c>
      <c r="EO64">
        <f t="shared" si="338"/>
        <v>25982</v>
      </c>
      <c r="EP64">
        <f t="shared" si="338"/>
        <v>21704</v>
      </c>
      <c r="EQ64">
        <f t="shared" si="338"/>
        <v>17110</v>
      </c>
      <c r="ER64">
        <f t="shared" si="338"/>
        <v>20647</v>
      </c>
      <c r="ES64">
        <f t="shared" si="338"/>
        <v>34918</v>
      </c>
      <c r="ET64">
        <f t="shared" si="338"/>
        <v>32188</v>
      </c>
      <c r="EU64">
        <f t="shared" si="338"/>
        <v>22765</v>
      </c>
      <c r="EV64">
        <f t="shared" si="338"/>
        <v>54771</v>
      </c>
      <c r="EW64">
        <f t="shared" si="338"/>
        <v>34666</v>
      </c>
      <c r="EX64">
        <f t="shared" si="338"/>
        <v>15762</v>
      </c>
      <c r="EY64">
        <f t="shared" si="338"/>
        <v>23129</v>
      </c>
      <c r="EZ64">
        <f t="shared" si="338"/>
        <v>39436</v>
      </c>
      <c r="FA64">
        <f t="shared" si="338"/>
        <v>42725</v>
      </c>
      <c r="FB64">
        <f t="shared" si="338"/>
        <v>39483</v>
      </c>
      <c r="FC64">
        <f t="shared" si="338"/>
        <v>46860</v>
      </c>
      <c r="FD64">
        <f t="shared" si="338"/>
        <v>38693</v>
      </c>
      <c r="FE64">
        <f t="shared" si="338"/>
        <v>30476</v>
      </c>
      <c r="FF64">
        <f t="shared" si="338"/>
        <v>24052</v>
      </c>
      <c r="FG64">
        <f t="shared" si="338"/>
        <v>33846</v>
      </c>
      <c r="FH64">
        <f t="shared" si="338"/>
        <v>46712</v>
      </c>
      <c r="FI64">
        <f t="shared" si="338"/>
        <v>48105</v>
      </c>
      <c r="FJ64">
        <f t="shared" si="338"/>
        <v>42223</v>
      </c>
      <c r="FK64">
        <f t="shared" si="338"/>
        <v>37923</v>
      </c>
      <c r="FL64">
        <f t="shared" si="338"/>
        <v>26051</v>
      </c>
      <c r="FM64">
        <f t="shared" si="338"/>
        <v>20229</v>
      </c>
      <c r="FN64">
        <f t="shared" si="338"/>
        <v>45305</v>
      </c>
      <c r="FO64">
        <f t="shared" si="338"/>
        <v>44571</v>
      </c>
      <c r="FP64">
        <f t="shared" si="338"/>
        <v>42619</v>
      </c>
      <c r="FQ64">
        <f t="shared" si="338"/>
        <v>45048</v>
      </c>
      <c r="FR64">
        <f t="shared" si="338"/>
        <v>39023</v>
      </c>
      <c r="FS64">
        <f t="shared" si="338"/>
        <v>24831</v>
      </c>
      <c r="FT64">
        <f t="shared" si="338"/>
        <v>20286</v>
      </c>
      <c r="FU64">
        <f t="shared" si="338"/>
        <v>41857</v>
      </c>
      <c r="FV64">
        <f t="shared" si="338"/>
        <v>39924</v>
      </c>
      <c r="FW64">
        <f t="shared" si="338"/>
        <v>45403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FW64"/>
  <sheetViews>
    <sheetView topLeftCell="A68" zoomScale="80" zoomScaleNormal="80" workbookViewId="0">
      <selection activeCell="A16" sqref="A16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</cols>
  <sheetData>
    <row r="2" spans="1:179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</row>
    <row r="3" spans="1:179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68323</v>
      </c>
      <c r="BB3">
        <f>'time_series_19-covid-Recovered'!BD1</f>
        <v>70250</v>
      </c>
      <c r="BC3">
        <f>'time_series_19-covid-Recovered'!BE1</f>
        <v>72621</v>
      </c>
      <c r="BD3">
        <f>'time_series_19-covid-Recovered'!BF1</f>
        <v>76031</v>
      </c>
      <c r="BE3">
        <f>'time_series_19-covid-Recovered'!BG1</f>
        <v>78085</v>
      </c>
      <c r="BF3">
        <f>'time_series_19-covid-Recovered'!BH1</f>
        <v>80837</v>
      </c>
      <c r="BG3">
        <f>'time_series_19-covid-Recovered'!BI1</f>
        <v>83320</v>
      </c>
      <c r="BH3">
        <f>'time_series_19-covid-Recovered'!BJ1</f>
        <v>84957</v>
      </c>
      <c r="BI3">
        <f>'time_series_19-covid-Recovered'!BK1</f>
        <v>87402</v>
      </c>
      <c r="BJ3">
        <f>'time_series_19-covid-Recovered'!BL1</f>
        <v>91666</v>
      </c>
      <c r="BK3">
        <f>'time_series_19-covid-Recovered'!BM1</f>
        <v>97881</v>
      </c>
      <c r="BL3">
        <f>'time_series_19-covid-Recovered'!BN1</f>
        <v>98346</v>
      </c>
      <c r="BM3">
        <f>'time_series_19-covid-Recovered'!BO1</f>
        <v>107985</v>
      </c>
      <c r="BN3">
        <f>'time_series_19-covid-Recovered'!BP1</f>
        <v>113768</v>
      </c>
      <c r="BO3">
        <f>'time_series_19-covid-Recovered'!BQ1</f>
        <v>122133</v>
      </c>
      <c r="BP3">
        <f>'time_series_19-covid-Recovered'!BR1</f>
        <v>130902</v>
      </c>
      <c r="BQ3">
        <f>'time_series_19-covid-Recovered'!BS1</f>
        <v>139396</v>
      </c>
      <c r="BR3">
        <f>'time_series_19-covid-Recovered'!BT1</f>
        <v>148863</v>
      </c>
      <c r="BS3">
        <f>'time_series_19-covid-Recovered'!BU1</f>
        <v>164300</v>
      </c>
      <c r="BT3">
        <f>'time_series_19-covid-Recovered'!BV1</f>
        <v>177786</v>
      </c>
      <c r="BU3">
        <f>'time_series_19-covid-Recovered'!BW1</f>
        <v>192876</v>
      </c>
      <c r="BV3">
        <f>'time_series_19-covid-Recovered'!BX1</f>
        <v>209917</v>
      </c>
      <c r="BW3">
        <f>'time_series_19-covid-Recovered'!BY1</f>
        <v>225364</v>
      </c>
      <c r="BX3">
        <f>'time_series_19-covid-Recovered'!BZ1</f>
        <v>245777</v>
      </c>
      <c r="BY3">
        <f>'time_series_19-covid-Recovered'!CA1</f>
        <v>259616</v>
      </c>
      <c r="BZ3">
        <f>'time_series_19-covid-Recovered'!CB1</f>
        <v>276249</v>
      </c>
      <c r="CA3">
        <f>'time_series_19-covid-Recovered'!CC1</f>
        <v>299637</v>
      </c>
      <c r="CB3">
        <f>'time_series_19-covid-Recovered'!CD1</f>
        <v>328353</v>
      </c>
      <c r="CC3">
        <f>'time_series_19-covid-Recovered'!CE1</f>
        <v>353689</v>
      </c>
      <c r="CD3">
        <f>'time_series_19-covid-Recovered'!CF1</f>
        <v>375508</v>
      </c>
      <c r="CE3">
        <f>'time_series_19-covid-Recovered'!CG1</f>
        <v>401755</v>
      </c>
      <c r="CF3">
        <f>'time_series_19-covid-Recovered'!CH1</f>
        <v>421158</v>
      </c>
      <c r="CG3">
        <f>'time_series_19-covid-Recovered'!CI1</f>
        <v>448324</v>
      </c>
      <c r="CH3">
        <f>'time_series_19-covid-Recovered'!CJ1</f>
        <v>473417</v>
      </c>
      <c r="CI3">
        <f>'time_series_19-covid-Recovered'!CK1</f>
        <v>510084</v>
      </c>
      <c r="CJ3">
        <f>'time_series_19-covid-Recovered'!CL1</f>
        <v>540912</v>
      </c>
      <c r="CK3">
        <f>'time_series_19-covid-Recovered'!CM1</f>
        <v>567032</v>
      </c>
      <c r="CL3">
        <f>'time_series_19-covid-Recovered'!CN1</f>
        <v>590955</v>
      </c>
      <c r="CM3">
        <f>'time_series_19-covid-Recovered'!CO1</f>
        <v>622609</v>
      </c>
      <c r="CN3">
        <f>'time_series_19-covid-Recovered'!CP1</f>
        <v>644611</v>
      </c>
      <c r="CO3">
        <f>'time_series_19-covid-Recovered'!CQ1</f>
        <v>679438</v>
      </c>
      <c r="CP3">
        <f>'time_series_19-covid-Recovered'!CR1</f>
        <v>709867</v>
      </c>
      <c r="CQ3">
        <f>'time_series_19-covid-Recovered'!CS1</f>
        <v>738658</v>
      </c>
      <c r="CR3">
        <f>'time_series_19-covid-Recovered'!CT1</f>
        <v>788691</v>
      </c>
      <c r="CS3">
        <f>'time_series_19-covid-Recovered'!CU1</f>
        <v>816470</v>
      </c>
      <c r="CT3">
        <f>'time_series_19-covid-Recovered'!CV1</f>
        <v>845073</v>
      </c>
      <c r="CU3">
        <f>'time_series_19-covid-Recovered'!CW1</f>
        <v>872876</v>
      </c>
      <c r="CV3">
        <f>'time_series_19-covid-Recovered'!CX1</f>
        <v>906142</v>
      </c>
      <c r="CW3">
        <f>'time_series_19-covid-Recovered'!CY1</f>
        <v>948310</v>
      </c>
      <c r="CX3">
        <f>'time_series_19-covid-Recovered'!CZ1</f>
        <v>1013281</v>
      </c>
      <c r="CY3">
        <f>'time_series_19-covid-Recovered'!DA1</f>
        <v>1051512</v>
      </c>
      <c r="CZ3">
        <f>'time_series_19-covid-Recovered'!DB1</f>
        <v>1092429</v>
      </c>
      <c r="DA3">
        <f>'time_series_19-covid-Recovered'!DC1</f>
        <v>1124752</v>
      </c>
      <c r="DB3">
        <f>'time_series_19-covid-Recovered'!DD1</f>
        <v>1158816</v>
      </c>
      <c r="DC3">
        <f>'time_series_19-covid-Recovered'!DE1</f>
        <v>1195421</v>
      </c>
      <c r="DD3">
        <f>'time_series_19-covid-Recovered'!DF1</f>
        <v>1241339</v>
      </c>
      <c r="DE3">
        <f>'time_series_19-covid-Recovered'!DG1</f>
        <v>1280836</v>
      </c>
      <c r="DF3">
        <f>'time_series_19-covid-Recovered'!DH1</f>
        <v>1317358</v>
      </c>
      <c r="DG3">
        <f>'time_series_19-covid-Recovered'!DI1</f>
        <v>1370907</v>
      </c>
      <c r="DH3">
        <f>'time_series_19-covid-Recovered'!DJ1</f>
        <v>1404501</v>
      </c>
      <c r="DI3">
        <f>'time_series_19-covid-Recovered'!DK1</f>
        <v>1451495</v>
      </c>
      <c r="DJ3">
        <f>'time_series_19-covid-Recovered'!DL1</f>
        <v>1488530</v>
      </c>
      <c r="DK3">
        <f>'time_series_19-covid-Recovered'!DM1</f>
        <v>1544372</v>
      </c>
      <c r="DL3">
        <f>'time_series_19-covid-Recovered'!DN1</f>
        <v>1584107</v>
      </c>
      <c r="DM3">
        <f>'time_series_19-covid-Recovered'!DO1</f>
        <v>1632096</v>
      </c>
      <c r="DN3">
        <f>'time_series_19-covid-Recovered'!DP1</f>
        <v>1688687</v>
      </c>
      <c r="DO3">
        <f>'time_series_19-covid-Recovered'!DQ1</f>
        <v>1729573</v>
      </c>
      <c r="DP3">
        <f>'time_series_19-covid-Recovered'!DR1</f>
        <v>1782471</v>
      </c>
      <c r="DQ3">
        <f>'time_series_19-covid-Recovered'!DS1</f>
        <v>1834636</v>
      </c>
      <c r="DR3">
        <f>'time_series_19-covid-Recovered'!DT1</f>
        <v>1893549</v>
      </c>
      <c r="DS3">
        <f>'time_series_19-covid-Recovered'!DU1</f>
        <v>1944814</v>
      </c>
      <c r="DT3">
        <f>'time_series_19-covid-Recovered'!DV1</f>
        <v>2053465</v>
      </c>
      <c r="DU3">
        <f>'time_series_19-covid-Recovered'!DW1</f>
        <v>2108436</v>
      </c>
      <c r="DV3">
        <f>'time_series_19-covid-Recovered'!DX1</f>
        <v>2163876</v>
      </c>
      <c r="DW3">
        <f>'time_series_19-covid-Recovered'!DY1</f>
        <v>2227599</v>
      </c>
      <c r="DX3">
        <f>'time_series_19-covid-Recovered'!DZ1</f>
        <v>2282813</v>
      </c>
      <c r="DY3">
        <f>'time_series_19-covid-Recovered'!EA1</f>
        <v>2346206</v>
      </c>
      <c r="DZ3">
        <f>'time_series_19-covid-Recovered'!EB1</f>
        <v>2413063</v>
      </c>
      <c r="EA3">
        <f>'time_series_19-covid-Recovered'!EC1</f>
        <v>2490390</v>
      </c>
      <c r="EB3">
        <f>'time_series_19-covid-Recovered'!ED1</f>
        <v>2560862</v>
      </c>
      <c r="EC3">
        <f>'time_series_19-covid-Recovered'!EE1</f>
        <v>2637170</v>
      </c>
      <c r="ED3">
        <f>'time_series_19-covid-Recovered'!EF1</f>
        <v>2692065</v>
      </c>
      <c r="EE3">
        <f>'time_series_19-covid-Recovered'!EG1</f>
        <v>2796188</v>
      </c>
      <c r="EF3">
        <f>'time_series_19-covid-Recovered'!EH1</f>
        <v>2875330</v>
      </c>
      <c r="EG3">
        <f>'time_series_19-covid-Recovered'!EI1</f>
        <v>2945359</v>
      </c>
      <c r="EH3">
        <f>'time_series_19-covid-Recovered'!EJ1</f>
        <v>3014515</v>
      </c>
      <c r="EI3">
        <f>'time_series_19-covid-Recovered'!EK1</f>
        <v>3086717</v>
      </c>
      <c r="EJ3">
        <f>'time_series_19-covid-Recovered'!EL1</f>
        <v>3141810</v>
      </c>
      <c r="EK3">
        <f>'time_series_19-covid-Recovered'!EM1</f>
        <v>3293408</v>
      </c>
      <c r="EL3">
        <f>'time_series_19-covid-Recovered'!EN1</f>
        <v>3375668</v>
      </c>
      <c r="EM3">
        <f>'time_series_19-covid-Recovered'!EO1</f>
        <v>3454807</v>
      </c>
      <c r="EN3">
        <f>'time_series_19-covid-Recovered'!EP1</f>
        <v>3540696</v>
      </c>
      <c r="EO3">
        <f>'time_series_19-covid-Recovered'!EQ1</f>
        <v>3620412</v>
      </c>
      <c r="EP3">
        <f>'time_series_19-covid-Recovered'!ER1</f>
        <v>3706353</v>
      </c>
      <c r="EQ3">
        <f>'time_series_19-covid-Recovered'!ES1</f>
        <v>3777131</v>
      </c>
      <c r="ER3">
        <f>'time_series_19-covid-Recovered'!ET1</f>
        <v>3857338</v>
      </c>
      <c r="ES3">
        <f>'time_series_19-covid-Recovered'!EU1</f>
        <v>3955169</v>
      </c>
      <c r="ET3">
        <f>'time_series_19-covid-Recovered'!EV1</f>
        <v>4073955</v>
      </c>
      <c r="EU3">
        <f>'time_series_19-covid-Recovered'!EW1</f>
        <v>4155099</v>
      </c>
      <c r="EV3">
        <f>'time_series_19-covid-Recovered'!EX1</f>
        <v>4250107</v>
      </c>
      <c r="EW3">
        <f>'time_series_19-covid-Recovered'!EY1</f>
        <v>4365932</v>
      </c>
      <c r="EX3">
        <f>'time_series_19-covid-Recovered'!EZ1</f>
        <v>4434628</v>
      </c>
      <c r="EY3">
        <f>'time_series_19-covid-Recovered'!FA1</f>
        <v>4526333</v>
      </c>
      <c r="EZ3">
        <f>'time_series_19-covid-Recovered'!FB1</f>
        <v>4630391</v>
      </c>
      <c r="FA3">
        <f>'time_series_19-covid-Recovered'!FC1</f>
        <v>4746118</v>
      </c>
      <c r="FB3">
        <f>'time_series_19-covid-Recovered'!FD1</f>
        <v>4838921</v>
      </c>
      <c r="FC3">
        <f>'time_series_19-covid-Recovered'!FE1</f>
        <v>4945557</v>
      </c>
      <c r="FD3">
        <f>'time_series_19-covid-Recovered'!FF1</f>
        <v>5051864</v>
      </c>
      <c r="FE3">
        <f>'time_series_19-covid-Recovered'!FG1</f>
        <v>5140899</v>
      </c>
      <c r="FF3">
        <f>'time_series_19-covid-Recovered'!FH1</f>
        <v>5235813</v>
      </c>
      <c r="FG3">
        <f>'time_series_19-covid-Recovered'!FI1</f>
        <v>5353205</v>
      </c>
      <c r="FH3">
        <f>'time_series_19-covid-Recovered'!FJ1</f>
        <v>5469134</v>
      </c>
      <c r="FI3">
        <f>'time_series_19-covid-Recovered'!FK1</f>
        <v>5754006</v>
      </c>
      <c r="FJ3">
        <f>'time_series_19-covid-Recovered'!FL1</f>
        <v>5863847</v>
      </c>
      <c r="FK3">
        <f>'time_series_19-covid-Recovered'!FM1</f>
        <v>6059565</v>
      </c>
      <c r="FL3">
        <f>'time_series_19-covid-Recovered'!FN1</f>
        <v>6179006</v>
      </c>
      <c r="FM3">
        <f>'time_series_19-covid-Recovered'!FO1</f>
        <v>6302626</v>
      </c>
      <c r="FN3">
        <f>'time_series_19-covid-Recovered'!FP1</f>
        <v>6447656</v>
      </c>
      <c r="FO3">
        <f>'time_series_19-covid-Recovered'!FQ1</f>
        <v>6605607</v>
      </c>
      <c r="FP3">
        <f>'time_series_19-covid-Recovered'!FR1</f>
        <v>6740124</v>
      </c>
      <c r="FQ3">
        <f>'time_series_19-covid-Recovered'!FS1</f>
        <v>6879521</v>
      </c>
      <c r="FR3">
        <f>'time_series_19-covid-Recovered'!FT1</f>
        <v>7005299</v>
      </c>
      <c r="FS3">
        <f>'time_series_19-covid-Recovered'!FU1</f>
        <v>7116957</v>
      </c>
      <c r="FT3">
        <f>'time_series_19-covid-Recovered'!FV1</f>
        <v>7257369</v>
      </c>
      <c r="FU3">
        <f>'time_series_19-covid-Recovered'!FW1</f>
        <v>7399474</v>
      </c>
      <c r="FV3">
        <f>'time_series_19-covid-Recovered'!FX1</f>
        <v>7559252</v>
      </c>
      <c r="FW3">
        <f>'time_series_19-covid-Recovered'!FY1</f>
        <v>7711525</v>
      </c>
    </row>
    <row r="4" spans="1:179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  <c r="FH4">
        <f>SUM('time_series_19-covid-Recovered'!FJ77:FJ78)+SUM('time_series_19-covid-Recovered'!FJ98:FJ99)+SUM('time_series_19-covid-Recovered'!FJ112:FJ113)+SUM('time_series_19-covid-Recovered'!FJ120:FJ121)+SUM('time_series_19-covid-Recovered'!FJ163:FJ164)+SUM('time_series_19-covid-Recovered'!FJ172:FJ173)+SUM('time_series_19-covid-Recovered'!FJ200:FJ201)+SUM('time_series_19-covid-Recovered'!FJ232:FJ233)+SUM('time_series_19-covid-Recovered'!FJ249:FJ250)+'time_series_19-covid-Recovered'!FJ5+'time_series_19-covid-Recovered'!FJ7+'time_series_19-covid-Recovered'!FJ35+'time_series_19-covid-Recovered'!FJ38+'time_series_19-covid-Recovered'!FJ40+'time_series_19-covid-Recovered'!FJ41+'time_series_19-covid-Recovered'!FJ80+'time_series_19-covid-Recovered'!FJ89+'time_series_19-covid-Recovered'!FJ93+'time_series_19-covid-Recovered'!FJ96+'time_series_19-covid-Recovered'!FJ116+'time_series_19-covid-Recovered'!FJ139+'time_series_19-covid-Recovered'!FJ146+'time_series_19-covid-Recovered'!FJ188+'time_series_19-covid-Recovered'!FJ194+'time_series_19-covid-Recovered'!FJ204+'time_series_19-covid-Recovered'!FJ210+'time_series_19-covid-Recovered'!FJ215+'time_series_19-covid-Recovered'!FJ217+'time_series_19-covid-Recovered'!FJ242+'time_series_19-covid-Recovered'!FJ246+'time_series_19-covid-Recovered'!FJ253+'time_series_19-covid-Recovered'!FJ255</f>
        <v>181061</v>
      </c>
      <c r="FI4">
        <f>SUM('time_series_19-covid-Recovered'!FK77:FK78)+SUM('time_series_19-covid-Recovered'!FK98:FK99)+SUM('time_series_19-covid-Recovered'!FK112:FK113)+SUM('time_series_19-covid-Recovered'!FK120:FK121)+SUM('time_series_19-covid-Recovered'!FK163:FK164)+SUM('time_series_19-covid-Recovered'!FK172:FK173)+SUM('time_series_19-covid-Recovered'!FK200:FK201)+SUM('time_series_19-covid-Recovered'!FK232:FK233)+SUM('time_series_19-covid-Recovered'!FK249:FK250)+'time_series_19-covid-Recovered'!FK5+'time_series_19-covid-Recovered'!FK7+'time_series_19-covid-Recovered'!FK35+'time_series_19-covid-Recovered'!FK38+'time_series_19-covid-Recovered'!FK40+'time_series_19-covid-Recovered'!FK41+'time_series_19-covid-Recovered'!FK80+'time_series_19-covid-Recovered'!FK89+'time_series_19-covid-Recovered'!FK93+'time_series_19-covid-Recovered'!FK96+'time_series_19-covid-Recovered'!FK116+'time_series_19-covid-Recovered'!FK139+'time_series_19-covid-Recovered'!FK146+'time_series_19-covid-Recovered'!FK188+'time_series_19-covid-Recovered'!FK194+'time_series_19-covid-Recovered'!FK204+'time_series_19-covid-Recovered'!FK210+'time_series_19-covid-Recovered'!FK215+'time_series_19-covid-Recovered'!FK217+'time_series_19-covid-Recovered'!FK242+'time_series_19-covid-Recovered'!FK246+'time_series_19-covid-Recovered'!FK253+'time_series_19-covid-Recovered'!FK255</f>
        <v>189482</v>
      </c>
      <c r="FJ4">
        <f>SUM('time_series_19-covid-Recovered'!FL77:FL78)+SUM('time_series_19-covid-Recovered'!FL98:FL99)+SUM('time_series_19-covid-Recovered'!FL112:FL113)+SUM('time_series_19-covid-Recovered'!FL120:FL121)+SUM('time_series_19-covid-Recovered'!FL163:FL164)+SUM('time_series_19-covid-Recovered'!FL172:FL173)+SUM('time_series_19-covid-Recovered'!FL200:FL201)+SUM('time_series_19-covid-Recovered'!FL232:FL233)+SUM('time_series_19-covid-Recovered'!FL249:FL250)+'time_series_19-covid-Recovered'!FL5+'time_series_19-covid-Recovered'!FL7+'time_series_19-covid-Recovered'!FL35+'time_series_19-covid-Recovered'!FL38+'time_series_19-covid-Recovered'!FL40+'time_series_19-covid-Recovered'!FL41+'time_series_19-covid-Recovered'!FL80+'time_series_19-covid-Recovered'!FL89+'time_series_19-covid-Recovered'!FL93+'time_series_19-covid-Recovered'!FL96+'time_series_19-covid-Recovered'!FL116+'time_series_19-covid-Recovered'!FL139+'time_series_19-covid-Recovered'!FL146+'time_series_19-covid-Recovered'!FL188+'time_series_19-covid-Recovered'!FL194+'time_series_19-covid-Recovered'!FL204+'time_series_19-covid-Recovered'!FL210+'time_series_19-covid-Recovered'!FL215+'time_series_19-covid-Recovered'!FL217+'time_series_19-covid-Recovered'!FL242+'time_series_19-covid-Recovered'!FL246+'time_series_19-covid-Recovered'!FL253+'time_series_19-covid-Recovered'!FL255</f>
        <v>197027</v>
      </c>
      <c r="FK4">
        <f>SUM('time_series_19-covid-Recovered'!FM77:FM78)+SUM('time_series_19-covid-Recovered'!FM98:FM99)+SUM('time_series_19-covid-Recovered'!FM112:FM113)+SUM('time_series_19-covid-Recovered'!FM120:FM121)+SUM('time_series_19-covid-Recovered'!FM163:FM164)+SUM('time_series_19-covid-Recovered'!FM172:FM173)+SUM('time_series_19-covid-Recovered'!FM200:FM201)+SUM('time_series_19-covid-Recovered'!FM232:FM233)+SUM('time_series_19-covid-Recovered'!FM249:FM250)+'time_series_19-covid-Recovered'!FM5+'time_series_19-covid-Recovered'!FM7+'time_series_19-covid-Recovered'!FM35+'time_series_19-covid-Recovered'!FM38+'time_series_19-covid-Recovered'!FM40+'time_series_19-covid-Recovered'!FM41+'time_series_19-covid-Recovered'!FM80+'time_series_19-covid-Recovered'!FM89+'time_series_19-covid-Recovered'!FM93+'time_series_19-covid-Recovered'!FM96+'time_series_19-covid-Recovered'!FM116+'time_series_19-covid-Recovered'!FM139+'time_series_19-covid-Recovered'!FM146+'time_series_19-covid-Recovered'!FM188+'time_series_19-covid-Recovered'!FM194+'time_series_19-covid-Recovered'!FM204+'time_series_19-covid-Recovered'!FM210+'time_series_19-covid-Recovered'!FM215+'time_series_19-covid-Recovered'!FM217+'time_series_19-covid-Recovered'!FM242+'time_series_19-covid-Recovered'!FM246+'time_series_19-covid-Recovered'!FM253+'time_series_19-covid-Recovered'!FM255</f>
        <v>203875</v>
      </c>
      <c r="FL4">
        <f>SUM('time_series_19-covid-Recovered'!FN77:FN78)+SUM('time_series_19-covid-Recovered'!FN98:FN99)+SUM('time_series_19-covid-Recovered'!FN112:FN113)+SUM('time_series_19-covid-Recovered'!FN120:FN121)+SUM('time_series_19-covid-Recovered'!FN163:FN164)+SUM('time_series_19-covid-Recovered'!FN172:FN173)+SUM('time_series_19-covid-Recovered'!FN200:FN201)+SUM('time_series_19-covid-Recovered'!FN232:FN233)+SUM('time_series_19-covid-Recovered'!FN249:FN250)+'time_series_19-covid-Recovered'!FN5+'time_series_19-covid-Recovered'!FN7+'time_series_19-covid-Recovered'!FN35+'time_series_19-covid-Recovered'!FN38+'time_series_19-covid-Recovered'!FN40+'time_series_19-covid-Recovered'!FN41+'time_series_19-covid-Recovered'!FN80+'time_series_19-covid-Recovered'!FN89+'time_series_19-covid-Recovered'!FN93+'time_series_19-covid-Recovered'!FN96+'time_series_19-covid-Recovered'!FN116+'time_series_19-covid-Recovered'!FN139+'time_series_19-covid-Recovered'!FN146+'time_series_19-covid-Recovered'!FN188+'time_series_19-covid-Recovered'!FN194+'time_series_19-covid-Recovered'!FN204+'time_series_19-covid-Recovered'!FN210+'time_series_19-covid-Recovered'!FN215+'time_series_19-covid-Recovered'!FN217+'time_series_19-covid-Recovered'!FN242+'time_series_19-covid-Recovered'!FN246+'time_series_19-covid-Recovered'!FN253+'time_series_19-covid-Recovered'!FN255</f>
        <v>208522</v>
      </c>
      <c r="FM4">
        <f>SUM('time_series_19-covid-Recovered'!FO77:FO78)+SUM('time_series_19-covid-Recovered'!FO98:FO99)+SUM('time_series_19-covid-Recovered'!FO112:FO113)+SUM('time_series_19-covid-Recovered'!FO120:FO121)+SUM('time_series_19-covid-Recovered'!FO163:FO164)+SUM('time_series_19-covid-Recovered'!FO172:FO173)+SUM('time_series_19-covid-Recovered'!FO200:FO201)+SUM('time_series_19-covid-Recovered'!FO232:FO233)+SUM('time_series_19-covid-Recovered'!FO249:FO250)+'time_series_19-covid-Recovered'!FO5+'time_series_19-covid-Recovered'!FO7+'time_series_19-covid-Recovered'!FO35+'time_series_19-covid-Recovered'!FO38+'time_series_19-covid-Recovered'!FO40+'time_series_19-covid-Recovered'!FO41+'time_series_19-covid-Recovered'!FO80+'time_series_19-covid-Recovered'!FO89+'time_series_19-covid-Recovered'!FO93+'time_series_19-covid-Recovered'!FO96+'time_series_19-covid-Recovered'!FO116+'time_series_19-covid-Recovered'!FO139+'time_series_19-covid-Recovered'!FO146+'time_series_19-covid-Recovered'!FO188+'time_series_19-covid-Recovered'!FO194+'time_series_19-covid-Recovered'!FO204+'time_series_19-covid-Recovered'!FO210+'time_series_19-covid-Recovered'!FO215+'time_series_19-covid-Recovered'!FO217+'time_series_19-covid-Recovered'!FO242+'time_series_19-covid-Recovered'!FO246+'time_series_19-covid-Recovered'!FO253+'time_series_19-covid-Recovered'!FO255</f>
        <v>216328</v>
      </c>
      <c r="FN4">
        <f>SUM('time_series_19-covid-Recovered'!FP77:FP78)+SUM('time_series_19-covid-Recovered'!FP98:FP99)+SUM('time_series_19-covid-Recovered'!FP112:FP113)+SUM('time_series_19-covid-Recovered'!FP120:FP121)+SUM('time_series_19-covid-Recovered'!FP163:FP164)+SUM('time_series_19-covid-Recovered'!FP172:FP173)+SUM('time_series_19-covid-Recovered'!FP200:FP201)+SUM('time_series_19-covid-Recovered'!FP232:FP233)+SUM('time_series_19-covid-Recovered'!FP249:FP250)+'time_series_19-covid-Recovered'!FP5+'time_series_19-covid-Recovered'!FP7+'time_series_19-covid-Recovered'!FP35+'time_series_19-covid-Recovered'!FP38+'time_series_19-covid-Recovered'!FP40+'time_series_19-covid-Recovered'!FP41+'time_series_19-covid-Recovered'!FP80+'time_series_19-covid-Recovered'!FP89+'time_series_19-covid-Recovered'!FP93+'time_series_19-covid-Recovered'!FP96+'time_series_19-covid-Recovered'!FP116+'time_series_19-covid-Recovered'!FP139+'time_series_19-covid-Recovered'!FP146+'time_series_19-covid-Recovered'!FP188+'time_series_19-covid-Recovered'!FP194+'time_series_19-covid-Recovered'!FP204+'time_series_19-covid-Recovered'!FP210+'time_series_19-covid-Recovered'!FP215+'time_series_19-covid-Recovered'!FP217+'time_series_19-covid-Recovered'!FP242+'time_series_19-covid-Recovered'!FP246+'time_series_19-covid-Recovered'!FP253+'time_series_19-covid-Recovered'!FP255</f>
        <v>224904</v>
      </c>
      <c r="FO4">
        <f>SUM('time_series_19-covid-Recovered'!FQ77:FQ78)+SUM('time_series_19-covid-Recovered'!FQ98:FQ99)+SUM('time_series_19-covid-Recovered'!FQ112:FQ113)+SUM('time_series_19-covid-Recovered'!FQ120:FQ121)+SUM('time_series_19-covid-Recovered'!FQ163:FQ164)+SUM('time_series_19-covid-Recovered'!FQ172:FQ173)+SUM('time_series_19-covid-Recovered'!FQ200:FQ201)+SUM('time_series_19-covid-Recovered'!FQ232:FQ233)+SUM('time_series_19-covid-Recovered'!FQ249:FQ250)+'time_series_19-covid-Recovered'!FQ5+'time_series_19-covid-Recovered'!FQ7+'time_series_19-covid-Recovered'!FQ35+'time_series_19-covid-Recovered'!FQ38+'time_series_19-covid-Recovered'!FQ40+'time_series_19-covid-Recovered'!FQ41+'time_series_19-covid-Recovered'!FQ80+'time_series_19-covid-Recovered'!FQ89+'time_series_19-covid-Recovered'!FQ93+'time_series_19-covid-Recovered'!FQ96+'time_series_19-covid-Recovered'!FQ116+'time_series_19-covid-Recovered'!FQ139+'time_series_19-covid-Recovered'!FQ146+'time_series_19-covid-Recovered'!FQ188+'time_series_19-covid-Recovered'!FQ194+'time_series_19-covid-Recovered'!FQ204+'time_series_19-covid-Recovered'!FQ210+'time_series_19-covid-Recovered'!FQ215+'time_series_19-covid-Recovered'!FQ217+'time_series_19-covid-Recovered'!FQ242+'time_series_19-covid-Recovered'!FQ246+'time_series_19-covid-Recovered'!FQ253+'time_series_19-covid-Recovered'!FQ255</f>
        <v>231632</v>
      </c>
      <c r="FP4">
        <f>SUM('time_series_19-covid-Recovered'!FR77:FR78)+SUM('time_series_19-covid-Recovered'!FR98:FR99)+SUM('time_series_19-covid-Recovered'!FR112:FR113)+SUM('time_series_19-covid-Recovered'!FR120:FR121)+SUM('time_series_19-covid-Recovered'!FR163:FR164)+SUM('time_series_19-covid-Recovered'!FR172:FR173)+SUM('time_series_19-covid-Recovered'!FR200:FR201)+SUM('time_series_19-covid-Recovered'!FR232:FR233)+SUM('time_series_19-covid-Recovered'!FR249:FR250)+'time_series_19-covid-Recovered'!FR5+'time_series_19-covid-Recovered'!FR7+'time_series_19-covid-Recovered'!FR35+'time_series_19-covid-Recovered'!FR38+'time_series_19-covid-Recovered'!FR40+'time_series_19-covid-Recovered'!FR41+'time_series_19-covid-Recovered'!FR80+'time_series_19-covid-Recovered'!FR89+'time_series_19-covid-Recovered'!FR93+'time_series_19-covid-Recovered'!FR96+'time_series_19-covid-Recovered'!FR116+'time_series_19-covid-Recovered'!FR139+'time_series_19-covid-Recovered'!FR146+'time_series_19-covid-Recovered'!FR188+'time_series_19-covid-Recovered'!FR194+'time_series_19-covid-Recovered'!FR204+'time_series_19-covid-Recovered'!FR210+'time_series_19-covid-Recovered'!FR215+'time_series_19-covid-Recovered'!FR217+'time_series_19-covid-Recovered'!FR242+'time_series_19-covid-Recovered'!FR246+'time_series_19-covid-Recovered'!FR253+'time_series_19-covid-Recovered'!FR255</f>
        <v>241045</v>
      </c>
      <c r="FQ4">
        <f>SUM('time_series_19-covid-Recovered'!FS77:FS78)+SUM('time_series_19-covid-Recovered'!FS98:FS99)+SUM('time_series_19-covid-Recovered'!FS112:FS113)+SUM('time_series_19-covid-Recovered'!FS120:FS121)+SUM('time_series_19-covid-Recovered'!FS163:FS164)+SUM('time_series_19-covid-Recovered'!FS172:FS173)+SUM('time_series_19-covid-Recovered'!FS200:FS201)+SUM('time_series_19-covid-Recovered'!FS232:FS233)+SUM('time_series_19-covid-Recovered'!FS249:FS250)+'time_series_19-covid-Recovered'!FS5+'time_series_19-covid-Recovered'!FS7+'time_series_19-covid-Recovered'!FS35+'time_series_19-covid-Recovered'!FS38+'time_series_19-covid-Recovered'!FS40+'time_series_19-covid-Recovered'!FS41+'time_series_19-covid-Recovered'!FS80+'time_series_19-covid-Recovered'!FS89+'time_series_19-covid-Recovered'!FS93+'time_series_19-covid-Recovered'!FS96+'time_series_19-covid-Recovered'!FS116+'time_series_19-covid-Recovered'!FS139+'time_series_19-covid-Recovered'!FS146+'time_series_19-covid-Recovered'!FS188+'time_series_19-covid-Recovered'!FS194+'time_series_19-covid-Recovered'!FS204+'time_series_19-covid-Recovered'!FS210+'time_series_19-covid-Recovered'!FS215+'time_series_19-covid-Recovered'!FS217+'time_series_19-covid-Recovered'!FS242+'time_series_19-covid-Recovered'!FS246+'time_series_19-covid-Recovered'!FS253+'time_series_19-covid-Recovered'!FS255</f>
        <v>249380</v>
      </c>
      <c r="FR4">
        <f>SUM('time_series_19-covid-Recovered'!FT77:FT78)+SUM('time_series_19-covid-Recovered'!FT98:FT99)+SUM('time_series_19-covid-Recovered'!FT112:FT113)+SUM('time_series_19-covid-Recovered'!FT120:FT121)+SUM('time_series_19-covid-Recovered'!FT163:FT164)+SUM('time_series_19-covid-Recovered'!FT172:FT173)+SUM('time_series_19-covid-Recovered'!FT200:FT201)+SUM('time_series_19-covid-Recovered'!FT232:FT233)+SUM('time_series_19-covid-Recovered'!FT249:FT250)+'time_series_19-covid-Recovered'!FT5+'time_series_19-covid-Recovered'!FT7+'time_series_19-covid-Recovered'!FT35+'time_series_19-covid-Recovered'!FT38+'time_series_19-covid-Recovered'!FT40+'time_series_19-covid-Recovered'!FT41+'time_series_19-covid-Recovered'!FT80+'time_series_19-covid-Recovered'!FT89+'time_series_19-covid-Recovered'!FT93+'time_series_19-covid-Recovered'!FT96+'time_series_19-covid-Recovered'!FT116+'time_series_19-covid-Recovered'!FT139+'time_series_19-covid-Recovered'!FT146+'time_series_19-covid-Recovered'!FT188+'time_series_19-covid-Recovered'!FT194+'time_series_19-covid-Recovered'!FT204+'time_series_19-covid-Recovered'!FT210+'time_series_19-covid-Recovered'!FT215+'time_series_19-covid-Recovered'!FT217+'time_series_19-covid-Recovered'!FT242+'time_series_19-covid-Recovered'!FT246+'time_series_19-covid-Recovered'!FT253+'time_series_19-covid-Recovered'!FT255</f>
        <v>261832</v>
      </c>
      <c r="FS4">
        <f>SUM('time_series_19-covid-Recovered'!FU77:FU78)+SUM('time_series_19-covid-Recovered'!FU98:FU99)+SUM('time_series_19-covid-Recovered'!FU112:FU113)+SUM('time_series_19-covid-Recovered'!FU120:FU121)+SUM('time_series_19-covid-Recovered'!FU163:FU164)+SUM('time_series_19-covid-Recovered'!FU172:FU173)+SUM('time_series_19-covid-Recovered'!FU200:FU201)+SUM('time_series_19-covid-Recovered'!FU232:FU233)+SUM('time_series_19-covid-Recovered'!FU249:FU250)+'time_series_19-covid-Recovered'!FU5+'time_series_19-covid-Recovered'!FU7+'time_series_19-covid-Recovered'!FU35+'time_series_19-covid-Recovered'!FU38+'time_series_19-covid-Recovered'!FU40+'time_series_19-covid-Recovered'!FU41+'time_series_19-covid-Recovered'!FU80+'time_series_19-covid-Recovered'!FU89+'time_series_19-covid-Recovered'!FU93+'time_series_19-covid-Recovered'!FU96+'time_series_19-covid-Recovered'!FU116+'time_series_19-covid-Recovered'!FU139+'time_series_19-covid-Recovered'!FU146+'time_series_19-covid-Recovered'!FU188+'time_series_19-covid-Recovered'!FU194+'time_series_19-covid-Recovered'!FU204+'time_series_19-covid-Recovered'!FU210+'time_series_19-covid-Recovered'!FU215+'time_series_19-covid-Recovered'!FU217+'time_series_19-covid-Recovered'!FU242+'time_series_19-covid-Recovered'!FU246+'time_series_19-covid-Recovered'!FU253+'time_series_19-covid-Recovered'!FU255</f>
        <v>271542</v>
      </c>
      <c r="FT4">
        <f>SUM('time_series_19-covid-Recovered'!FV77:FV78)+SUM('time_series_19-covid-Recovered'!FV98:FV99)+SUM('time_series_19-covid-Recovered'!FV112:FV113)+SUM('time_series_19-covid-Recovered'!FV120:FV121)+SUM('time_series_19-covid-Recovered'!FV163:FV164)+SUM('time_series_19-covid-Recovered'!FV172:FV173)+SUM('time_series_19-covid-Recovered'!FV200:FV201)+SUM('time_series_19-covid-Recovered'!FV232:FV233)+SUM('time_series_19-covid-Recovered'!FV249:FV250)+'time_series_19-covid-Recovered'!FV5+'time_series_19-covid-Recovered'!FV7+'time_series_19-covid-Recovered'!FV35+'time_series_19-covid-Recovered'!FV38+'time_series_19-covid-Recovered'!FV40+'time_series_19-covid-Recovered'!FV41+'time_series_19-covid-Recovered'!FV80+'time_series_19-covid-Recovered'!FV89+'time_series_19-covid-Recovered'!FV93+'time_series_19-covid-Recovered'!FV96+'time_series_19-covid-Recovered'!FV116+'time_series_19-covid-Recovered'!FV139+'time_series_19-covid-Recovered'!FV146+'time_series_19-covid-Recovered'!FV188+'time_series_19-covid-Recovered'!FV194+'time_series_19-covid-Recovered'!FV204+'time_series_19-covid-Recovered'!FV210+'time_series_19-covid-Recovered'!FV215+'time_series_19-covid-Recovered'!FV217+'time_series_19-covid-Recovered'!FV242+'time_series_19-covid-Recovered'!FV246+'time_series_19-covid-Recovered'!FV253+'time_series_19-covid-Recovered'!FV255</f>
        <v>278129</v>
      </c>
      <c r="FU4">
        <f>SUM('time_series_19-covid-Recovered'!FW77:FW78)+SUM('time_series_19-covid-Recovered'!FW98:FW99)+SUM('time_series_19-covid-Recovered'!FW112:FW113)+SUM('time_series_19-covid-Recovered'!FW120:FW121)+SUM('time_series_19-covid-Recovered'!FW163:FW164)+SUM('time_series_19-covid-Recovered'!FW172:FW173)+SUM('time_series_19-covid-Recovered'!FW200:FW201)+SUM('time_series_19-covid-Recovered'!FW232:FW233)+SUM('time_series_19-covid-Recovered'!FW249:FW250)+'time_series_19-covid-Recovered'!FW5+'time_series_19-covid-Recovered'!FW7+'time_series_19-covid-Recovered'!FW35+'time_series_19-covid-Recovered'!FW38+'time_series_19-covid-Recovered'!FW40+'time_series_19-covid-Recovered'!FW41+'time_series_19-covid-Recovered'!FW80+'time_series_19-covid-Recovered'!FW89+'time_series_19-covid-Recovered'!FW93+'time_series_19-covid-Recovered'!FW96+'time_series_19-covid-Recovered'!FW116+'time_series_19-covid-Recovered'!FW139+'time_series_19-covid-Recovered'!FW146+'time_series_19-covid-Recovered'!FW188+'time_series_19-covid-Recovered'!FW194+'time_series_19-covid-Recovered'!FW204+'time_series_19-covid-Recovered'!FW210+'time_series_19-covid-Recovered'!FW215+'time_series_19-covid-Recovered'!FW217+'time_series_19-covid-Recovered'!FW242+'time_series_19-covid-Recovered'!FW246+'time_series_19-covid-Recovered'!FW253+'time_series_19-covid-Recovered'!FW255</f>
        <v>288166</v>
      </c>
      <c r="FV4">
        <f>SUM('time_series_19-covid-Recovered'!FX77:FX78)+SUM('time_series_19-covid-Recovered'!FX98:FX99)+SUM('time_series_19-covid-Recovered'!FX112:FX113)+SUM('time_series_19-covid-Recovered'!FX120:FX121)+SUM('time_series_19-covid-Recovered'!FX163:FX164)+SUM('time_series_19-covid-Recovered'!FX172:FX173)+SUM('time_series_19-covid-Recovered'!FX200:FX201)+SUM('time_series_19-covid-Recovered'!FX232:FX233)+SUM('time_series_19-covid-Recovered'!FX249:FX250)+'time_series_19-covid-Recovered'!FX5+'time_series_19-covid-Recovered'!FX7+'time_series_19-covid-Recovered'!FX35+'time_series_19-covid-Recovered'!FX38+'time_series_19-covid-Recovered'!FX40+'time_series_19-covid-Recovered'!FX41+'time_series_19-covid-Recovered'!FX80+'time_series_19-covid-Recovered'!FX89+'time_series_19-covid-Recovered'!FX93+'time_series_19-covid-Recovered'!FX96+'time_series_19-covid-Recovered'!FX116+'time_series_19-covid-Recovered'!FX139+'time_series_19-covid-Recovered'!FX146+'time_series_19-covid-Recovered'!FX188+'time_series_19-covid-Recovered'!FX194+'time_series_19-covid-Recovered'!FX204+'time_series_19-covid-Recovered'!FX210+'time_series_19-covid-Recovered'!FX215+'time_series_19-covid-Recovered'!FX217+'time_series_19-covid-Recovered'!FX242+'time_series_19-covid-Recovered'!FX246+'time_series_19-covid-Recovered'!FX253+'time_series_19-covid-Recovered'!FX255</f>
        <v>306204</v>
      </c>
      <c r="FW4">
        <f>SUM('time_series_19-covid-Recovered'!FY77:FY78)+SUM('time_series_19-covid-Recovered'!FY98:FY99)+SUM('time_series_19-covid-Recovered'!FY112:FY113)+SUM('time_series_19-covid-Recovered'!FY120:FY121)+SUM('time_series_19-covid-Recovered'!FY163:FY164)+SUM('time_series_19-covid-Recovered'!FY172:FY173)+SUM('time_series_19-covid-Recovered'!FY200:FY201)+SUM('time_series_19-covid-Recovered'!FY232:FY233)+SUM('time_series_19-covid-Recovered'!FY249:FY250)+'time_series_19-covid-Recovered'!FY5+'time_series_19-covid-Recovered'!FY7+'time_series_19-covid-Recovered'!FY35+'time_series_19-covid-Recovered'!FY38+'time_series_19-covid-Recovered'!FY40+'time_series_19-covid-Recovered'!FY41+'time_series_19-covid-Recovered'!FY80+'time_series_19-covid-Recovered'!FY89+'time_series_19-covid-Recovered'!FY93+'time_series_19-covid-Recovered'!FY96+'time_series_19-covid-Recovered'!FY116+'time_series_19-covid-Recovered'!FY139+'time_series_19-covid-Recovered'!FY146+'time_series_19-covid-Recovered'!FY188+'time_series_19-covid-Recovered'!FY194+'time_series_19-covid-Recovered'!FY204+'time_series_19-covid-Recovered'!FY210+'time_series_19-covid-Recovered'!FY215+'time_series_19-covid-Recovered'!FY217+'time_series_19-covid-Recovered'!FY242+'time_series_19-covid-Recovered'!FY246+'time_series_19-covid-Recovered'!FY253+'time_series_19-covid-Recovered'!FY255</f>
        <v>316299</v>
      </c>
    </row>
    <row r="5" spans="1:179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>
        <f>'time_series_19-covid-Recovered'!V9+'time_series_19-covid-Recovered'!V30+'time_series_19-covid-Recovered'!V32+'time_series_19-covid-Recovered'!V42+'time_series_19-covid-Recovered'!V76+'time_series_19-covid-Recovered'!V79+'time_series_19-covid-Recovered'!V92+'time_series_19-covid-Recovered'!V94+'time_series_19-covid-Recovered'!V119+'time_series_19-covid-Recovered'!V122+'time_series_19-covid-Recovered'!V125+'time_series_19-covid-Recovered'!V157+'time_series_19-covid-Recovered'!V171+'time_series_19-covid-Recovered'!V178+'time_series_19-covid-Recovered'!V180+'time_series_19-covid-Recovered'!V181+'time_series_19-covid-Recovered'!V205+'time_series_19-covid-Recovered'!V227+'time_series_19-covid-Recovered'!V230</f>
        <v>0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  <c r="FH5">
        <f>'time_series_19-covid-Recovered'!FJ9+'time_series_19-covid-Recovered'!FJ30+'time_series_19-covid-Recovered'!FJ32+'time_series_19-covid-Recovered'!FJ42+'time_series_19-covid-Recovered'!FJ76+'time_series_19-covid-Recovered'!FJ79+'time_series_19-covid-Recovered'!FJ92+'time_series_19-covid-Recovered'!FJ94+'time_series_19-covid-Recovered'!FJ119+'time_series_19-covid-Recovered'!FJ122+'time_series_19-covid-Recovered'!FJ125+'time_series_19-covid-Recovered'!FJ157+'time_series_19-covid-Recovered'!FJ171+'time_series_19-covid-Recovered'!FJ178+'time_series_19-covid-Recovered'!FJ180+'time_series_19-covid-Recovered'!FJ181+'time_series_19-covid-Recovered'!FJ205+'time_series_19-covid-Recovered'!FJ227+'time_series_19-covid-Recovered'!FJ230</f>
        <v>1554641</v>
      </c>
      <c r="FI5">
        <f>'time_series_19-covid-Recovered'!FK9+'time_series_19-covid-Recovered'!FK30+'time_series_19-covid-Recovered'!FK32+'time_series_19-covid-Recovered'!FK42+'time_series_19-covid-Recovered'!FK76+'time_series_19-covid-Recovered'!FK79+'time_series_19-covid-Recovered'!FK92+'time_series_19-covid-Recovered'!FK94+'time_series_19-covid-Recovered'!FK119+'time_series_19-covid-Recovered'!FK122+'time_series_19-covid-Recovered'!FK125+'time_series_19-covid-Recovered'!FK157+'time_series_19-covid-Recovered'!FK171+'time_series_19-covid-Recovered'!FK178+'time_series_19-covid-Recovered'!FK180+'time_series_19-covid-Recovered'!FK181+'time_series_19-covid-Recovered'!FK205+'time_series_19-covid-Recovered'!FK227+'time_series_19-covid-Recovered'!FK230</f>
        <v>1712111</v>
      </c>
      <c r="FJ5">
        <f>'time_series_19-covid-Recovered'!FL9+'time_series_19-covid-Recovered'!FL30+'time_series_19-covid-Recovered'!FL32+'time_series_19-covid-Recovered'!FL42+'time_series_19-covid-Recovered'!FL76+'time_series_19-covid-Recovered'!FL79+'time_series_19-covid-Recovered'!FL92+'time_series_19-covid-Recovered'!FL94+'time_series_19-covid-Recovered'!FL119+'time_series_19-covid-Recovered'!FL122+'time_series_19-covid-Recovered'!FL125+'time_series_19-covid-Recovered'!FL157+'time_series_19-covid-Recovered'!FL171+'time_series_19-covid-Recovered'!FL178+'time_series_19-covid-Recovered'!FL180+'time_series_19-covid-Recovered'!FL181+'time_series_19-covid-Recovered'!FL205+'time_series_19-covid-Recovered'!FL227+'time_series_19-covid-Recovered'!FL230</f>
        <v>1756249</v>
      </c>
      <c r="FK5">
        <f>'time_series_19-covid-Recovered'!FM9+'time_series_19-covid-Recovered'!FM30+'time_series_19-covid-Recovered'!FM32+'time_series_19-covid-Recovered'!FM42+'time_series_19-covid-Recovered'!FM76+'time_series_19-covid-Recovered'!FM79+'time_series_19-covid-Recovered'!FM92+'time_series_19-covid-Recovered'!FM94+'time_series_19-covid-Recovered'!FM119+'time_series_19-covid-Recovered'!FM122+'time_series_19-covid-Recovered'!FM125+'time_series_19-covid-Recovered'!FM157+'time_series_19-covid-Recovered'!FM171+'time_series_19-covid-Recovered'!FM178+'time_series_19-covid-Recovered'!FM180+'time_series_19-covid-Recovered'!FM181+'time_series_19-covid-Recovered'!FM205+'time_series_19-covid-Recovered'!FM227+'time_series_19-covid-Recovered'!FM230</f>
        <v>1779986</v>
      </c>
      <c r="FL5">
        <f>'time_series_19-covid-Recovered'!FN9+'time_series_19-covid-Recovered'!FN30+'time_series_19-covid-Recovered'!FN32+'time_series_19-covid-Recovered'!FN42+'time_series_19-covid-Recovered'!FN76+'time_series_19-covid-Recovered'!FN79+'time_series_19-covid-Recovered'!FN92+'time_series_19-covid-Recovered'!FN94+'time_series_19-covid-Recovered'!FN119+'time_series_19-covid-Recovered'!FN122+'time_series_19-covid-Recovered'!FN125+'time_series_19-covid-Recovered'!FN157+'time_series_19-covid-Recovered'!FN171+'time_series_19-covid-Recovered'!FN178+'time_series_19-covid-Recovered'!FN180+'time_series_19-covid-Recovered'!FN181+'time_series_19-covid-Recovered'!FN205+'time_series_19-covid-Recovered'!FN227+'time_series_19-covid-Recovered'!FN230</f>
        <v>1834525</v>
      </c>
      <c r="FM5">
        <f>'time_series_19-covid-Recovered'!FO9+'time_series_19-covid-Recovered'!FO30+'time_series_19-covid-Recovered'!FO32+'time_series_19-covid-Recovered'!FO42+'time_series_19-covid-Recovered'!FO76+'time_series_19-covid-Recovered'!FO79+'time_series_19-covid-Recovered'!FO92+'time_series_19-covid-Recovered'!FO94+'time_series_19-covid-Recovered'!FO119+'time_series_19-covid-Recovered'!FO122+'time_series_19-covid-Recovered'!FO125+'time_series_19-covid-Recovered'!FO157+'time_series_19-covid-Recovered'!FO171+'time_series_19-covid-Recovered'!FO178+'time_series_19-covid-Recovered'!FO180+'time_series_19-covid-Recovered'!FO181+'time_series_19-covid-Recovered'!FO205+'time_series_19-covid-Recovered'!FO227+'time_series_19-covid-Recovered'!FO230</f>
        <v>1883025</v>
      </c>
      <c r="FN5">
        <f>'time_series_19-covid-Recovered'!FP9+'time_series_19-covid-Recovered'!FP30+'time_series_19-covid-Recovered'!FP32+'time_series_19-covid-Recovered'!FP42+'time_series_19-covid-Recovered'!FP76+'time_series_19-covid-Recovered'!FP79+'time_series_19-covid-Recovered'!FP92+'time_series_19-covid-Recovered'!FP94+'time_series_19-covid-Recovered'!FP119+'time_series_19-covid-Recovered'!FP122+'time_series_19-covid-Recovered'!FP125+'time_series_19-covid-Recovered'!FP157+'time_series_19-covid-Recovered'!FP171+'time_series_19-covid-Recovered'!FP178+'time_series_19-covid-Recovered'!FP180+'time_series_19-covid-Recovered'!FP181+'time_series_19-covid-Recovered'!FP205+'time_series_19-covid-Recovered'!FP227+'time_series_19-covid-Recovered'!FP230</f>
        <v>1945930</v>
      </c>
      <c r="FO5">
        <f>'time_series_19-covid-Recovered'!FQ9+'time_series_19-covid-Recovered'!FQ30+'time_series_19-covid-Recovered'!FQ32+'time_series_19-covid-Recovered'!FQ42+'time_series_19-covid-Recovered'!FQ76+'time_series_19-covid-Recovered'!FQ79+'time_series_19-covid-Recovered'!FQ92+'time_series_19-covid-Recovered'!FQ94+'time_series_19-covid-Recovered'!FQ119+'time_series_19-covid-Recovered'!FQ122+'time_series_19-covid-Recovered'!FQ125+'time_series_19-covid-Recovered'!FQ157+'time_series_19-covid-Recovered'!FQ171+'time_series_19-covid-Recovered'!FQ178+'time_series_19-covid-Recovered'!FQ180+'time_series_19-covid-Recovered'!FQ181+'time_series_19-covid-Recovered'!FQ205+'time_series_19-covid-Recovered'!FQ227+'time_series_19-covid-Recovered'!FQ230</f>
        <v>2000671</v>
      </c>
      <c r="FP5">
        <f>'time_series_19-covid-Recovered'!FR9+'time_series_19-covid-Recovered'!FR30+'time_series_19-covid-Recovered'!FR32+'time_series_19-covid-Recovered'!FR42+'time_series_19-covid-Recovered'!FR76+'time_series_19-covid-Recovered'!FR79+'time_series_19-covid-Recovered'!FR92+'time_series_19-covid-Recovered'!FR94+'time_series_19-covid-Recovered'!FR119+'time_series_19-covid-Recovered'!FR122+'time_series_19-covid-Recovered'!FR125+'time_series_19-covid-Recovered'!FR157+'time_series_19-covid-Recovered'!FR171+'time_series_19-covid-Recovered'!FR178+'time_series_19-covid-Recovered'!FR180+'time_series_19-covid-Recovered'!FR181+'time_series_19-covid-Recovered'!FR205+'time_series_19-covid-Recovered'!FR227+'time_series_19-covid-Recovered'!FR230</f>
        <v>2049834</v>
      </c>
      <c r="FQ5">
        <f>'time_series_19-covid-Recovered'!FS9+'time_series_19-covid-Recovered'!FS30+'time_series_19-covid-Recovered'!FS32+'time_series_19-covid-Recovered'!FS42+'time_series_19-covid-Recovered'!FS76+'time_series_19-covid-Recovered'!FS79+'time_series_19-covid-Recovered'!FS92+'time_series_19-covid-Recovered'!FS94+'time_series_19-covid-Recovered'!FS119+'time_series_19-covid-Recovered'!FS122+'time_series_19-covid-Recovered'!FS125+'time_series_19-covid-Recovered'!FS157+'time_series_19-covid-Recovered'!FS171+'time_series_19-covid-Recovered'!FS178+'time_series_19-covid-Recovered'!FS180+'time_series_19-covid-Recovered'!FS181+'time_series_19-covid-Recovered'!FS205+'time_series_19-covid-Recovered'!FS227+'time_series_19-covid-Recovered'!FS230</f>
        <v>2113418</v>
      </c>
      <c r="FR5">
        <f>'time_series_19-covid-Recovered'!FT9+'time_series_19-covid-Recovered'!FT30+'time_series_19-covid-Recovered'!FT32+'time_series_19-covid-Recovered'!FT42+'time_series_19-covid-Recovered'!FT76+'time_series_19-covid-Recovered'!FT79+'time_series_19-covid-Recovered'!FT92+'time_series_19-covid-Recovered'!FT94+'time_series_19-covid-Recovered'!FT119+'time_series_19-covid-Recovered'!FT122+'time_series_19-covid-Recovered'!FT125+'time_series_19-covid-Recovered'!FT157+'time_series_19-covid-Recovered'!FT171+'time_series_19-covid-Recovered'!FT178+'time_series_19-covid-Recovered'!FT180+'time_series_19-covid-Recovered'!FT181+'time_series_19-covid-Recovered'!FT205+'time_series_19-covid-Recovered'!FT227+'time_series_19-covid-Recovered'!FT230</f>
        <v>2158202</v>
      </c>
      <c r="FS5">
        <f>'time_series_19-covid-Recovered'!FU9+'time_series_19-covid-Recovered'!FU30+'time_series_19-covid-Recovered'!FU32+'time_series_19-covid-Recovered'!FU42+'time_series_19-covid-Recovered'!FU76+'time_series_19-covid-Recovered'!FU79+'time_series_19-covid-Recovered'!FU92+'time_series_19-covid-Recovered'!FU94+'time_series_19-covid-Recovered'!FU119+'time_series_19-covid-Recovered'!FU122+'time_series_19-covid-Recovered'!FU125+'time_series_19-covid-Recovered'!FU157+'time_series_19-covid-Recovered'!FU171+'time_series_19-covid-Recovered'!FU178+'time_series_19-covid-Recovered'!FU180+'time_series_19-covid-Recovered'!FU181+'time_series_19-covid-Recovered'!FU205+'time_series_19-covid-Recovered'!FU227+'time_series_19-covid-Recovered'!FU230</f>
        <v>2195334</v>
      </c>
      <c r="FT5">
        <f>'time_series_19-covid-Recovered'!FV9+'time_series_19-covid-Recovered'!FV30+'time_series_19-covid-Recovered'!FV32+'time_series_19-covid-Recovered'!FV42+'time_series_19-covid-Recovered'!FV76+'time_series_19-covid-Recovered'!FV79+'time_series_19-covid-Recovered'!FV92+'time_series_19-covid-Recovered'!FV94+'time_series_19-covid-Recovered'!FV119+'time_series_19-covid-Recovered'!FV122+'time_series_19-covid-Recovered'!FV125+'time_series_19-covid-Recovered'!FV157+'time_series_19-covid-Recovered'!FV171+'time_series_19-covid-Recovered'!FV178+'time_series_19-covid-Recovered'!FV180+'time_series_19-covid-Recovered'!FV181+'time_series_19-covid-Recovered'!FV205+'time_series_19-covid-Recovered'!FV227+'time_series_19-covid-Recovered'!FV230</f>
        <v>2239143</v>
      </c>
      <c r="FU5">
        <f>'time_series_19-covid-Recovered'!FW9+'time_series_19-covid-Recovered'!FW30+'time_series_19-covid-Recovered'!FW32+'time_series_19-covid-Recovered'!FW42+'time_series_19-covid-Recovered'!FW76+'time_series_19-covid-Recovered'!FW79+'time_series_19-covid-Recovered'!FW92+'time_series_19-covid-Recovered'!FW94+'time_series_19-covid-Recovered'!FW119+'time_series_19-covid-Recovered'!FW122+'time_series_19-covid-Recovered'!FW125+'time_series_19-covid-Recovered'!FW157+'time_series_19-covid-Recovered'!FW171+'time_series_19-covid-Recovered'!FW178+'time_series_19-covid-Recovered'!FW180+'time_series_19-covid-Recovered'!FW181+'time_series_19-covid-Recovered'!FW205+'time_series_19-covid-Recovered'!FW227+'time_series_19-covid-Recovered'!FW230</f>
        <v>2287947</v>
      </c>
      <c r="FV5">
        <f>'time_series_19-covid-Recovered'!FX9+'time_series_19-covid-Recovered'!FX30+'time_series_19-covid-Recovered'!FX32+'time_series_19-covid-Recovered'!FX42+'time_series_19-covid-Recovered'!FX76+'time_series_19-covid-Recovered'!FX79+'time_series_19-covid-Recovered'!FX92+'time_series_19-covid-Recovered'!FX94+'time_series_19-covid-Recovered'!FX119+'time_series_19-covid-Recovered'!FX122+'time_series_19-covid-Recovered'!FX125+'time_series_19-covid-Recovered'!FX157+'time_series_19-covid-Recovered'!FX171+'time_series_19-covid-Recovered'!FX178+'time_series_19-covid-Recovered'!FX180+'time_series_19-covid-Recovered'!FX181+'time_series_19-covid-Recovered'!FX205+'time_series_19-covid-Recovered'!FX227+'time_series_19-covid-Recovered'!FX230</f>
        <v>2334452</v>
      </c>
      <c r="FW5">
        <f>'time_series_19-covid-Recovered'!FY9+'time_series_19-covid-Recovered'!FY30+'time_series_19-covid-Recovered'!FY32+'time_series_19-covid-Recovered'!FY42+'time_series_19-covid-Recovered'!FY76+'time_series_19-covid-Recovered'!FY79+'time_series_19-covid-Recovered'!FY92+'time_series_19-covid-Recovered'!FY94+'time_series_19-covid-Recovered'!FY119+'time_series_19-covid-Recovered'!FY122+'time_series_19-covid-Recovered'!FY125+'time_series_19-covid-Recovered'!FY157+'time_series_19-covid-Recovered'!FY171+'time_series_19-covid-Recovered'!FY178+'time_series_19-covid-Recovered'!FY180+'time_series_19-covid-Recovered'!FY181+'time_series_19-covid-Recovered'!FY205+'time_series_19-covid-Recovered'!FY227+'time_series_19-covid-Recovered'!FY230</f>
        <v>2402170</v>
      </c>
    </row>
    <row r="6" spans="1:179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  <c r="FH6">
        <f>'time_series_19-covid-Recovered'!FJ4+'time_series_19-covid-Recovered'!FJ19+'time_series_19-covid-Recovered'!FJ34+'time_series_19-covid-Recovered'!FJ81+'time_series_19-covid-Recovered'!FJ88+'time_series_19-covid-Recovered'!FJ97+'time_series_19-covid-Recovered'!FJ101+'time_series_19-covid-Recovered'!FJ111+'time_series_19-covid-Recovered'!FJ115+'time_series_19-covid-Recovered'!FJ118+'time_series_19-covid-Recovered'!FJ126+'time_series_19-covid-Recovered'!FJ132+'time_series_19-covid-Recovered'!FJ134+'time_series_19-covid-Recovered'!FJ143+'time_series_19-covid-Recovered'!FJ154+'time_series_19-covid-Recovered'!FJ169+'time_series_19-covid-Recovered'!FJ175+'time_series_19-covid-Recovered'!FJ186+'time_series_19-covid-Recovered'!FJ192+'time_series_19-covid-Recovered'!FJ202+'time_series_19-covid-Recovered'!FJ216+'time_series_19-covid-Recovered'!FJ226+SUM('time_series_19-covid-Recovered'!FJ25:FJ26)+SUM('time_series_19-covid-Recovered'!FJ84:FJ85)+SUM('time_series_19-covid-Recovered'!FJ148:FJ149)+SUM('time_series_19-covid-Recovered'!FJ158:FJ159)+SUM('time_series_19-covid-Recovered'!FJ183:FJ184)+SUM('time_series_19-covid-Recovered'!FJ198:FJ199)+SUM('time_series_19-covid-Recovered'!FJ206:FJ207)</f>
        <v>1037847</v>
      </c>
      <c r="FI6">
        <f>'time_series_19-covid-Recovered'!FK4+'time_series_19-covid-Recovered'!FK19+'time_series_19-covid-Recovered'!FK34+'time_series_19-covid-Recovered'!FK81+'time_series_19-covid-Recovered'!FK88+'time_series_19-covid-Recovered'!FK97+'time_series_19-covid-Recovered'!FK101+'time_series_19-covid-Recovered'!FK111+'time_series_19-covid-Recovered'!FK115+'time_series_19-covid-Recovered'!FK118+'time_series_19-covid-Recovered'!FK126+'time_series_19-covid-Recovered'!FK132+'time_series_19-covid-Recovered'!FK134+'time_series_19-covid-Recovered'!FK143+'time_series_19-covid-Recovered'!FK154+'time_series_19-covid-Recovered'!FK169+'time_series_19-covid-Recovered'!FK175+'time_series_19-covid-Recovered'!FK186+'time_series_19-covid-Recovered'!FK192+'time_series_19-covid-Recovered'!FK202+'time_series_19-covid-Recovered'!FK216+'time_series_19-covid-Recovered'!FK226+SUM('time_series_19-covid-Recovered'!FK25:FK26)+SUM('time_series_19-covid-Recovered'!FK84:FK85)+SUM('time_series_19-covid-Recovered'!FK148:FK149)+SUM('time_series_19-covid-Recovered'!FK158:FK159)+SUM('time_series_19-covid-Recovered'!FK183:FK184)+SUM('time_series_19-covid-Recovered'!FK198:FK199)+SUM('time_series_19-covid-Recovered'!FK206:FK207)</f>
        <v>1043154</v>
      </c>
      <c r="FJ6">
        <f>'time_series_19-covid-Recovered'!FL4+'time_series_19-covid-Recovered'!FL19+'time_series_19-covid-Recovered'!FL34+'time_series_19-covid-Recovered'!FL81+'time_series_19-covid-Recovered'!FL88+'time_series_19-covid-Recovered'!FL97+'time_series_19-covid-Recovered'!FL101+'time_series_19-covid-Recovered'!FL111+'time_series_19-covid-Recovered'!FL115+'time_series_19-covid-Recovered'!FL118+'time_series_19-covid-Recovered'!FL126+'time_series_19-covid-Recovered'!FL132+'time_series_19-covid-Recovered'!FL134+'time_series_19-covid-Recovered'!FL143+'time_series_19-covid-Recovered'!FL154+'time_series_19-covid-Recovered'!FL169+'time_series_19-covid-Recovered'!FL175+'time_series_19-covid-Recovered'!FL186+'time_series_19-covid-Recovered'!FL192+'time_series_19-covid-Recovered'!FL202+'time_series_19-covid-Recovered'!FL216+'time_series_19-covid-Recovered'!FL226+SUM('time_series_19-covid-Recovered'!FL25:FL26)+SUM('time_series_19-covid-Recovered'!FL84:FL85)+SUM('time_series_19-covid-Recovered'!FL148:FL149)+SUM('time_series_19-covid-Recovered'!FL158:FL159)+SUM('time_series_19-covid-Recovered'!FL183:FL184)+SUM('time_series_19-covid-Recovered'!FL198:FL199)+SUM('time_series_19-covid-Recovered'!FL206:FL207)</f>
        <v>1048201</v>
      </c>
      <c r="FK6">
        <f>'time_series_19-covid-Recovered'!FM4+'time_series_19-covid-Recovered'!FM19+'time_series_19-covid-Recovered'!FM34+'time_series_19-covid-Recovered'!FM81+'time_series_19-covid-Recovered'!FM88+'time_series_19-covid-Recovered'!FM97+'time_series_19-covid-Recovered'!FM101+'time_series_19-covid-Recovered'!FM111+'time_series_19-covid-Recovered'!FM115+'time_series_19-covid-Recovered'!FM118+'time_series_19-covid-Recovered'!FM126+'time_series_19-covid-Recovered'!FM132+'time_series_19-covid-Recovered'!FM134+'time_series_19-covid-Recovered'!FM143+'time_series_19-covid-Recovered'!FM154+'time_series_19-covid-Recovered'!FM169+'time_series_19-covid-Recovered'!FM175+'time_series_19-covid-Recovered'!FM186+'time_series_19-covid-Recovered'!FM192+'time_series_19-covid-Recovered'!FM202+'time_series_19-covid-Recovered'!FM216+'time_series_19-covid-Recovered'!FM226+SUM('time_series_19-covid-Recovered'!FM25:FM26)+SUM('time_series_19-covid-Recovered'!FM84:FM85)+SUM('time_series_19-covid-Recovered'!FM148:FM149)+SUM('time_series_19-covid-Recovered'!FM158:FM159)+SUM('time_series_19-covid-Recovered'!FM183:FM184)+SUM('time_series_19-covid-Recovered'!FM198:FM199)+SUM('time_series_19-covid-Recovered'!FM206:FM207)</f>
        <v>1052889</v>
      </c>
      <c r="FL6">
        <f>'time_series_19-covid-Recovered'!FN4+'time_series_19-covid-Recovered'!FN19+'time_series_19-covid-Recovered'!FN34+'time_series_19-covid-Recovered'!FN81+'time_series_19-covid-Recovered'!FN88+'time_series_19-covid-Recovered'!FN97+'time_series_19-covid-Recovered'!FN101+'time_series_19-covid-Recovered'!FN111+'time_series_19-covid-Recovered'!FN115+'time_series_19-covid-Recovered'!FN118+'time_series_19-covid-Recovered'!FN126+'time_series_19-covid-Recovered'!FN132+'time_series_19-covid-Recovered'!FN134+'time_series_19-covid-Recovered'!FN143+'time_series_19-covid-Recovered'!FN154+'time_series_19-covid-Recovered'!FN169+'time_series_19-covid-Recovered'!FN175+'time_series_19-covid-Recovered'!FN186+'time_series_19-covid-Recovered'!FN192+'time_series_19-covid-Recovered'!FN202+'time_series_19-covid-Recovered'!FN216+'time_series_19-covid-Recovered'!FN226+SUM('time_series_19-covid-Recovered'!FN25:FN26)+SUM('time_series_19-covid-Recovered'!FN84:FN85)+SUM('time_series_19-covid-Recovered'!FN148:FN149)+SUM('time_series_19-covid-Recovered'!FN158:FN159)+SUM('time_series_19-covid-Recovered'!FN183:FN184)+SUM('time_series_19-covid-Recovered'!FN198:FN199)+SUM('time_series_19-covid-Recovered'!FN206:FN207)</f>
        <v>1056722</v>
      </c>
      <c r="FM6">
        <f>'time_series_19-covid-Recovered'!FO4+'time_series_19-covid-Recovered'!FO19+'time_series_19-covid-Recovered'!FO34+'time_series_19-covid-Recovered'!FO81+'time_series_19-covid-Recovered'!FO88+'time_series_19-covid-Recovered'!FO97+'time_series_19-covid-Recovered'!FO101+'time_series_19-covid-Recovered'!FO111+'time_series_19-covid-Recovered'!FO115+'time_series_19-covid-Recovered'!FO118+'time_series_19-covid-Recovered'!FO126+'time_series_19-covid-Recovered'!FO132+'time_series_19-covid-Recovered'!FO134+'time_series_19-covid-Recovered'!FO143+'time_series_19-covid-Recovered'!FO154+'time_series_19-covid-Recovered'!FO169+'time_series_19-covid-Recovered'!FO175+'time_series_19-covid-Recovered'!FO186+'time_series_19-covid-Recovered'!FO192+'time_series_19-covid-Recovered'!FO202+'time_series_19-covid-Recovered'!FO216+'time_series_19-covid-Recovered'!FO226+SUM('time_series_19-covid-Recovered'!FO25:FO26)+SUM('time_series_19-covid-Recovered'!FO84:FO85)+SUM('time_series_19-covid-Recovered'!FO148:FO149)+SUM('time_series_19-covid-Recovered'!FO158:FO159)+SUM('time_series_19-covid-Recovered'!FO183:FO184)+SUM('time_series_19-covid-Recovered'!FO198:FO199)+SUM('time_series_19-covid-Recovered'!FO206:FO207)</f>
        <v>1061241</v>
      </c>
      <c r="FN6">
        <f>'time_series_19-covid-Recovered'!FP4+'time_series_19-covid-Recovered'!FP19+'time_series_19-covid-Recovered'!FP34+'time_series_19-covid-Recovered'!FP81+'time_series_19-covid-Recovered'!FP88+'time_series_19-covid-Recovered'!FP97+'time_series_19-covid-Recovered'!FP101+'time_series_19-covid-Recovered'!FP111+'time_series_19-covid-Recovered'!FP115+'time_series_19-covid-Recovered'!FP118+'time_series_19-covid-Recovered'!FP126+'time_series_19-covid-Recovered'!FP132+'time_series_19-covid-Recovered'!FP134+'time_series_19-covid-Recovered'!FP143+'time_series_19-covid-Recovered'!FP154+'time_series_19-covid-Recovered'!FP169+'time_series_19-covid-Recovered'!FP175+'time_series_19-covid-Recovered'!FP186+'time_series_19-covid-Recovered'!FP192+'time_series_19-covid-Recovered'!FP202+'time_series_19-covid-Recovered'!FP216+'time_series_19-covid-Recovered'!FP226+SUM('time_series_19-covid-Recovered'!FP25:FP26)+SUM('time_series_19-covid-Recovered'!FP84:FP85)+SUM('time_series_19-covid-Recovered'!FP148:FP149)+SUM('time_series_19-covid-Recovered'!FP158:FP159)+SUM('time_series_19-covid-Recovered'!FP183:FP184)+SUM('time_series_19-covid-Recovered'!FP198:FP199)+SUM('time_series_19-covid-Recovered'!FP206:FP207)</f>
        <v>1066958</v>
      </c>
      <c r="FO6">
        <f>'time_series_19-covid-Recovered'!FQ4+'time_series_19-covid-Recovered'!FQ19+'time_series_19-covid-Recovered'!FQ34+'time_series_19-covid-Recovered'!FQ81+'time_series_19-covid-Recovered'!FQ88+'time_series_19-covid-Recovered'!FQ97+'time_series_19-covid-Recovered'!FQ101+'time_series_19-covid-Recovered'!FQ111+'time_series_19-covid-Recovered'!FQ115+'time_series_19-covid-Recovered'!FQ118+'time_series_19-covid-Recovered'!FQ126+'time_series_19-covid-Recovered'!FQ132+'time_series_19-covid-Recovered'!FQ134+'time_series_19-covid-Recovered'!FQ143+'time_series_19-covid-Recovered'!FQ154+'time_series_19-covid-Recovered'!FQ169+'time_series_19-covid-Recovered'!FQ175+'time_series_19-covid-Recovered'!FQ186+'time_series_19-covid-Recovered'!FQ192+'time_series_19-covid-Recovered'!FQ202+'time_series_19-covid-Recovered'!FQ216+'time_series_19-covid-Recovered'!FQ226+SUM('time_series_19-covid-Recovered'!FQ25:FQ26)+SUM('time_series_19-covid-Recovered'!FQ84:FQ85)+SUM('time_series_19-covid-Recovered'!FQ148:FQ149)+SUM('time_series_19-covid-Recovered'!FQ158:FQ159)+SUM('time_series_19-covid-Recovered'!FQ183:FQ184)+SUM('time_series_19-covid-Recovered'!FQ198:FQ199)+SUM('time_series_19-covid-Recovered'!FQ206:FQ207)</f>
        <v>1073316</v>
      </c>
      <c r="FP6">
        <f>'time_series_19-covid-Recovered'!FR4+'time_series_19-covid-Recovered'!FR19+'time_series_19-covid-Recovered'!FR34+'time_series_19-covid-Recovered'!FR81+'time_series_19-covid-Recovered'!FR88+'time_series_19-covid-Recovered'!FR97+'time_series_19-covid-Recovered'!FR101+'time_series_19-covid-Recovered'!FR111+'time_series_19-covid-Recovered'!FR115+'time_series_19-covid-Recovered'!FR118+'time_series_19-covid-Recovered'!FR126+'time_series_19-covid-Recovered'!FR132+'time_series_19-covid-Recovered'!FR134+'time_series_19-covid-Recovered'!FR143+'time_series_19-covid-Recovered'!FR154+'time_series_19-covid-Recovered'!FR169+'time_series_19-covid-Recovered'!FR175+'time_series_19-covid-Recovered'!FR186+'time_series_19-covid-Recovered'!FR192+'time_series_19-covid-Recovered'!FR202+'time_series_19-covid-Recovered'!FR216+'time_series_19-covid-Recovered'!FR226+SUM('time_series_19-covid-Recovered'!FR25:FR26)+SUM('time_series_19-covid-Recovered'!FR84:FR85)+SUM('time_series_19-covid-Recovered'!FR148:FR149)+SUM('time_series_19-covid-Recovered'!FR158:FR159)+SUM('time_series_19-covid-Recovered'!FR183:FR184)+SUM('time_series_19-covid-Recovered'!FR198:FR199)+SUM('time_series_19-covid-Recovered'!FR206:FR207)</f>
        <v>1080038</v>
      </c>
      <c r="FQ6">
        <f>'time_series_19-covid-Recovered'!FS4+'time_series_19-covid-Recovered'!FS19+'time_series_19-covid-Recovered'!FS34+'time_series_19-covid-Recovered'!FS81+'time_series_19-covid-Recovered'!FS88+'time_series_19-covid-Recovered'!FS97+'time_series_19-covid-Recovered'!FS101+'time_series_19-covid-Recovered'!FS111+'time_series_19-covid-Recovered'!FS115+'time_series_19-covid-Recovered'!FS118+'time_series_19-covid-Recovered'!FS126+'time_series_19-covid-Recovered'!FS132+'time_series_19-covid-Recovered'!FS134+'time_series_19-covid-Recovered'!FS143+'time_series_19-covid-Recovered'!FS154+'time_series_19-covid-Recovered'!FS169+'time_series_19-covid-Recovered'!FS175+'time_series_19-covid-Recovered'!FS186+'time_series_19-covid-Recovered'!FS192+'time_series_19-covid-Recovered'!FS202+'time_series_19-covid-Recovered'!FS216+'time_series_19-covid-Recovered'!FS226+SUM('time_series_19-covid-Recovered'!FS25:FS26)+SUM('time_series_19-covid-Recovered'!FS84:FS85)+SUM('time_series_19-covid-Recovered'!FS148:FS149)+SUM('time_series_19-covid-Recovered'!FS158:FS159)+SUM('time_series_19-covid-Recovered'!FS183:FS184)+SUM('time_series_19-covid-Recovered'!FS198:FS199)+SUM('time_series_19-covid-Recovered'!FS206:FS207)</f>
        <v>1084501</v>
      </c>
      <c r="FR6">
        <f>'time_series_19-covid-Recovered'!FT4+'time_series_19-covid-Recovered'!FT19+'time_series_19-covid-Recovered'!FT34+'time_series_19-covid-Recovered'!FT81+'time_series_19-covid-Recovered'!FT88+'time_series_19-covid-Recovered'!FT97+'time_series_19-covid-Recovered'!FT101+'time_series_19-covid-Recovered'!FT111+'time_series_19-covid-Recovered'!FT115+'time_series_19-covid-Recovered'!FT118+'time_series_19-covid-Recovered'!FT126+'time_series_19-covid-Recovered'!FT132+'time_series_19-covid-Recovered'!FT134+'time_series_19-covid-Recovered'!FT143+'time_series_19-covid-Recovered'!FT154+'time_series_19-covid-Recovered'!FT169+'time_series_19-covid-Recovered'!FT175+'time_series_19-covid-Recovered'!FT186+'time_series_19-covid-Recovered'!FT192+'time_series_19-covid-Recovered'!FT202+'time_series_19-covid-Recovered'!FT216+'time_series_19-covid-Recovered'!FT226+SUM('time_series_19-covid-Recovered'!FT25:FT26)+SUM('time_series_19-covid-Recovered'!FT84:FT85)+SUM('time_series_19-covid-Recovered'!FT148:FT149)+SUM('time_series_19-covid-Recovered'!FT158:FT159)+SUM('time_series_19-covid-Recovered'!FT183:FT184)+SUM('time_series_19-covid-Recovered'!FT198:FT199)+SUM('time_series_19-covid-Recovered'!FT206:FT207)</f>
        <v>1088639</v>
      </c>
      <c r="FS6">
        <f>'time_series_19-covid-Recovered'!FU4+'time_series_19-covid-Recovered'!FU19+'time_series_19-covid-Recovered'!FU34+'time_series_19-covid-Recovered'!FU81+'time_series_19-covid-Recovered'!FU88+'time_series_19-covid-Recovered'!FU97+'time_series_19-covid-Recovered'!FU101+'time_series_19-covid-Recovered'!FU111+'time_series_19-covid-Recovered'!FU115+'time_series_19-covid-Recovered'!FU118+'time_series_19-covid-Recovered'!FU126+'time_series_19-covid-Recovered'!FU132+'time_series_19-covid-Recovered'!FU134+'time_series_19-covid-Recovered'!FU143+'time_series_19-covid-Recovered'!FU154+'time_series_19-covid-Recovered'!FU169+'time_series_19-covid-Recovered'!FU175+'time_series_19-covid-Recovered'!FU186+'time_series_19-covid-Recovered'!FU192+'time_series_19-covid-Recovered'!FU202+'time_series_19-covid-Recovered'!FU216+'time_series_19-covid-Recovered'!FU226+SUM('time_series_19-covid-Recovered'!FU25:FU26)+SUM('time_series_19-covid-Recovered'!FU84:FU85)+SUM('time_series_19-covid-Recovered'!FU148:FU149)+SUM('time_series_19-covid-Recovered'!FU158:FU159)+SUM('time_series_19-covid-Recovered'!FU183:FU184)+SUM('time_series_19-covid-Recovered'!FU198:FU199)+SUM('time_series_19-covid-Recovered'!FU206:FU207)</f>
        <v>1092400</v>
      </c>
      <c r="FT6">
        <f>'time_series_19-covid-Recovered'!FV4+'time_series_19-covid-Recovered'!FV19+'time_series_19-covid-Recovered'!FV34+'time_series_19-covid-Recovered'!FV81+'time_series_19-covid-Recovered'!FV88+'time_series_19-covid-Recovered'!FV97+'time_series_19-covid-Recovered'!FV101+'time_series_19-covid-Recovered'!FV111+'time_series_19-covid-Recovered'!FV115+'time_series_19-covid-Recovered'!FV118+'time_series_19-covid-Recovered'!FV126+'time_series_19-covid-Recovered'!FV132+'time_series_19-covid-Recovered'!FV134+'time_series_19-covid-Recovered'!FV143+'time_series_19-covid-Recovered'!FV154+'time_series_19-covid-Recovered'!FV169+'time_series_19-covid-Recovered'!FV175+'time_series_19-covid-Recovered'!FV186+'time_series_19-covid-Recovered'!FV192+'time_series_19-covid-Recovered'!FV202+'time_series_19-covid-Recovered'!FV216+'time_series_19-covid-Recovered'!FV226+SUM('time_series_19-covid-Recovered'!FV25:FV26)+SUM('time_series_19-covid-Recovered'!FV84:FV85)+SUM('time_series_19-covid-Recovered'!FV148:FV149)+SUM('time_series_19-covid-Recovered'!FV158:FV159)+SUM('time_series_19-covid-Recovered'!FV183:FV184)+SUM('time_series_19-covid-Recovered'!FV198:FV199)+SUM('time_series_19-covid-Recovered'!FV206:FV207)</f>
        <v>1095969</v>
      </c>
      <c r="FU6">
        <f>'time_series_19-covid-Recovered'!FW4+'time_series_19-covid-Recovered'!FW19+'time_series_19-covid-Recovered'!FW34+'time_series_19-covid-Recovered'!FW81+'time_series_19-covid-Recovered'!FW88+'time_series_19-covid-Recovered'!FW97+'time_series_19-covid-Recovered'!FW101+'time_series_19-covid-Recovered'!FW111+'time_series_19-covid-Recovered'!FW115+'time_series_19-covid-Recovered'!FW118+'time_series_19-covid-Recovered'!FW126+'time_series_19-covid-Recovered'!FW132+'time_series_19-covid-Recovered'!FW134+'time_series_19-covid-Recovered'!FW143+'time_series_19-covid-Recovered'!FW154+'time_series_19-covid-Recovered'!FW169+'time_series_19-covid-Recovered'!FW175+'time_series_19-covid-Recovered'!FW186+'time_series_19-covid-Recovered'!FW192+'time_series_19-covid-Recovered'!FW202+'time_series_19-covid-Recovered'!FW216+'time_series_19-covid-Recovered'!FW226+SUM('time_series_19-covid-Recovered'!FW25:FW26)+SUM('time_series_19-covid-Recovered'!FW84:FW85)+SUM('time_series_19-covid-Recovered'!FW148:FW149)+SUM('time_series_19-covid-Recovered'!FW158:FW159)+SUM('time_series_19-covid-Recovered'!FW183:FW184)+SUM('time_series_19-covid-Recovered'!FW198:FW199)+SUM('time_series_19-covid-Recovered'!FW206:FW207)</f>
        <v>1099176</v>
      </c>
      <c r="FV6">
        <f>'time_series_19-covid-Recovered'!FX4+'time_series_19-covid-Recovered'!FX19+'time_series_19-covid-Recovered'!FX34+'time_series_19-covid-Recovered'!FX81+'time_series_19-covid-Recovered'!FX88+'time_series_19-covid-Recovered'!FX97+'time_series_19-covid-Recovered'!FX101+'time_series_19-covid-Recovered'!FX111+'time_series_19-covid-Recovered'!FX115+'time_series_19-covid-Recovered'!FX118+'time_series_19-covid-Recovered'!FX126+'time_series_19-covid-Recovered'!FX132+'time_series_19-covid-Recovered'!FX134+'time_series_19-covid-Recovered'!FX143+'time_series_19-covid-Recovered'!FX154+'time_series_19-covid-Recovered'!FX169+'time_series_19-covid-Recovered'!FX175+'time_series_19-covid-Recovered'!FX186+'time_series_19-covid-Recovered'!FX192+'time_series_19-covid-Recovered'!FX202+'time_series_19-covid-Recovered'!FX216+'time_series_19-covid-Recovered'!FX226+SUM('time_series_19-covid-Recovered'!FX25:FX26)+SUM('time_series_19-covid-Recovered'!FX84:FX85)+SUM('time_series_19-covid-Recovered'!FX148:FX149)+SUM('time_series_19-covid-Recovered'!FX158:FX159)+SUM('time_series_19-covid-Recovered'!FX183:FX184)+SUM('time_series_19-covid-Recovered'!FX198:FX199)+SUM('time_series_19-covid-Recovered'!FX206:FX207)</f>
        <v>1104589</v>
      </c>
      <c r="FW6">
        <f>'time_series_19-covid-Recovered'!FY4+'time_series_19-covid-Recovered'!FY19+'time_series_19-covid-Recovered'!FY34+'time_series_19-covid-Recovered'!FY81+'time_series_19-covid-Recovered'!FY88+'time_series_19-covid-Recovered'!FY97+'time_series_19-covid-Recovered'!FY101+'time_series_19-covid-Recovered'!FY111+'time_series_19-covid-Recovered'!FY115+'time_series_19-covid-Recovered'!FY118+'time_series_19-covid-Recovered'!FY126+'time_series_19-covid-Recovered'!FY132+'time_series_19-covid-Recovered'!FY134+'time_series_19-covid-Recovered'!FY143+'time_series_19-covid-Recovered'!FY154+'time_series_19-covid-Recovered'!FY169+'time_series_19-covid-Recovered'!FY175+'time_series_19-covid-Recovered'!FY186+'time_series_19-covid-Recovered'!FY192+'time_series_19-covid-Recovered'!FY202+'time_series_19-covid-Recovered'!FY216+'time_series_19-covid-Recovered'!FY226+SUM('time_series_19-covid-Recovered'!FY25:FY26)+SUM('time_series_19-covid-Recovered'!FY84:FY85)+SUM('time_series_19-covid-Recovered'!FY148:FY149)+SUM('time_series_19-covid-Recovered'!FY158:FY159)+SUM('time_series_19-covid-Recovered'!FY183:FY184)+SUM('time_series_19-covid-Recovered'!FY198:FY199)+SUM('time_series_19-covid-Recovered'!FY206:FY207)</f>
        <v>1108927</v>
      </c>
    </row>
    <row r="7" spans="1:179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  <c r="FH7">
        <f>SUM('time_series_19-covid-Recovered'!FJ220:FJ226)+SUM('time_series_19-covid-Recovered'!FJ238:FJ240)+'time_series_19-covid-Recovered'!FJ247</f>
        <v>1372</v>
      </c>
      <c r="FI7">
        <f>SUM('time_series_19-covid-Recovered'!FK220:FK226)+SUM('time_series_19-covid-Recovered'!FK238:FK240)+'time_series_19-covid-Recovered'!FK247</f>
        <v>1373</v>
      </c>
      <c r="FJ7">
        <f>SUM('time_series_19-covid-Recovered'!FL220:FL226)+SUM('time_series_19-covid-Recovered'!FL238:FL240)+'time_series_19-covid-Recovered'!FL247</f>
        <v>1375</v>
      </c>
      <c r="FK7">
        <f>SUM('time_series_19-covid-Recovered'!FM220:FM226)+SUM('time_series_19-covid-Recovered'!FM238:FM240)+'time_series_19-covid-Recovered'!FM247</f>
        <v>1375</v>
      </c>
      <c r="FL7">
        <f>SUM('time_series_19-covid-Recovered'!FN220:FN226)+SUM('time_series_19-covid-Recovered'!FN238:FN240)+'time_series_19-covid-Recovered'!FN247</f>
        <v>1375</v>
      </c>
      <c r="FM7">
        <f>SUM('time_series_19-covid-Recovered'!FO220:FO226)+SUM('time_series_19-covid-Recovered'!FO238:FO240)+'time_series_19-covid-Recovered'!FO247</f>
        <v>1375</v>
      </c>
      <c r="FN7">
        <f>SUM('time_series_19-covid-Recovered'!FP220:FP226)+SUM('time_series_19-covid-Recovered'!FP238:FP240)+'time_series_19-covid-Recovered'!FP247</f>
        <v>1375</v>
      </c>
      <c r="FO7">
        <f>SUM('time_series_19-covid-Recovered'!FQ220:FQ226)+SUM('time_series_19-covid-Recovered'!FQ238:FQ240)+'time_series_19-covid-Recovered'!FQ247</f>
        <v>1378</v>
      </c>
      <c r="FP7">
        <f>SUM('time_series_19-covid-Recovered'!FR220:FR226)+SUM('time_series_19-covid-Recovered'!FR238:FR240)+'time_series_19-covid-Recovered'!FR247</f>
        <v>1378</v>
      </c>
      <c r="FQ7">
        <f>SUM('time_series_19-covid-Recovered'!FS220:FS226)+SUM('time_series_19-covid-Recovered'!FS238:FS240)+'time_series_19-covid-Recovered'!FS247</f>
        <v>1378</v>
      </c>
      <c r="FR7">
        <f>SUM('time_series_19-covid-Recovered'!FT220:FT226)+SUM('time_series_19-covid-Recovered'!FT238:FT240)+'time_series_19-covid-Recovered'!FT247</f>
        <v>1378</v>
      </c>
      <c r="FS7">
        <f>SUM('time_series_19-covid-Recovered'!FU220:FU226)+SUM('time_series_19-covid-Recovered'!FU238:FU240)+'time_series_19-covid-Recovered'!FU247</f>
        <v>1378</v>
      </c>
      <c r="FT7">
        <f>SUM('time_series_19-covid-Recovered'!FV220:FV226)+SUM('time_series_19-covid-Recovered'!FV238:FV240)+'time_series_19-covid-Recovered'!FV247</f>
        <v>1384</v>
      </c>
      <c r="FU7">
        <f>SUM('time_series_19-covid-Recovered'!FW220:FW226)+SUM('time_series_19-covid-Recovered'!FW238:FW240)+'time_series_19-covid-Recovered'!FW247</f>
        <v>1385</v>
      </c>
      <c r="FV7">
        <f>SUM('time_series_19-covid-Recovered'!FX220:FX226)+SUM('time_series_19-covid-Recovered'!FX238:FX240)+'time_series_19-covid-Recovered'!FX247</f>
        <v>1386</v>
      </c>
      <c r="FW7">
        <f>SUM('time_series_19-covid-Recovered'!FY220:FY226)+SUM('time_series_19-covid-Recovered'!FY238:FY240)+'time_series_19-covid-Recovered'!FY247</f>
        <v>1403</v>
      </c>
    </row>
    <row r="8" spans="1:179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  <c r="FH8">
        <f>'time_series_19-covid-Recovered'!FJ134</f>
        <v>190717</v>
      </c>
      <c r="FI8">
        <f>'time_series_19-covid-Recovered'!FK134</f>
        <v>191083</v>
      </c>
      <c r="FJ8">
        <f>'time_series_19-covid-Recovered'!FL134</f>
        <v>191467</v>
      </c>
      <c r="FK8">
        <f>'time_series_19-covid-Recovered'!FM134</f>
        <v>191944</v>
      </c>
      <c r="FL8">
        <f>'time_series_19-covid-Recovered'!FN134</f>
        <v>192108</v>
      </c>
      <c r="FM8">
        <f>'time_series_19-covid-Recovered'!FO134</f>
        <v>192241</v>
      </c>
      <c r="FN8">
        <f>'time_series_19-covid-Recovered'!FP134</f>
        <v>192815</v>
      </c>
      <c r="FO8">
        <f>'time_series_19-covid-Recovered'!FQ134</f>
        <v>193640</v>
      </c>
      <c r="FP8">
        <f>'time_series_19-covid-Recovered'!FR134</f>
        <v>193978</v>
      </c>
      <c r="FQ8">
        <f>'time_series_19-covid-Recovered'!FS134</f>
        <v>194273</v>
      </c>
      <c r="FR8">
        <f>'time_series_19-covid-Recovered'!FT134</f>
        <v>194579</v>
      </c>
      <c r="FS8">
        <f>'time_series_19-covid-Recovered'!FU134</f>
        <v>194928</v>
      </c>
      <c r="FT8">
        <f>'time_series_19-covid-Recovered'!FV134</f>
        <v>195106</v>
      </c>
      <c r="FU8">
        <f>'time_series_19-covid-Recovered'!FW134</f>
        <v>195441</v>
      </c>
      <c r="FV8">
        <f>'time_series_19-covid-Recovered'!FX134</f>
        <v>196016</v>
      </c>
      <c r="FW8">
        <f>'time_series_19-covid-Recovered'!FY134</f>
        <v>196246</v>
      </c>
    </row>
    <row r="9" spans="1:179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  <c r="FH9">
        <f>'time_series_19-covid-Recovered'!FJ201</f>
        <v>76025</v>
      </c>
      <c r="FI9">
        <f>'time_series_19-covid-Recovered'!FK201</f>
        <v>81999</v>
      </c>
      <c r="FJ9">
        <f>'time_series_19-covid-Recovered'!FL201</f>
        <v>86298</v>
      </c>
      <c r="FK9">
        <f>'time_series_19-covid-Recovered'!FM201</f>
        <v>91227</v>
      </c>
      <c r="FL9">
        <f>'time_series_19-covid-Recovered'!FN201</f>
        <v>93315</v>
      </c>
      <c r="FM9">
        <f>'time_series_19-covid-Recovered'!FO201</f>
        <v>97848</v>
      </c>
      <c r="FN9">
        <f>'time_series_19-covid-Recovered'!FP201</f>
        <v>102299</v>
      </c>
      <c r="FO9">
        <f>'time_series_19-covid-Recovered'!FQ201</f>
        <v>106842</v>
      </c>
      <c r="FP9">
        <f>'time_series_19-covid-Recovered'!FR201</f>
        <v>113061</v>
      </c>
      <c r="FQ9">
        <f>'time_series_19-covid-Recovered'!FS201</f>
        <v>118232</v>
      </c>
      <c r="FR9">
        <f>'time_series_19-covid-Recovered'!FT201</f>
        <v>127715</v>
      </c>
      <c r="FS9">
        <f>'time_series_19-covid-Recovered'!FU201</f>
        <v>134874</v>
      </c>
      <c r="FT9">
        <f>'time_series_19-covid-Recovered'!FV201</f>
        <v>138241</v>
      </c>
      <c r="FU9">
        <f>'time_series_19-covid-Recovered'!FW201</f>
        <v>146279</v>
      </c>
      <c r="FV9">
        <f>'time_series_19-covid-Recovered'!FX201</f>
        <v>160693</v>
      </c>
      <c r="FW9">
        <f>'time_series_19-covid-Recovered'!FY201</f>
        <v>165591</v>
      </c>
    </row>
    <row r="10" spans="1:179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  <c r="FH10">
        <f>'time_series_19-covid-Recovered'!FJ202</f>
        <v>150376</v>
      </c>
      <c r="FI10">
        <f>'time_series_19-covid-Recovered'!FK202</f>
        <v>150376</v>
      </c>
      <c r="FJ10">
        <f>'time_series_19-covid-Recovered'!FL202</f>
        <v>150376</v>
      </c>
      <c r="FK10">
        <f>'time_series_19-covid-Recovered'!FM202</f>
        <v>150376</v>
      </c>
      <c r="FL10">
        <f>'time_series_19-covid-Recovered'!FN202</f>
        <v>150376</v>
      </c>
      <c r="FM10">
        <f>'time_series_19-covid-Recovered'!FO202</f>
        <v>150376</v>
      </c>
      <c r="FN10">
        <f>'time_series_19-covid-Recovered'!FP202</f>
        <v>150376</v>
      </c>
      <c r="FO10">
        <f>'time_series_19-covid-Recovered'!FQ202</f>
        <v>150376</v>
      </c>
      <c r="FP10">
        <f>'time_series_19-covid-Recovered'!FR202</f>
        <v>150376</v>
      </c>
      <c r="FQ10">
        <f>'time_series_19-covid-Recovered'!FS202</f>
        <v>150376</v>
      </c>
      <c r="FR10">
        <f>'time_series_19-covid-Recovered'!FT202</f>
        <v>150376</v>
      </c>
      <c r="FS10">
        <f>'time_series_19-covid-Recovered'!FU202</f>
        <v>150376</v>
      </c>
      <c r="FT10">
        <f>'time_series_19-covid-Recovered'!FV202</f>
        <v>150376</v>
      </c>
      <c r="FU10">
        <f>'time_series_19-covid-Recovered'!FW202</f>
        <v>150376</v>
      </c>
      <c r="FV10">
        <f>'time_series_19-covid-Recovered'!FX202</f>
        <v>150376</v>
      </c>
      <c r="FW10">
        <f>'time_series_19-covid-Recovered'!FY202</f>
        <v>150376</v>
      </c>
    </row>
    <row r="11" spans="1:179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  <c r="FH11">
        <f>'time_series_19-covid-Recovered'!FJ187</f>
        <v>422235</v>
      </c>
      <c r="FI11">
        <f>'time_series_19-covid-Recovered'!FK187</f>
        <v>428276</v>
      </c>
      <c r="FJ11">
        <f>'time_series_19-covid-Recovered'!FL187</f>
        <v>437155</v>
      </c>
      <c r="FK11">
        <f>'time_series_19-covid-Recovered'!FM187</f>
        <v>446127</v>
      </c>
      <c r="FL11">
        <f>'time_series_19-covid-Recovered'!FN187</f>
        <v>449995</v>
      </c>
      <c r="FM11">
        <f>'time_series_19-covid-Recovered'!FO187</f>
        <v>453570</v>
      </c>
      <c r="FN11">
        <f>'time_series_19-covid-Recovered'!FP187</f>
        <v>463103</v>
      </c>
      <c r="FO11">
        <f>'time_series_19-covid-Recovered'!FQ187</f>
        <v>471718</v>
      </c>
      <c r="FP11">
        <f>'time_series_19-covid-Recovered'!FR187</f>
        <v>480494</v>
      </c>
      <c r="FQ11">
        <f>'time_series_19-covid-Recovered'!FS187</f>
        <v>488234</v>
      </c>
      <c r="FR11">
        <f>'time_series_19-covid-Recovered'!FT187</f>
        <v>496594</v>
      </c>
      <c r="FS11">
        <f>'time_series_19-covid-Recovered'!FU187</f>
        <v>500208</v>
      </c>
      <c r="FT11">
        <f>'time_series_19-covid-Recovered'!FV187</f>
        <v>503168</v>
      </c>
      <c r="FU11">
        <f>'time_series_19-covid-Recovered'!FW187</f>
        <v>511958</v>
      </c>
      <c r="FV11">
        <f>'time_series_19-covid-Recovered'!FX187</f>
        <v>522375</v>
      </c>
      <c r="FW11">
        <f>'time_series_19-covid-Recovered'!FY187</f>
        <v>530801</v>
      </c>
    </row>
    <row r="12" spans="1:179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  <c r="FH12">
        <f>'time_series_19-covid-Recovered'!FJ228</f>
        <v>729994</v>
      </c>
      <c r="FI12">
        <f>'time_series_19-covid-Recovered'!FK228</f>
        <v>781970</v>
      </c>
      <c r="FJ12">
        <f>'time_series_19-covid-Recovered'!FL228</f>
        <v>790404</v>
      </c>
      <c r="FK12">
        <f>'time_series_19-covid-Recovered'!FM228</f>
        <v>894325</v>
      </c>
      <c r="FL12">
        <f>'time_series_19-covid-Recovered'!FN228</f>
        <v>906763</v>
      </c>
      <c r="FM12">
        <f>'time_series_19-covid-Recovered'!FO228</f>
        <v>924148</v>
      </c>
      <c r="FN12">
        <f>'time_series_19-covid-Recovered'!FP228</f>
        <v>936476</v>
      </c>
      <c r="FO12">
        <f>'time_series_19-covid-Recovered'!FQ228</f>
        <v>953462</v>
      </c>
      <c r="FP12">
        <f>'time_series_19-covid-Recovered'!FR228</f>
        <v>969111</v>
      </c>
      <c r="FQ12">
        <f>'time_series_19-covid-Recovered'!FS228</f>
        <v>983185</v>
      </c>
      <c r="FR12">
        <f>'time_series_19-covid-Recovered'!FT228</f>
        <v>995576</v>
      </c>
      <c r="FS12">
        <f>'time_series_19-covid-Recovered'!FU228</f>
        <v>1006326</v>
      </c>
      <c r="FT12">
        <f>'time_series_19-covid-Recovered'!FV228</f>
        <v>1031939</v>
      </c>
      <c r="FU12">
        <f>'time_series_19-covid-Recovered'!FW228</f>
        <v>1049098</v>
      </c>
      <c r="FV12">
        <f>'time_series_19-covid-Recovered'!FX228</f>
        <v>1075882</v>
      </c>
      <c r="FW12">
        <f>'time_series_19-covid-Recovered'!FY228</f>
        <v>1090645</v>
      </c>
    </row>
    <row r="13" spans="1:179" x14ac:dyDescent="0.35">
      <c r="A13" t="s">
        <v>70</v>
      </c>
      <c r="B13" t="str">
        <f>"(32)"</f>
        <v>(32)</v>
      </c>
      <c r="C13">
        <f>'time_series_19-covid-Recovered'!E32</f>
        <v>0</v>
      </c>
      <c r="D13">
        <f>'time_series_19-covid-Recovered'!F32</f>
        <v>0</v>
      </c>
      <c r="E13">
        <f>'time_series_19-covid-Recovered'!G32</f>
        <v>0</v>
      </c>
      <c r="F13">
        <f>'time_series_19-covid-Recovered'!H32</f>
        <v>0</v>
      </c>
      <c r="G13">
        <f>'time_series_19-covid-Recovered'!I32</f>
        <v>0</v>
      </c>
      <c r="H13">
        <f>'time_series_19-covid-Recovered'!J32</f>
        <v>0</v>
      </c>
      <c r="I13">
        <f>'time_series_19-covid-Recovered'!K32</f>
        <v>0</v>
      </c>
      <c r="J13">
        <f>'time_series_19-covid-Recovered'!L32</f>
        <v>0</v>
      </c>
      <c r="K13">
        <f>'time_series_19-covid-Recovered'!M32</f>
        <v>0</v>
      </c>
      <c r="L13">
        <f>'time_series_19-covid-Recovered'!N32</f>
        <v>0</v>
      </c>
      <c r="M13">
        <f>'time_series_19-covid-Recovered'!O32</f>
        <v>0</v>
      </c>
      <c r="N13">
        <f>'time_series_19-covid-Recovered'!P32</f>
        <v>0</v>
      </c>
      <c r="O13">
        <f>'time_series_19-covid-Recovered'!Q32</f>
        <v>0</v>
      </c>
      <c r="P13">
        <f>'time_series_19-covid-Recovered'!R32</f>
        <v>0</v>
      </c>
      <c r="Q13">
        <f>'time_series_19-covid-Recovered'!S32</f>
        <v>0</v>
      </c>
      <c r="R13">
        <f>'time_series_19-covid-Recovered'!T32</f>
        <v>0</v>
      </c>
      <c r="S13">
        <f>'time_series_19-covid-Recovered'!U32</f>
        <v>0</v>
      </c>
      <c r="T13">
        <f>'time_series_19-covid-Recovered'!V32</f>
        <v>0</v>
      </c>
      <c r="U13">
        <f>'time_series_19-covid-Recovered'!W32</f>
        <v>0</v>
      </c>
      <c r="V13">
        <f>'time_series_19-covid-Recovered'!X32</f>
        <v>0</v>
      </c>
      <c r="W13">
        <f>'time_series_19-covid-Recovered'!Y32</f>
        <v>0</v>
      </c>
      <c r="X13">
        <f>'time_series_19-covid-Recovered'!Z32</f>
        <v>0</v>
      </c>
      <c r="Y13">
        <f>'time_series_19-covid-Recovered'!AA32</f>
        <v>0</v>
      </c>
      <c r="Z13">
        <f>'time_series_19-covid-Recovered'!AB32</f>
        <v>0</v>
      </c>
      <c r="AA13">
        <f>'time_series_19-covid-Recovered'!AC32</f>
        <v>0</v>
      </c>
      <c r="AB13">
        <f>'time_series_19-covid-Recovered'!AD32</f>
        <v>0</v>
      </c>
      <c r="AC13">
        <f>'time_series_19-covid-Recovered'!AE32</f>
        <v>0</v>
      </c>
      <c r="AD13">
        <f>'time_series_19-covid-Recovered'!AF32</f>
        <v>0</v>
      </c>
      <c r="AE13">
        <f>'time_series_19-covid-Recovered'!AG32</f>
        <v>0</v>
      </c>
      <c r="AF13">
        <f>'time_series_19-covid-Recovered'!AH32</f>
        <v>0</v>
      </c>
      <c r="AG13">
        <f>'time_series_19-covid-Recovered'!AI32</f>
        <v>0</v>
      </c>
      <c r="AH13">
        <f>'time_series_19-covid-Recovered'!AJ32</f>
        <v>0</v>
      </c>
      <c r="AI13">
        <f>'time_series_19-covid-Recovered'!AK32</f>
        <v>0</v>
      </c>
      <c r="AJ13">
        <f>'time_series_19-covid-Recovered'!AL32</f>
        <v>0</v>
      </c>
      <c r="AK13">
        <f>'time_series_19-covid-Recovered'!AM32</f>
        <v>0</v>
      </c>
      <c r="AL13">
        <f>'time_series_19-covid-Recovered'!AN32</f>
        <v>0</v>
      </c>
      <c r="AM13">
        <f>'time_series_19-covid-Recovered'!AO32</f>
        <v>0</v>
      </c>
      <c r="AN13">
        <f>'time_series_19-covid-Recovered'!AP32</f>
        <v>0</v>
      </c>
      <c r="AO13">
        <f>'time_series_19-covid-Recovered'!AQ32</f>
        <v>0</v>
      </c>
      <c r="AP13">
        <f>'time_series_19-covid-Recovered'!AR32</f>
        <v>0</v>
      </c>
      <c r="AQ13">
        <f>'time_series_19-covid-Recovered'!AS32</f>
        <v>0</v>
      </c>
      <c r="AR13">
        <f>'time_series_19-covid-Recovered'!AT32</f>
        <v>0</v>
      </c>
      <c r="AS13">
        <f>'time_series_19-covid-Recovered'!AU32</f>
        <v>0</v>
      </c>
      <c r="AT13">
        <f>'time_series_19-covid-Recovered'!AV32</f>
        <v>0</v>
      </c>
      <c r="AU13">
        <f>'time_series_19-covid-Recovered'!AW32</f>
        <v>0</v>
      </c>
      <c r="AV13">
        <f>'time_series_19-covid-Recovered'!AX32</f>
        <v>0</v>
      </c>
      <c r="AW13">
        <f>'time_series_19-covid-Recovered'!AY32</f>
        <v>0</v>
      </c>
      <c r="AX13">
        <f>'time_series_19-covid-Recovered'!AZ32</f>
        <v>0</v>
      </c>
      <c r="AY13">
        <f>'time_series_19-covid-Recovered'!BA32</f>
        <v>0</v>
      </c>
      <c r="AZ13">
        <f>'time_series_19-covid-Recovered'!BB32</f>
        <v>0</v>
      </c>
      <c r="BA13">
        <f>'time_series_19-covid-Recovered'!BC32</f>
        <v>0</v>
      </c>
      <c r="BB13">
        <f>'time_series_19-covid-Recovered'!BD32</f>
        <v>0</v>
      </c>
      <c r="BC13">
        <f>'time_series_19-covid-Recovered'!BE32</f>
        <v>0</v>
      </c>
      <c r="BD13">
        <f>'time_series_19-covid-Recovered'!BF32</f>
        <v>0</v>
      </c>
      <c r="BE13">
        <f>'time_series_19-covid-Recovered'!BG32</f>
        <v>1</v>
      </c>
      <c r="BF13">
        <f>'time_series_19-covid-Recovered'!BH32</f>
        <v>2</v>
      </c>
      <c r="BG13">
        <f>'time_series_19-covid-Recovered'!BI32</f>
        <v>2</v>
      </c>
      <c r="BH13">
        <f>'time_series_19-covid-Recovered'!BJ32</f>
        <v>2</v>
      </c>
      <c r="BI13">
        <f>'time_series_19-covid-Recovered'!BK32</f>
        <v>2</v>
      </c>
      <c r="BJ13">
        <f>'time_series_19-covid-Recovered'!BL32</f>
        <v>2</v>
      </c>
      <c r="BK13">
        <f>'time_series_19-covid-Recovered'!BM32</f>
        <v>2</v>
      </c>
      <c r="BL13">
        <f>'time_series_19-covid-Recovered'!BN32</f>
        <v>2</v>
      </c>
      <c r="BM13">
        <f>'time_series_19-covid-Recovered'!BO32</f>
        <v>2</v>
      </c>
      <c r="BN13">
        <f>'time_series_19-covid-Recovered'!BP32</f>
        <v>2</v>
      </c>
      <c r="BO13">
        <f>'time_series_19-covid-Recovered'!BQ32</f>
        <v>6</v>
      </c>
      <c r="BP13">
        <f>'time_series_19-covid-Recovered'!BR32</f>
        <v>6</v>
      </c>
      <c r="BQ13">
        <f>'time_series_19-covid-Recovered'!BS32</f>
        <v>6</v>
      </c>
      <c r="BR13">
        <f>'time_series_19-covid-Recovered'!BT32</f>
        <v>6</v>
      </c>
      <c r="BS13">
        <f>'time_series_19-covid-Recovered'!BU32</f>
        <v>120</v>
      </c>
      <c r="BT13">
        <f>'time_series_19-covid-Recovered'!BV32</f>
        <v>127</v>
      </c>
      <c r="BU13">
        <f>'time_series_19-covid-Recovered'!BW32</f>
        <v>127</v>
      </c>
      <c r="BV13">
        <f>'time_series_19-covid-Recovered'!BX32</f>
        <v>127</v>
      </c>
      <c r="BW13">
        <f>'time_series_19-covid-Recovered'!BY32</f>
        <v>127</v>
      </c>
      <c r="BX13">
        <f>'time_series_19-covid-Recovered'!BZ32</f>
        <v>127</v>
      </c>
      <c r="BY13">
        <f>'time_series_19-covid-Recovered'!CA32</f>
        <v>127</v>
      </c>
      <c r="BZ13">
        <f>'time_series_19-covid-Recovered'!CB32</f>
        <v>127</v>
      </c>
      <c r="CA13">
        <f>'time_series_19-covid-Recovered'!CC32</f>
        <v>127</v>
      </c>
      <c r="CB13">
        <f>'time_series_19-covid-Recovered'!CD32</f>
        <v>127</v>
      </c>
      <c r="CC13">
        <f>'time_series_19-covid-Recovered'!CE32</f>
        <v>173</v>
      </c>
      <c r="CD13">
        <f>'time_series_19-covid-Recovered'!CF32</f>
        <v>173</v>
      </c>
      <c r="CE13">
        <f>'time_series_19-covid-Recovered'!CG32</f>
        <v>173</v>
      </c>
      <c r="CF13">
        <f>'time_series_19-covid-Recovered'!CH32</f>
        <v>173</v>
      </c>
      <c r="CG13">
        <f>'time_series_19-covid-Recovered'!CI32</f>
        <v>173</v>
      </c>
      <c r="CH13">
        <f>'time_series_19-covid-Recovered'!CJ32</f>
        <v>3046</v>
      </c>
      <c r="CI13">
        <f>'time_series_19-covid-Recovered'!CK32</f>
        <v>14026</v>
      </c>
      <c r="CJ13">
        <f>'time_series_19-covid-Recovered'!CL32</f>
        <v>14026</v>
      </c>
      <c r="CK13">
        <f>'time_series_19-covid-Recovered'!CM32</f>
        <v>14026</v>
      </c>
      <c r="CL13">
        <f>'time_series_19-covid-Recovered'!CN32</f>
        <v>14026</v>
      </c>
      <c r="CM13">
        <f>'time_series_19-covid-Recovered'!CO32</f>
        <v>22130</v>
      </c>
      <c r="CN13">
        <f>'time_series_19-covid-Recovered'!CP32</f>
        <v>22130</v>
      </c>
      <c r="CO13">
        <f>'time_series_19-covid-Recovered'!CQ32</f>
        <v>22991</v>
      </c>
      <c r="CP13">
        <f>'time_series_19-covid-Recovered'!CR32</f>
        <v>25318</v>
      </c>
      <c r="CQ13">
        <f>'time_series_19-covid-Recovered'!CS32</f>
        <v>26573</v>
      </c>
      <c r="CR13">
        <f>'time_series_19-covid-Recovered'!CT32</f>
        <v>27655</v>
      </c>
      <c r="CS13">
        <f>'time_series_19-covid-Recovered'!CU32</f>
        <v>29160</v>
      </c>
      <c r="CT13">
        <f>'time_series_19-covid-Recovered'!CV32</f>
        <v>30152</v>
      </c>
      <c r="CU13">
        <f>'time_series_19-covid-Recovered'!CW32</f>
        <v>31142</v>
      </c>
      <c r="CV13">
        <f>'time_series_19-covid-Recovered'!CX32</f>
        <v>32544</v>
      </c>
      <c r="CW13">
        <f>'time_series_19-covid-Recovered'!CY32</f>
        <v>34132</v>
      </c>
      <c r="CX13">
        <f>'time_series_19-covid-Recovered'!CZ32</f>
        <v>35935</v>
      </c>
      <c r="CY13">
        <f>'time_series_19-covid-Recovered'!DA32</f>
        <v>38039</v>
      </c>
      <c r="CZ13">
        <f>'time_series_19-covid-Recovered'!DB32</f>
        <v>40937</v>
      </c>
      <c r="DA13">
        <f>'time_series_19-covid-Recovered'!DC32</f>
        <v>42991</v>
      </c>
      <c r="DB13">
        <f>'time_series_19-covid-Recovered'!DD32</f>
        <v>45815</v>
      </c>
      <c r="DC13">
        <f>'time_series_19-covid-Recovered'!DE32</f>
        <v>48221</v>
      </c>
      <c r="DD13">
        <f>'time_series_19-covid-Recovered'!DF32</f>
        <v>51370</v>
      </c>
      <c r="DE13">
        <f>'time_series_19-covid-Recovered'!DG32</f>
        <v>55350</v>
      </c>
      <c r="DF13">
        <f>'time_series_19-covid-Recovered'!DH32</f>
        <v>59297</v>
      </c>
      <c r="DG13">
        <f>'time_series_19-covid-Recovered'!DI32</f>
        <v>61685</v>
      </c>
      <c r="DH13">
        <f>'time_series_19-covid-Recovered'!DJ32</f>
        <v>64957</v>
      </c>
      <c r="DI13">
        <f>'time_series_19-covid-Recovered'!DK32</f>
        <v>67384</v>
      </c>
      <c r="DJ13">
        <f>'time_series_19-covid-Recovered'!DL32</f>
        <v>72597</v>
      </c>
      <c r="DK13">
        <f>'time_series_19-covid-Recovered'!DM32</f>
        <v>78424</v>
      </c>
      <c r="DL13">
        <f>'time_series_19-covid-Recovered'!DN32</f>
        <v>79479</v>
      </c>
      <c r="DM13">
        <f>'time_series_19-covid-Recovered'!DO32</f>
        <v>84970</v>
      </c>
      <c r="DN13">
        <f>'time_series_19-covid-Recovered'!DP32</f>
        <v>89672</v>
      </c>
      <c r="DO13">
        <f>'time_series_19-covid-Recovered'!DQ32</f>
        <v>94122</v>
      </c>
      <c r="DP13">
        <f>'time_series_19-covid-Recovered'!DR32</f>
        <v>100459</v>
      </c>
      <c r="DQ13">
        <f>'time_series_19-covid-Recovered'!DS32</f>
        <v>106794</v>
      </c>
      <c r="DR13">
        <f>'time_series_19-covid-Recovered'!DT32</f>
        <v>116683</v>
      </c>
      <c r="DS13">
        <f>'time_series_19-covid-Recovered'!DU32</f>
        <v>125960</v>
      </c>
      <c r="DT13">
        <f>'time_series_19-covid-Recovered'!DV32</f>
        <v>135430</v>
      </c>
      <c r="DU13">
        <f>'time_series_19-covid-Recovered'!DW32</f>
        <v>142587</v>
      </c>
      <c r="DV13">
        <f>'time_series_19-covid-Recovered'!DX32</f>
        <v>149911</v>
      </c>
      <c r="DW13">
        <f>'time_series_19-covid-Recovered'!DY32</f>
        <v>153833</v>
      </c>
      <c r="DX13">
        <f>'time_series_19-covid-Recovered'!DZ32</f>
        <v>158593</v>
      </c>
      <c r="DY13">
        <f>'time_series_19-covid-Recovered'!EA32</f>
        <v>166647</v>
      </c>
      <c r="DZ13">
        <f>'time_series_19-covid-Recovered'!EB32</f>
        <v>177604</v>
      </c>
      <c r="EA13">
        <f>'time_series_19-covid-Recovered'!EC32</f>
        <v>189476</v>
      </c>
      <c r="EB13">
        <f>'time_series_19-covid-Recovered'!ED32</f>
        <v>200892</v>
      </c>
      <c r="EC13">
        <f>'time_series_19-covid-Recovered'!EE32</f>
        <v>206555</v>
      </c>
      <c r="ED13">
        <f>'time_series_19-covid-Recovered'!EF32</f>
        <v>211080</v>
      </c>
      <c r="EE13">
        <f>'time_series_19-covid-Recovered'!EG32</f>
        <v>223638</v>
      </c>
      <c r="EF13">
        <f>'time_series_19-covid-Recovered'!EH32</f>
        <v>238617</v>
      </c>
      <c r="EG13">
        <f>'time_series_19-covid-Recovered'!EI32</f>
        <v>254963</v>
      </c>
      <c r="EH13">
        <f>'time_series_19-covid-Recovered'!EJ32</f>
        <v>266940</v>
      </c>
      <c r="EI13">
        <f>'time_series_19-covid-Recovered'!EK32</f>
        <v>277149</v>
      </c>
      <c r="EJ13">
        <f>'time_series_19-covid-Recovered'!EL32</f>
        <v>283952</v>
      </c>
      <c r="EK13">
        <f>'time_series_19-covid-Recovered'!EM32</f>
        <v>378257</v>
      </c>
      <c r="EL13">
        <f>'time_series_19-covid-Recovered'!EN32</f>
        <v>396737</v>
      </c>
      <c r="EM13">
        <f>'time_series_19-covid-Recovered'!EO32</f>
        <v>413916</v>
      </c>
      <c r="EN13">
        <f>'time_series_19-covid-Recovered'!EP32</f>
        <v>429965</v>
      </c>
      <c r="EO13">
        <f>'time_series_19-covid-Recovered'!EQ32</f>
        <v>445123</v>
      </c>
      <c r="EP13">
        <f>'time_series_19-covid-Recovered'!ER32</f>
        <v>459436</v>
      </c>
      <c r="EQ13">
        <f>'time_series_19-covid-Recovered'!ES32</f>
        <v>469141</v>
      </c>
      <c r="ER13">
        <f>'time_series_19-covid-Recovered'!ET32</f>
        <v>477709</v>
      </c>
      <c r="ES13">
        <f>'time_series_19-covid-Recovered'!EU32</f>
        <v>490005</v>
      </c>
      <c r="ET13">
        <f>'time_series_19-covid-Recovered'!EV32</f>
        <v>521046</v>
      </c>
      <c r="EU13">
        <f>'time_series_19-covid-Recovered'!EW32</f>
        <v>534580</v>
      </c>
      <c r="EV13">
        <f>'time_series_19-covid-Recovered'!EX32</f>
        <v>551631</v>
      </c>
      <c r="EW13">
        <f>'time_series_19-covid-Recovered'!EY32</f>
        <v>576779</v>
      </c>
      <c r="EX13">
        <f>'time_series_19-covid-Recovered'!EZ32</f>
        <v>588118</v>
      </c>
      <c r="EY13">
        <f>'time_series_19-covid-Recovered'!FA32</f>
        <v>601736</v>
      </c>
      <c r="EZ13">
        <f>'time_series_19-covid-Recovered'!FB32</f>
        <v>627963</v>
      </c>
      <c r="FA13">
        <f>'time_series_19-covid-Recovered'!FC32</f>
        <v>660469</v>
      </c>
      <c r="FB13">
        <f>'time_series_19-covid-Recovered'!FD32</f>
        <v>679524</v>
      </c>
      <c r="FC13">
        <f>'time_series_19-covid-Recovered'!FE32</f>
        <v>702399</v>
      </c>
      <c r="FD13">
        <f>'time_series_19-covid-Recovered'!FF32</f>
        <v>727715</v>
      </c>
      <c r="FE13">
        <f>'time_series_19-covid-Recovered'!FG32</f>
        <v>746018</v>
      </c>
      <c r="FF13">
        <f>'time_series_19-covid-Recovered'!FH32</f>
        <v>757811</v>
      </c>
      <c r="FG13">
        <f>'time_series_19-covid-Recovered'!FI32</f>
        <v>788318</v>
      </c>
      <c r="FH13">
        <f>'time_series_19-covid-Recovered'!FJ32</f>
        <v>817642</v>
      </c>
      <c r="FI13">
        <f>'time_series_19-covid-Recovered'!FK32</f>
        <v>957692</v>
      </c>
      <c r="FJ13">
        <f>'time_series_19-covid-Recovered'!FL32</f>
        <v>984615</v>
      </c>
      <c r="FK13">
        <f>'time_series_19-covid-Recovered'!FM32</f>
        <v>990731</v>
      </c>
      <c r="FL13">
        <f>'time_series_19-covid-Recovered'!FN32</f>
        <v>1029045</v>
      </c>
      <c r="FM13">
        <f>'time_series_19-covid-Recovered'!FO32</f>
        <v>1062542</v>
      </c>
      <c r="FN13">
        <f>'time_series_19-covid-Recovered'!FP32</f>
        <v>1107012</v>
      </c>
      <c r="FO13">
        <f>'time_series_19-covid-Recovered'!FQ32</f>
        <v>1139844</v>
      </c>
      <c r="FP13">
        <f>'time_series_19-covid-Recovered'!FR32</f>
        <v>1171447</v>
      </c>
      <c r="FQ13">
        <f>'time_series_19-covid-Recovered'!FS32</f>
        <v>1217361</v>
      </c>
      <c r="FR13">
        <f>'time_series_19-covid-Recovered'!FT32</f>
        <v>1244088</v>
      </c>
      <c r="FS13">
        <f>'time_series_19-covid-Recovered'!FU32</f>
        <v>1264843</v>
      </c>
      <c r="FT13">
        <f>'time_series_19-covid-Recovered'!FV32</f>
        <v>1291251</v>
      </c>
      <c r="FU13">
        <f>'time_series_19-covid-Recovered'!FW32</f>
        <v>1323425</v>
      </c>
      <c r="FV13">
        <f>'time_series_19-covid-Recovered'!FX32</f>
        <v>1350098</v>
      </c>
      <c r="FW13">
        <f>'time_series_19-covid-Recovered'!FY32</f>
        <v>1397531</v>
      </c>
    </row>
    <row r="53" spans="1:179" x14ac:dyDescent="0.35">
      <c r="C53" s="1" t="str">
        <f>C2</f>
        <v>1/22/20</v>
      </c>
      <c r="D53" s="1" t="str">
        <f t="shared" ref="D53:BP53" si="0">D2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si="0"/>
        <v>3/27/20</v>
      </c>
      <c r="BQ53" s="1" t="str">
        <f t="shared" ref="BQ53:BR53" si="1">BQ2</f>
        <v>3/28/20</v>
      </c>
      <c r="BR53" s="1" t="str">
        <f t="shared" si="1"/>
        <v>3/29/20</v>
      </c>
      <c r="BS53" s="1" t="str">
        <f t="shared" ref="BS53:BT53" si="2">BS2</f>
        <v>3/30/20</v>
      </c>
      <c r="BT53" s="1" t="str">
        <f t="shared" si="2"/>
        <v>3/31/20</v>
      </c>
      <c r="BU53" s="1">
        <f t="shared" ref="BU53:BV53" si="3">BU2</f>
        <v>43834</v>
      </c>
      <c r="BV53" s="1">
        <f t="shared" si="3"/>
        <v>43865</v>
      </c>
      <c r="BW53" s="1">
        <f t="shared" ref="BW53:BX53" si="4">BW2</f>
        <v>43894</v>
      </c>
      <c r="BX53" s="1">
        <f t="shared" si="4"/>
        <v>43925</v>
      </c>
      <c r="BY53" s="1">
        <f t="shared" ref="BY53:BZ53" si="5">BY2</f>
        <v>43955</v>
      </c>
      <c r="BZ53" s="1">
        <f t="shared" si="5"/>
        <v>43986</v>
      </c>
      <c r="CA53" s="1">
        <f t="shared" ref="CA53:CB53" si="6">CA2</f>
        <v>44016</v>
      </c>
      <c r="CB53" s="1">
        <f t="shared" si="6"/>
        <v>44047</v>
      </c>
      <c r="CC53" s="1">
        <f t="shared" ref="CC53:CD53" si="7">CC2</f>
        <v>44078</v>
      </c>
      <c r="CD53" s="1">
        <f t="shared" si="7"/>
        <v>44108</v>
      </c>
      <c r="CE53" s="1">
        <f t="shared" ref="CE53:CF53" si="8">CE2</f>
        <v>44139</v>
      </c>
      <c r="CF53" s="1">
        <f t="shared" si="8"/>
        <v>44169</v>
      </c>
      <c r="CG53" s="1" t="str">
        <f t="shared" ref="CG53:CH53" si="9">CG2</f>
        <v>4/13/20</v>
      </c>
      <c r="CH53" s="1" t="str">
        <f t="shared" si="9"/>
        <v>4/14/20</v>
      </c>
      <c r="CI53" s="1" t="str">
        <f t="shared" ref="CI53:CJ53" si="10">CI2</f>
        <v>4/15/20</v>
      </c>
      <c r="CJ53" s="1" t="str">
        <f t="shared" si="10"/>
        <v>4/16/20</v>
      </c>
      <c r="CK53" s="1" t="str">
        <f t="shared" ref="CK53:CL53" si="11">CK2</f>
        <v>4/17/20</v>
      </c>
      <c r="CL53" s="1" t="str">
        <f t="shared" si="11"/>
        <v>4/18/20</v>
      </c>
      <c r="CM53" s="1" t="str">
        <f t="shared" ref="CM53:CN53" si="12">CM2</f>
        <v>4/19/20</v>
      </c>
      <c r="CN53" s="1" t="str">
        <f t="shared" si="12"/>
        <v>4/20/20</v>
      </c>
      <c r="CO53" s="1" t="str">
        <f t="shared" ref="CO53:CP53" si="13">CO2</f>
        <v>4/21/20</v>
      </c>
      <c r="CP53" s="1" t="str">
        <f t="shared" si="13"/>
        <v>4/22/20</v>
      </c>
      <c r="CQ53" s="1" t="str">
        <f t="shared" ref="CQ53:CR53" si="14">CQ2</f>
        <v>4/23/20</v>
      </c>
      <c r="CR53" s="1" t="str">
        <f t="shared" si="14"/>
        <v>4/24/20</v>
      </c>
      <c r="CS53" s="1" t="str">
        <f t="shared" ref="CS53:CT53" si="15">CS2</f>
        <v>4/25/20</v>
      </c>
      <c r="CT53" s="1" t="str">
        <f t="shared" si="15"/>
        <v>4/26/20</v>
      </c>
      <c r="CU53" s="1" t="str">
        <f t="shared" ref="CU53:CV53" si="16">CU2</f>
        <v>4/27/20</v>
      </c>
      <c r="CV53" s="1" t="str">
        <f t="shared" si="16"/>
        <v>4/28/20</v>
      </c>
      <c r="CW53" s="1" t="str">
        <f t="shared" ref="CW53:CX53" si="17">CW2</f>
        <v>4/29/20</v>
      </c>
      <c r="CX53" s="1" t="str">
        <f t="shared" si="17"/>
        <v>4/30/20</v>
      </c>
      <c r="CY53" s="1">
        <f t="shared" ref="CY53:CZ53" si="18">CY2</f>
        <v>43835</v>
      </c>
      <c r="CZ53" s="1">
        <f t="shared" si="18"/>
        <v>43866</v>
      </c>
      <c r="DA53" s="1">
        <f t="shared" ref="DA53:DB53" si="19">DA2</f>
        <v>43895</v>
      </c>
      <c r="DB53" s="1">
        <f t="shared" si="19"/>
        <v>43926</v>
      </c>
      <c r="DC53" s="1">
        <f t="shared" ref="DC53:DD53" si="20">DC2</f>
        <v>43956</v>
      </c>
      <c r="DD53" s="1">
        <f t="shared" si="20"/>
        <v>43987</v>
      </c>
      <c r="DE53" s="1">
        <f t="shared" ref="DE53:DF53" si="21">DE2</f>
        <v>44017</v>
      </c>
      <c r="DF53" s="1">
        <f t="shared" si="21"/>
        <v>44048</v>
      </c>
      <c r="DG53" s="1">
        <f t="shared" ref="DG53:DH53" si="22">DG2</f>
        <v>44079</v>
      </c>
      <c r="DH53" s="1">
        <f t="shared" si="22"/>
        <v>44109</v>
      </c>
      <c r="DI53" s="1">
        <f t="shared" ref="DI53:DJ53" si="23">DI2</f>
        <v>44140</v>
      </c>
      <c r="DJ53" s="1">
        <f t="shared" si="23"/>
        <v>44170</v>
      </c>
      <c r="DK53" s="1" t="str">
        <f t="shared" ref="DK53:DL53" si="24">DK2</f>
        <v>5/13/20</v>
      </c>
      <c r="DL53" s="1" t="str">
        <f t="shared" si="24"/>
        <v>5/14/20</v>
      </c>
      <c r="DM53" s="1" t="str">
        <f t="shared" ref="DM53:DN53" si="25">DM2</f>
        <v>5/15/20</v>
      </c>
      <c r="DN53" s="1" t="str">
        <f t="shared" si="25"/>
        <v>5/16/20</v>
      </c>
      <c r="DO53" s="1" t="str">
        <f t="shared" ref="DO53:DP53" si="26">DO2</f>
        <v>5/17/20</v>
      </c>
      <c r="DP53" s="1" t="str">
        <f t="shared" si="26"/>
        <v>5/18/20</v>
      </c>
      <c r="DQ53" s="1" t="str">
        <f t="shared" ref="DQ53:DR53" si="27">DQ2</f>
        <v>5/19/20</v>
      </c>
      <c r="DR53" s="1" t="str">
        <f t="shared" si="27"/>
        <v>5/20/20</v>
      </c>
      <c r="DS53" s="1" t="str">
        <f t="shared" ref="DS53:DT53" si="28">DS2</f>
        <v>5/21/20</v>
      </c>
      <c r="DT53" s="1" t="str">
        <f t="shared" si="28"/>
        <v>5/22/20</v>
      </c>
      <c r="DU53" s="1" t="str">
        <f t="shared" ref="DU53:DV53" si="29">DU2</f>
        <v>5/23/20</v>
      </c>
      <c r="DV53" s="1" t="str">
        <f t="shared" si="29"/>
        <v>5/24/20</v>
      </c>
      <c r="DW53" s="1" t="str">
        <f t="shared" ref="DW53:DX53" si="30">DW2</f>
        <v>5/25/20</v>
      </c>
      <c r="DX53" s="1" t="str">
        <f t="shared" si="30"/>
        <v>5/26/20</v>
      </c>
      <c r="DY53" s="1" t="str">
        <f t="shared" ref="DY53:DZ53" si="31">DY2</f>
        <v>5/27/20</v>
      </c>
      <c r="DZ53" s="1" t="str">
        <f t="shared" si="31"/>
        <v>5/28/20</v>
      </c>
      <c r="EA53" s="1" t="str">
        <f t="shared" ref="EA53:EB53" si="32">EA2</f>
        <v>5/29/20</v>
      </c>
      <c r="EB53" s="1" t="str">
        <f t="shared" si="32"/>
        <v>5/30/20</v>
      </c>
      <c r="EC53" s="1" t="str">
        <f t="shared" ref="EC53:ED53" si="33">EC2</f>
        <v>5/31/20</v>
      </c>
      <c r="ED53" s="1">
        <f t="shared" si="33"/>
        <v>43836</v>
      </c>
      <c r="EE53" s="1">
        <f t="shared" ref="EE53:EG53" si="34">EE2</f>
        <v>43867</v>
      </c>
      <c r="EF53" s="1">
        <f t="shared" si="34"/>
        <v>43896</v>
      </c>
      <c r="EG53" s="1">
        <f t="shared" si="34"/>
        <v>43927</v>
      </c>
      <c r="EH53" s="1">
        <f t="shared" ref="EH53:EI53" si="35">EH2</f>
        <v>43957</v>
      </c>
      <c r="EI53" s="1">
        <f t="shared" si="35"/>
        <v>43988</v>
      </c>
      <c r="EJ53" s="1">
        <f t="shared" ref="EJ53:EK53" si="36">EJ2</f>
        <v>44018</v>
      </c>
      <c r="EK53" s="1">
        <f t="shared" si="36"/>
        <v>44049</v>
      </c>
      <c r="EL53" s="1">
        <f t="shared" ref="EL53:EM53" si="37">EL2</f>
        <v>44080</v>
      </c>
      <c r="EM53" s="1">
        <f t="shared" si="37"/>
        <v>44110</v>
      </c>
      <c r="EN53" s="1">
        <f t="shared" ref="EN53:EO53" si="38">EN2</f>
        <v>44141</v>
      </c>
      <c r="EO53" s="1">
        <f t="shared" si="38"/>
        <v>44171</v>
      </c>
      <c r="EP53" s="1" t="str">
        <f t="shared" ref="EP53:EQ53" si="39">EP2</f>
        <v>6/13/20</v>
      </c>
      <c r="EQ53" s="1" t="str">
        <f t="shared" si="39"/>
        <v>6/14/20</v>
      </c>
      <c r="ER53" s="1" t="str">
        <f t="shared" ref="ER53:ES53" si="40">ER2</f>
        <v>6/15/20</v>
      </c>
      <c r="ES53" s="1" t="str">
        <f t="shared" si="40"/>
        <v>6/16/20</v>
      </c>
      <c r="ET53" s="1" t="str">
        <f t="shared" ref="ET53:EV53" si="41">ET2</f>
        <v>6/17/20</v>
      </c>
      <c r="EU53" s="1" t="str">
        <f t="shared" si="41"/>
        <v>6/18/20</v>
      </c>
      <c r="EV53" s="1" t="str">
        <f t="shared" si="41"/>
        <v>6/19/20</v>
      </c>
      <c r="EW53" s="1" t="str">
        <f t="shared" ref="EW53:EX53" si="42">EW2</f>
        <v>6/20/20</v>
      </c>
      <c r="EX53" s="1" t="str">
        <f t="shared" si="42"/>
        <v>6/21/20</v>
      </c>
      <c r="EY53" s="1" t="str">
        <f t="shared" ref="EY53:EZ53" si="43">EY2</f>
        <v>6/22/20</v>
      </c>
      <c r="EZ53" s="1" t="str">
        <f t="shared" si="43"/>
        <v>6/23/20</v>
      </c>
      <c r="FA53" s="1" t="str">
        <f t="shared" ref="FA53:FD53" si="44">FA2</f>
        <v>6/24/20</v>
      </c>
      <c r="FB53" s="1" t="str">
        <f t="shared" si="44"/>
        <v>6/25/20</v>
      </c>
      <c r="FC53" s="1" t="str">
        <f t="shared" si="44"/>
        <v>6/26/20</v>
      </c>
      <c r="FD53" s="1" t="str">
        <f t="shared" si="44"/>
        <v>6/27/20</v>
      </c>
      <c r="FE53" s="1" t="str">
        <f t="shared" ref="FE53:FF53" si="45">FE2</f>
        <v>6/28/20</v>
      </c>
      <c r="FF53" s="1" t="str">
        <f t="shared" si="45"/>
        <v>6/29/20</v>
      </c>
      <c r="FG53" s="1" t="str">
        <f t="shared" ref="FG53:FH53" si="46">FG2</f>
        <v>6/30/20</v>
      </c>
      <c r="FH53" s="1">
        <f t="shared" si="46"/>
        <v>43837</v>
      </c>
      <c r="FI53" s="1">
        <f t="shared" ref="FI53:FJ53" si="47">FI2</f>
        <v>43868</v>
      </c>
      <c r="FJ53" s="1">
        <f t="shared" si="47"/>
        <v>43897</v>
      </c>
      <c r="FK53" s="1">
        <f t="shared" ref="FK53:FL53" si="48">FK2</f>
        <v>43928</v>
      </c>
      <c r="FL53" s="1">
        <f t="shared" si="48"/>
        <v>43958</v>
      </c>
      <c r="FM53" s="1">
        <f t="shared" ref="FM53:FN53" si="49">FM2</f>
        <v>43989</v>
      </c>
      <c r="FN53" s="1">
        <f t="shared" si="49"/>
        <v>44019</v>
      </c>
      <c r="FO53" s="1">
        <f t="shared" ref="FO53:FP53" si="50">FO2</f>
        <v>44050</v>
      </c>
      <c r="FP53" s="1">
        <f t="shared" si="50"/>
        <v>44081</v>
      </c>
      <c r="FQ53" s="1">
        <f t="shared" ref="FQ53:FR53" si="51">FQ2</f>
        <v>44111</v>
      </c>
      <c r="FR53" s="1">
        <f t="shared" si="51"/>
        <v>44142</v>
      </c>
      <c r="FS53" s="1">
        <f t="shared" ref="FS53:FT53" si="52">FS2</f>
        <v>44172</v>
      </c>
      <c r="FT53" s="1" t="str">
        <f t="shared" si="52"/>
        <v>7/13/20</v>
      </c>
      <c r="FU53" s="1" t="str">
        <f t="shared" ref="FU53:FW53" si="53">FU2</f>
        <v>7/14/20</v>
      </c>
      <c r="FV53" s="1" t="str">
        <f t="shared" si="53"/>
        <v>7/15/20</v>
      </c>
      <c r="FW53" s="1" t="str">
        <f t="shared" si="53"/>
        <v>7/16/20</v>
      </c>
    </row>
    <row r="54" spans="1:179" x14ac:dyDescent="0.35">
      <c r="A54" t="s">
        <v>252</v>
      </c>
      <c r="D54">
        <f>D3-C3</f>
        <v>2</v>
      </c>
      <c r="E54">
        <f t="shared" ref="E54:BO54" si="54">E3-D3</f>
        <v>6</v>
      </c>
      <c r="F54">
        <f t="shared" si="54"/>
        <v>3</v>
      </c>
      <c r="G54">
        <f t="shared" si="54"/>
        <v>13</v>
      </c>
      <c r="H54">
        <f t="shared" si="54"/>
        <v>9</v>
      </c>
      <c r="I54">
        <f t="shared" si="54"/>
        <v>46</v>
      </c>
      <c r="J54">
        <f t="shared" si="54"/>
        <v>19</v>
      </c>
      <c r="K54">
        <f t="shared" si="54"/>
        <v>17</v>
      </c>
      <c r="L54">
        <f t="shared" si="54"/>
        <v>79</v>
      </c>
      <c r="M54">
        <f t="shared" si="54"/>
        <v>62</v>
      </c>
      <c r="N54">
        <f t="shared" si="54"/>
        <v>188</v>
      </c>
      <c r="O54">
        <f t="shared" si="54"/>
        <v>151</v>
      </c>
      <c r="P54">
        <f t="shared" si="54"/>
        <v>229</v>
      </c>
      <c r="Q54">
        <f t="shared" si="54"/>
        <v>272</v>
      </c>
      <c r="R54">
        <f t="shared" si="54"/>
        <v>363</v>
      </c>
      <c r="S54">
        <f t="shared" si="54"/>
        <v>524</v>
      </c>
      <c r="T54">
        <f t="shared" si="54"/>
        <v>605</v>
      </c>
      <c r="U54">
        <f t="shared" si="54"/>
        <v>628</v>
      </c>
      <c r="V54">
        <f t="shared" si="54"/>
        <v>702</v>
      </c>
      <c r="W54">
        <f t="shared" si="54"/>
        <v>737</v>
      </c>
      <c r="X54">
        <f t="shared" si="54"/>
        <v>467</v>
      </c>
      <c r="Y54">
        <f t="shared" si="54"/>
        <v>1145</v>
      </c>
      <c r="Z54">
        <f t="shared" si="54"/>
        <v>1763</v>
      </c>
      <c r="AA54">
        <f t="shared" si="54"/>
        <v>1337</v>
      </c>
      <c r="AB54">
        <f t="shared" si="54"/>
        <v>1470</v>
      </c>
      <c r="AC54">
        <f t="shared" si="54"/>
        <v>1718</v>
      </c>
      <c r="AD54">
        <f t="shared" si="54"/>
        <v>1769</v>
      </c>
      <c r="AE54">
        <f t="shared" si="54"/>
        <v>1769</v>
      </c>
      <c r="AF54">
        <f t="shared" si="54"/>
        <v>2056</v>
      </c>
      <c r="AG54">
        <f t="shared" si="54"/>
        <v>713</v>
      </c>
      <c r="AH54">
        <f t="shared" si="54"/>
        <v>3996</v>
      </c>
      <c r="AI54">
        <f t="shared" si="54"/>
        <v>508</v>
      </c>
      <c r="AJ54">
        <f t="shared" si="54"/>
        <v>1833</v>
      </c>
      <c r="AK54">
        <f t="shared" si="54"/>
        <v>2678</v>
      </c>
      <c r="AL54">
        <f t="shared" si="54"/>
        <v>2479</v>
      </c>
      <c r="AM54">
        <f t="shared" si="54"/>
        <v>2893</v>
      </c>
      <c r="AN54">
        <f t="shared" si="54"/>
        <v>3434</v>
      </c>
      <c r="AO54">
        <f t="shared" si="54"/>
        <v>3071</v>
      </c>
      <c r="AP54">
        <f t="shared" si="54"/>
        <v>2934</v>
      </c>
      <c r="AQ54">
        <f t="shared" si="54"/>
        <v>2886</v>
      </c>
      <c r="AR54">
        <f t="shared" si="54"/>
        <v>2626</v>
      </c>
      <c r="AS54">
        <f t="shared" si="54"/>
        <v>2942</v>
      </c>
      <c r="AT54">
        <f t="shared" si="54"/>
        <v>2626</v>
      </c>
      <c r="AU54">
        <f t="shared" si="54"/>
        <v>2069</v>
      </c>
      <c r="AV54">
        <f t="shared" si="54"/>
        <v>2494</v>
      </c>
      <c r="AW54">
        <f t="shared" si="54"/>
        <v>2335</v>
      </c>
      <c r="AX54">
        <f t="shared" si="54"/>
        <v>1799</v>
      </c>
      <c r="AY54">
        <f t="shared" si="54"/>
        <v>1911</v>
      </c>
      <c r="AZ54">
        <f t="shared" si="54"/>
        <v>2598</v>
      </c>
      <c r="BA54">
        <f t="shared" si="54"/>
        <v>1321</v>
      </c>
      <c r="BB54">
        <f t="shared" si="54"/>
        <v>1927</v>
      </c>
      <c r="BC54">
        <f t="shared" si="54"/>
        <v>2371</v>
      </c>
      <c r="BD54">
        <f t="shared" si="54"/>
        <v>3410</v>
      </c>
      <c r="BE54">
        <f t="shared" si="54"/>
        <v>2054</v>
      </c>
      <c r="BF54">
        <f t="shared" si="54"/>
        <v>2752</v>
      </c>
      <c r="BG54">
        <f t="shared" si="54"/>
        <v>2483</v>
      </c>
      <c r="BH54">
        <f t="shared" si="54"/>
        <v>1637</v>
      </c>
      <c r="BI54">
        <f t="shared" si="54"/>
        <v>2445</v>
      </c>
      <c r="BJ54">
        <f t="shared" si="54"/>
        <v>4264</v>
      </c>
      <c r="BK54">
        <f t="shared" si="54"/>
        <v>6215</v>
      </c>
      <c r="BL54">
        <f t="shared" si="54"/>
        <v>465</v>
      </c>
      <c r="BM54">
        <f t="shared" si="54"/>
        <v>9639</v>
      </c>
      <c r="BN54">
        <f t="shared" si="54"/>
        <v>5783</v>
      </c>
      <c r="BO54">
        <f t="shared" si="54"/>
        <v>8365</v>
      </c>
      <c r="BP54">
        <f t="shared" ref="BP54:DE54" si="55">BP3-BO3</f>
        <v>8769</v>
      </c>
      <c r="BQ54">
        <f t="shared" si="55"/>
        <v>8494</v>
      </c>
      <c r="BR54">
        <f t="shared" si="55"/>
        <v>9467</v>
      </c>
      <c r="BS54">
        <f t="shared" si="55"/>
        <v>15437</v>
      </c>
      <c r="BT54">
        <f t="shared" si="55"/>
        <v>13486</v>
      </c>
      <c r="BU54">
        <f t="shared" si="55"/>
        <v>15090</v>
      </c>
      <c r="BV54">
        <f t="shared" si="55"/>
        <v>17041</v>
      </c>
      <c r="BW54">
        <f t="shared" si="55"/>
        <v>15447</v>
      </c>
      <c r="BX54">
        <f t="shared" si="55"/>
        <v>20413</v>
      </c>
      <c r="BY54">
        <f t="shared" si="55"/>
        <v>13839</v>
      </c>
      <c r="BZ54">
        <f t="shared" si="55"/>
        <v>16633</v>
      </c>
      <c r="CA54">
        <f t="shared" si="55"/>
        <v>23388</v>
      </c>
      <c r="CB54">
        <f t="shared" si="55"/>
        <v>28716</v>
      </c>
      <c r="CC54">
        <f t="shared" si="55"/>
        <v>25336</v>
      </c>
      <c r="CD54">
        <f t="shared" si="55"/>
        <v>21819</v>
      </c>
      <c r="CE54">
        <f t="shared" si="55"/>
        <v>26247</v>
      </c>
      <c r="CF54">
        <f t="shared" si="55"/>
        <v>19403</v>
      </c>
      <c r="CG54">
        <f t="shared" si="55"/>
        <v>27166</v>
      </c>
      <c r="CH54">
        <f t="shared" si="55"/>
        <v>25093</v>
      </c>
      <c r="CI54">
        <f t="shared" si="55"/>
        <v>36667</v>
      </c>
      <c r="CJ54">
        <f t="shared" si="55"/>
        <v>30828</v>
      </c>
      <c r="CK54">
        <f t="shared" si="55"/>
        <v>26120</v>
      </c>
      <c r="CL54">
        <f t="shared" si="55"/>
        <v>23923</v>
      </c>
      <c r="CM54">
        <f t="shared" si="55"/>
        <v>31654</v>
      </c>
      <c r="CN54">
        <f t="shared" si="55"/>
        <v>22002</v>
      </c>
      <c r="CO54">
        <f t="shared" si="55"/>
        <v>34827</v>
      </c>
      <c r="CP54">
        <f t="shared" si="55"/>
        <v>30429</v>
      </c>
      <c r="CQ54">
        <f t="shared" si="55"/>
        <v>28791</v>
      </c>
      <c r="CR54">
        <f t="shared" si="55"/>
        <v>50033</v>
      </c>
      <c r="CS54">
        <f t="shared" si="55"/>
        <v>27779</v>
      </c>
      <c r="CT54">
        <f t="shared" si="55"/>
        <v>28603</v>
      </c>
      <c r="CU54">
        <f t="shared" si="55"/>
        <v>27803</v>
      </c>
      <c r="CV54">
        <f t="shared" si="55"/>
        <v>33266</v>
      </c>
      <c r="CW54">
        <f t="shared" si="55"/>
        <v>42168</v>
      </c>
      <c r="CX54">
        <f t="shared" si="55"/>
        <v>64971</v>
      </c>
      <c r="CY54">
        <f t="shared" si="55"/>
        <v>38231</v>
      </c>
      <c r="CZ54">
        <f t="shared" si="55"/>
        <v>40917</v>
      </c>
      <c r="DA54">
        <f t="shared" si="55"/>
        <v>32323</v>
      </c>
      <c r="DB54">
        <f t="shared" si="55"/>
        <v>34064</v>
      </c>
      <c r="DC54">
        <f t="shared" si="55"/>
        <v>36605</v>
      </c>
      <c r="DD54">
        <f t="shared" si="55"/>
        <v>45918</v>
      </c>
      <c r="DE54">
        <f t="shared" si="55"/>
        <v>39497</v>
      </c>
      <c r="DF54">
        <f t="shared" ref="DF54:FW54" si="56">DF3-DE3</f>
        <v>36522</v>
      </c>
      <c r="DG54">
        <f t="shared" si="56"/>
        <v>53549</v>
      </c>
      <c r="DH54">
        <f t="shared" si="56"/>
        <v>33594</v>
      </c>
      <c r="DI54">
        <f t="shared" si="56"/>
        <v>46994</v>
      </c>
      <c r="DJ54">
        <f t="shared" si="56"/>
        <v>37035</v>
      </c>
      <c r="DK54">
        <f t="shared" si="56"/>
        <v>55842</v>
      </c>
      <c r="DL54">
        <f t="shared" si="56"/>
        <v>39735</v>
      </c>
      <c r="DM54">
        <f t="shared" si="56"/>
        <v>47989</v>
      </c>
      <c r="DN54">
        <f t="shared" si="56"/>
        <v>56591</v>
      </c>
      <c r="DO54">
        <f t="shared" si="56"/>
        <v>40886</v>
      </c>
      <c r="DP54">
        <f t="shared" si="56"/>
        <v>52898</v>
      </c>
      <c r="DQ54">
        <f t="shared" si="56"/>
        <v>52165</v>
      </c>
      <c r="DR54">
        <f t="shared" si="56"/>
        <v>58913</v>
      </c>
      <c r="DS54">
        <f t="shared" si="56"/>
        <v>51265</v>
      </c>
      <c r="DT54">
        <f t="shared" si="56"/>
        <v>108651</v>
      </c>
      <c r="DU54">
        <f t="shared" si="56"/>
        <v>54971</v>
      </c>
      <c r="DV54">
        <f t="shared" si="56"/>
        <v>55440</v>
      </c>
      <c r="DW54">
        <f t="shared" si="56"/>
        <v>63723</v>
      </c>
      <c r="DX54">
        <f t="shared" si="56"/>
        <v>55214</v>
      </c>
      <c r="DY54">
        <f t="shared" si="56"/>
        <v>63393</v>
      </c>
      <c r="DZ54">
        <f t="shared" si="56"/>
        <v>66857</v>
      </c>
      <c r="EA54">
        <f t="shared" si="56"/>
        <v>77327</v>
      </c>
      <c r="EB54">
        <f t="shared" si="56"/>
        <v>70472</v>
      </c>
      <c r="EC54">
        <f t="shared" si="56"/>
        <v>76308</v>
      </c>
      <c r="ED54">
        <f t="shared" si="56"/>
        <v>54895</v>
      </c>
      <c r="EE54">
        <f t="shared" si="56"/>
        <v>104123</v>
      </c>
      <c r="EF54">
        <f t="shared" si="56"/>
        <v>79142</v>
      </c>
      <c r="EG54">
        <f t="shared" si="56"/>
        <v>70029</v>
      </c>
      <c r="EH54">
        <f t="shared" si="56"/>
        <v>69156</v>
      </c>
      <c r="EI54">
        <f t="shared" si="56"/>
        <v>72202</v>
      </c>
      <c r="EJ54">
        <f t="shared" si="56"/>
        <v>55093</v>
      </c>
      <c r="EK54">
        <f t="shared" si="56"/>
        <v>151598</v>
      </c>
      <c r="EL54">
        <f t="shared" si="56"/>
        <v>82260</v>
      </c>
      <c r="EM54">
        <f t="shared" si="56"/>
        <v>79139</v>
      </c>
      <c r="EN54">
        <f t="shared" si="56"/>
        <v>85889</v>
      </c>
      <c r="EO54">
        <f t="shared" si="56"/>
        <v>79716</v>
      </c>
      <c r="EP54">
        <f t="shared" si="56"/>
        <v>85941</v>
      </c>
      <c r="EQ54">
        <f t="shared" si="56"/>
        <v>70778</v>
      </c>
      <c r="ER54">
        <f t="shared" si="56"/>
        <v>80207</v>
      </c>
      <c r="ES54">
        <f t="shared" si="56"/>
        <v>97831</v>
      </c>
      <c r="ET54">
        <f t="shared" si="56"/>
        <v>118786</v>
      </c>
      <c r="EU54">
        <f t="shared" si="56"/>
        <v>81144</v>
      </c>
      <c r="EV54">
        <f t="shared" si="56"/>
        <v>95008</v>
      </c>
      <c r="EW54">
        <f t="shared" si="56"/>
        <v>115825</v>
      </c>
      <c r="EX54">
        <f t="shared" si="56"/>
        <v>68696</v>
      </c>
      <c r="EY54">
        <f t="shared" si="56"/>
        <v>91705</v>
      </c>
      <c r="EZ54">
        <f t="shared" si="56"/>
        <v>104058</v>
      </c>
      <c r="FA54">
        <f t="shared" si="56"/>
        <v>115727</v>
      </c>
      <c r="FB54">
        <f t="shared" si="56"/>
        <v>92803</v>
      </c>
      <c r="FC54">
        <f t="shared" si="56"/>
        <v>106636</v>
      </c>
      <c r="FD54">
        <f t="shared" si="56"/>
        <v>106307</v>
      </c>
      <c r="FE54">
        <f t="shared" si="56"/>
        <v>89035</v>
      </c>
      <c r="FF54">
        <f t="shared" si="56"/>
        <v>94914</v>
      </c>
      <c r="FG54">
        <f t="shared" si="56"/>
        <v>117392</v>
      </c>
      <c r="FH54">
        <f t="shared" si="56"/>
        <v>115929</v>
      </c>
      <c r="FI54">
        <f t="shared" si="56"/>
        <v>284872</v>
      </c>
      <c r="FJ54">
        <f t="shared" si="56"/>
        <v>109841</v>
      </c>
      <c r="FK54">
        <f t="shared" si="56"/>
        <v>195718</v>
      </c>
      <c r="FL54">
        <f t="shared" si="56"/>
        <v>119441</v>
      </c>
      <c r="FM54">
        <f t="shared" si="56"/>
        <v>123620</v>
      </c>
      <c r="FN54">
        <f t="shared" si="56"/>
        <v>145030</v>
      </c>
      <c r="FO54">
        <f t="shared" si="56"/>
        <v>157951</v>
      </c>
      <c r="FP54">
        <f t="shared" si="56"/>
        <v>134517</v>
      </c>
      <c r="FQ54">
        <f t="shared" si="56"/>
        <v>139397</v>
      </c>
      <c r="FR54">
        <f t="shared" si="56"/>
        <v>125778</v>
      </c>
      <c r="FS54">
        <f t="shared" si="56"/>
        <v>111658</v>
      </c>
      <c r="FT54">
        <f t="shared" si="56"/>
        <v>140412</v>
      </c>
      <c r="FU54">
        <f t="shared" si="56"/>
        <v>142105</v>
      </c>
      <c r="FV54">
        <f t="shared" si="56"/>
        <v>159778</v>
      </c>
      <c r="FW54">
        <f t="shared" si="56"/>
        <v>152273</v>
      </c>
    </row>
    <row r="55" spans="1:179" x14ac:dyDescent="0.35">
      <c r="A55" t="s">
        <v>363</v>
      </c>
      <c r="B55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5">
        <f t="shared" ref="D55:BO55" si="57">D4-C4</f>
        <v>0</v>
      </c>
      <c r="E55">
        <f t="shared" si="57"/>
        <v>0</v>
      </c>
      <c r="F55">
        <f t="shared" si="57"/>
        <v>0</v>
      </c>
      <c r="G55">
        <f t="shared" si="57"/>
        <v>0</v>
      </c>
      <c r="H55">
        <f t="shared" si="57"/>
        <v>0</v>
      </c>
      <c r="I55">
        <f t="shared" si="57"/>
        <v>0</v>
      </c>
      <c r="J55">
        <f t="shared" si="57"/>
        <v>0</v>
      </c>
      <c r="K55">
        <f t="shared" si="57"/>
        <v>0</v>
      </c>
      <c r="L55">
        <f t="shared" si="57"/>
        <v>0</v>
      </c>
      <c r="M55">
        <f t="shared" si="57"/>
        <v>0</v>
      </c>
      <c r="N55">
        <f t="shared" si="57"/>
        <v>0</v>
      </c>
      <c r="O55">
        <f t="shared" si="57"/>
        <v>0</v>
      </c>
      <c r="P55">
        <f t="shared" si="57"/>
        <v>0</v>
      </c>
      <c r="Q55">
        <f t="shared" si="57"/>
        <v>0</v>
      </c>
      <c r="R55">
        <f t="shared" si="57"/>
        <v>0</v>
      </c>
      <c r="S55">
        <f t="shared" si="57"/>
        <v>0</v>
      </c>
      <c r="T55">
        <f t="shared" si="57"/>
        <v>0</v>
      </c>
      <c r="U55">
        <f t="shared" si="57"/>
        <v>0</v>
      </c>
      <c r="V55">
        <f t="shared" si="57"/>
        <v>0</v>
      </c>
      <c r="W55">
        <f t="shared" si="57"/>
        <v>0</v>
      </c>
      <c r="X55">
        <f t="shared" si="57"/>
        <v>0</v>
      </c>
      <c r="Y55">
        <f t="shared" si="57"/>
        <v>0</v>
      </c>
      <c r="Z55">
        <f t="shared" si="57"/>
        <v>0</v>
      </c>
      <c r="AA55">
        <f t="shared" si="57"/>
        <v>0</v>
      </c>
      <c r="AB55">
        <f t="shared" si="57"/>
        <v>0</v>
      </c>
      <c r="AC55">
        <f t="shared" si="57"/>
        <v>0</v>
      </c>
      <c r="AD55">
        <f t="shared" si="57"/>
        <v>0</v>
      </c>
      <c r="AE55">
        <f t="shared" si="57"/>
        <v>0</v>
      </c>
      <c r="AF55">
        <f t="shared" si="57"/>
        <v>0</v>
      </c>
      <c r="AG55">
        <f t="shared" si="57"/>
        <v>0</v>
      </c>
      <c r="AH55">
        <f t="shared" si="57"/>
        <v>0</v>
      </c>
      <c r="AI55">
        <f t="shared" si="57"/>
        <v>0</v>
      </c>
      <c r="AJ55">
        <f t="shared" si="57"/>
        <v>0</v>
      </c>
      <c r="AK55">
        <f t="shared" si="57"/>
        <v>0</v>
      </c>
      <c r="AL55">
        <f t="shared" si="57"/>
        <v>0</v>
      </c>
      <c r="AM55">
        <f t="shared" si="57"/>
        <v>0</v>
      </c>
      <c r="AN55">
        <f t="shared" si="57"/>
        <v>1</v>
      </c>
      <c r="AO55">
        <f t="shared" si="57"/>
        <v>0</v>
      </c>
      <c r="AP55">
        <f t="shared" si="57"/>
        <v>0</v>
      </c>
      <c r="AQ55">
        <f t="shared" si="57"/>
        <v>0</v>
      </c>
      <c r="AR55">
        <f t="shared" si="57"/>
        <v>0</v>
      </c>
      <c r="AS55">
        <f t="shared" si="57"/>
        <v>0</v>
      </c>
      <c r="AT55">
        <f t="shared" si="57"/>
        <v>0</v>
      </c>
      <c r="AU55">
        <f t="shared" si="57"/>
        <v>0</v>
      </c>
      <c r="AV55">
        <f t="shared" si="57"/>
        <v>0</v>
      </c>
      <c r="AW55">
        <f t="shared" si="57"/>
        <v>1</v>
      </c>
      <c r="AX55">
        <f t="shared" si="57"/>
        <v>0</v>
      </c>
      <c r="AY55">
        <f t="shared" si="57"/>
        <v>0</v>
      </c>
      <c r="AZ55">
        <f t="shared" si="57"/>
        <v>26</v>
      </c>
      <c r="BA55">
        <f t="shared" si="57"/>
        <v>8</v>
      </c>
      <c r="BB55">
        <f t="shared" si="57"/>
        <v>0</v>
      </c>
      <c r="BC55">
        <f t="shared" si="57"/>
        <v>4</v>
      </c>
      <c r="BD55">
        <f t="shared" si="57"/>
        <v>-6</v>
      </c>
      <c r="BE55">
        <f t="shared" si="57"/>
        <v>7</v>
      </c>
      <c r="BF55">
        <f t="shared" si="57"/>
        <v>6</v>
      </c>
      <c r="BG55">
        <f t="shared" si="57"/>
        <v>1</v>
      </c>
      <c r="BH55">
        <f t="shared" si="57"/>
        <v>20</v>
      </c>
      <c r="BI55">
        <f t="shared" si="57"/>
        <v>7</v>
      </c>
      <c r="BJ55">
        <f t="shared" si="57"/>
        <v>10</v>
      </c>
      <c r="BK55">
        <f t="shared" si="57"/>
        <v>54</v>
      </c>
      <c r="BL55">
        <f t="shared" si="57"/>
        <v>0</v>
      </c>
      <c r="BM55">
        <f t="shared" si="57"/>
        <v>-9</v>
      </c>
      <c r="BN55">
        <f t="shared" si="57"/>
        <v>73</v>
      </c>
      <c r="BO55">
        <f t="shared" si="57"/>
        <v>-28</v>
      </c>
      <c r="BP55">
        <f t="shared" ref="BP55:EA55" si="58">BP4-BO4</f>
        <v>42</v>
      </c>
      <c r="BQ55">
        <f t="shared" si="58"/>
        <v>24</v>
      </c>
      <c r="BR55">
        <f t="shared" si="58"/>
        <v>26</v>
      </c>
      <c r="BS55">
        <f t="shared" si="58"/>
        <v>43</v>
      </c>
      <c r="BT55">
        <f t="shared" si="58"/>
        <v>62</v>
      </c>
      <c r="BU55">
        <f t="shared" si="58"/>
        <v>90</v>
      </c>
      <c r="BV55">
        <f t="shared" si="58"/>
        <v>59</v>
      </c>
      <c r="BW55">
        <f t="shared" si="58"/>
        <v>102</v>
      </c>
      <c r="BX55">
        <f t="shared" si="58"/>
        <v>87</v>
      </c>
      <c r="BY55">
        <f t="shared" si="58"/>
        <v>79</v>
      </c>
      <c r="BZ55">
        <f t="shared" si="58"/>
        <v>68</v>
      </c>
      <c r="CA55">
        <f t="shared" si="58"/>
        <v>143</v>
      </c>
      <c r="CB55">
        <f t="shared" si="58"/>
        <v>225</v>
      </c>
      <c r="CC55">
        <f t="shared" si="58"/>
        <v>196</v>
      </c>
      <c r="CD55">
        <f t="shared" si="58"/>
        <v>501</v>
      </c>
      <c r="CE55">
        <f t="shared" si="58"/>
        <v>190</v>
      </c>
      <c r="CF55">
        <f t="shared" si="58"/>
        <v>407</v>
      </c>
      <c r="CG55">
        <f t="shared" si="58"/>
        <v>79</v>
      </c>
      <c r="CH55">
        <f t="shared" si="58"/>
        <v>245</v>
      </c>
      <c r="CI55">
        <f t="shared" si="58"/>
        <v>192</v>
      </c>
      <c r="CJ55">
        <f t="shared" si="58"/>
        <v>773</v>
      </c>
      <c r="CK55">
        <f t="shared" si="58"/>
        <v>255</v>
      </c>
      <c r="CL55">
        <f t="shared" si="58"/>
        <v>265</v>
      </c>
      <c r="CM55">
        <f t="shared" si="58"/>
        <v>443</v>
      </c>
      <c r="CN55">
        <f t="shared" si="58"/>
        <v>512</v>
      </c>
      <c r="CO55">
        <f t="shared" si="58"/>
        <v>245</v>
      </c>
      <c r="CP55">
        <f t="shared" si="58"/>
        <v>489</v>
      </c>
      <c r="CQ55">
        <f t="shared" si="58"/>
        <v>1157</v>
      </c>
      <c r="CR55">
        <f t="shared" si="58"/>
        <v>452</v>
      </c>
      <c r="CS55">
        <f t="shared" si="58"/>
        <v>327</v>
      </c>
      <c r="CT55">
        <f t="shared" si="58"/>
        <v>391</v>
      </c>
      <c r="CU55">
        <f t="shared" si="58"/>
        <v>446</v>
      </c>
      <c r="CV55">
        <f t="shared" si="58"/>
        <v>1074</v>
      </c>
      <c r="CW55">
        <f t="shared" si="58"/>
        <v>593</v>
      </c>
      <c r="CX55">
        <f t="shared" si="58"/>
        <v>368</v>
      </c>
      <c r="CY55">
        <f t="shared" si="58"/>
        <v>659</v>
      </c>
      <c r="CZ55">
        <f t="shared" si="58"/>
        <v>545</v>
      </c>
      <c r="DA55">
        <f t="shared" si="58"/>
        <v>248</v>
      </c>
      <c r="DB55">
        <f t="shared" si="58"/>
        <v>719</v>
      </c>
      <c r="DC55">
        <f t="shared" si="58"/>
        <v>543</v>
      </c>
      <c r="DD55">
        <f t="shared" si="58"/>
        <v>1064</v>
      </c>
      <c r="DE55">
        <f t="shared" si="58"/>
        <v>572</v>
      </c>
      <c r="DF55">
        <f t="shared" si="58"/>
        <v>566</v>
      </c>
      <c r="DG55">
        <f t="shared" si="58"/>
        <v>1502</v>
      </c>
      <c r="DH55">
        <f t="shared" si="58"/>
        <v>875</v>
      </c>
      <c r="DI55">
        <f t="shared" si="58"/>
        <v>1008</v>
      </c>
      <c r="DJ55">
        <f t="shared" si="58"/>
        <v>612</v>
      </c>
      <c r="DK55">
        <f t="shared" si="58"/>
        <v>1081</v>
      </c>
      <c r="DL55">
        <f t="shared" si="58"/>
        <v>1721</v>
      </c>
      <c r="DM55">
        <f t="shared" si="58"/>
        <v>1913</v>
      </c>
      <c r="DN55">
        <f t="shared" si="58"/>
        <v>1729</v>
      </c>
      <c r="DO55">
        <f t="shared" si="58"/>
        <v>1153</v>
      </c>
      <c r="DP55">
        <f t="shared" si="58"/>
        <v>1243</v>
      </c>
      <c r="DQ55">
        <f t="shared" si="58"/>
        <v>1748</v>
      </c>
      <c r="DR55">
        <f t="shared" si="58"/>
        <v>2028</v>
      </c>
      <c r="DS55">
        <f t="shared" si="58"/>
        <v>964</v>
      </c>
      <c r="DT55">
        <f t="shared" si="58"/>
        <v>2014</v>
      </c>
      <c r="DU55">
        <f t="shared" si="58"/>
        <v>1000</v>
      </c>
      <c r="DV55">
        <f t="shared" si="58"/>
        <v>1932</v>
      </c>
      <c r="DW55">
        <f t="shared" si="58"/>
        <v>1393</v>
      </c>
      <c r="DX55">
        <f t="shared" si="58"/>
        <v>1813</v>
      </c>
      <c r="DY55">
        <f t="shared" si="58"/>
        <v>2314</v>
      </c>
      <c r="DZ55">
        <f t="shared" si="58"/>
        <v>2023</v>
      </c>
      <c r="EA55">
        <f t="shared" si="58"/>
        <v>2823</v>
      </c>
      <c r="EB55">
        <f t="shared" ref="EB55:FW55" si="59">EB4-EA4</f>
        <v>2572</v>
      </c>
      <c r="EC55">
        <f t="shared" si="59"/>
        <v>2409</v>
      </c>
      <c r="ED55">
        <f t="shared" si="59"/>
        <v>1775</v>
      </c>
      <c r="EE55">
        <f t="shared" si="59"/>
        <v>2400</v>
      </c>
      <c r="EF55">
        <f t="shared" si="59"/>
        <v>2838</v>
      </c>
      <c r="EG55">
        <f t="shared" si="59"/>
        <v>3077</v>
      </c>
      <c r="EH55">
        <f t="shared" si="59"/>
        <v>4313</v>
      </c>
      <c r="EI55">
        <f t="shared" si="59"/>
        <v>2944</v>
      </c>
      <c r="EJ55">
        <f t="shared" si="59"/>
        <v>1360</v>
      </c>
      <c r="EK55">
        <f t="shared" si="59"/>
        <v>2939</v>
      </c>
      <c r="EL55">
        <f t="shared" si="59"/>
        <v>4525</v>
      </c>
      <c r="EM55">
        <f t="shared" si="59"/>
        <v>4051</v>
      </c>
      <c r="EN55">
        <f t="shared" si="59"/>
        <v>3391</v>
      </c>
      <c r="EO55">
        <f t="shared" si="59"/>
        <v>3970</v>
      </c>
      <c r="EP55">
        <f t="shared" si="59"/>
        <v>3518</v>
      </c>
      <c r="EQ55">
        <f t="shared" si="59"/>
        <v>3252</v>
      </c>
      <c r="ER55">
        <f t="shared" si="59"/>
        <v>4018</v>
      </c>
      <c r="ES55">
        <f t="shared" si="59"/>
        <v>3942</v>
      </c>
      <c r="ET55">
        <f t="shared" si="59"/>
        <v>4064</v>
      </c>
      <c r="EU55">
        <f t="shared" si="59"/>
        <v>2542</v>
      </c>
      <c r="EV55">
        <f t="shared" si="59"/>
        <v>6543</v>
      </c>
      <c r="EW55">
        <f t="shared" si="59"/>
        <v>9637</v>
      </c>
      <c r="EX55">
        <f t="shared" si="59"/>
        <v>3391</v>
      </c>
      <c r="EY55">
        <f t="shared" si="59"/>
        <v>4016</v>
      </c>
      <c r="EZ55">
        <f t="shared" si="59"/>
        <v>3441</v>
      </c>
      <c r="FA55">
        <f t="shared" si="59"/>
        <v>6153</v>
      </c>
      <c r="FB55">
        <f t="shared" si="59"/>
        <v>4882</v>
      </c>
      <c r="FC55">
        <f t="shared" si="59"/>
        <v>6578</v>
      </c>
      <c r="FD55">
        <f t="shared" si="59"/>
        <v>5275</v>
      </c>
      <c r="FE55">
        <f t="shared" si="59"/>
        <v>3868</v>
      </c>
      <c r="FF55">
        <f t="shared" si="59"/>
        <v>4061</v>
      </c>
      <c r="FG55">
        <f t="shared" si="59"/>
        <v>5350</v>
      </c>
      <c r="FH55">
        <f t="shared" si="59"/>
        <v>5336</v>
      </c>
      <c r="FI55">
        <f t="shared" si="59"/>
        <v>8421</v>
      </c>
      <c r="FJ55">
        <f t="shared" si="59"/>
        <v>7545</v>
      </c>
      <c r="FK55">
        <f t="shared" si="59"/>
        <v>6848</v>
      </c>
      <c r="FL55">
        <f t="shared" si="59"/>
        <v>4647</v>
      </c>
      <c r="FM55">
        <f t="shared" si="59"/>
        <v>7806</v>
      </c>
      <c r="FN55">
        <f t="shared" si="59"/>
        <v>8576</v>
      </c>
      <c r="FO55">
        <f t="shared" si="59"/>
        <v>6728</v>
      </c>
      <c r="FP55">
        <f t="shared" si="59"/>
        <v>9413</v>
      </c>
      <c r="FQ55">
        <f t="shared" si="59"/>
        <v>8335</v>
      </c>
      <c r="FR55">
        <f t="shared" si="59"/>
        <v>12452</v>
      </c>
      <c r="FS55">
        <f t="shared" si="59"/>
        <v>9710</v>
      </c>
      <c r="FT55">
        <f t="shared" si="59"/>
        <v>6587</v>
      </c>
      <c r="FU55">
        <f t="shared" si="59"/>
        <v>10037</v>
      </c>
      <c r="FV55">
        <f t="shared" si="59"/>
        <v>18038</v>
      </c>
      <c r="FW55">
        <f t="shared" si="59"/>
        <v>10095</v>
      </c>
    </row>
    <row r="56" spans="1:179" x14ac:dyDescent="0.35">
      <c r="A56" t="s">
        <v>376</v>
      </c>
      <c r="B56" t="s">
        <v>378</v>
      </c>
      <c r="D56">
        <f t="shared" ref="D56" si="60">D5-C5</f>
        <v>0</v>
      </c>
      <c r="E56">
        <f t="shared" ref="E56" si="61">E5-D5</f>
        <v>0</v>
      </c>
      <c r="F56">
        <f t="shared" ref="F56" si="62">F5-E5</f>
        <v>0</v>
      </c>
      <c r="G56">
        <f t="shared" ref="G56" si="63">G5-F5</f>
        <v>0</v>
      </c>
      <c r="H56">
        <f t="shared" ref="H56" si="64">H5-G5</f>
        <v>0</v>
      </c>
      <c r="I56">
        <f t="shared" ref="I56" si="65">I5-H5</f>
        <v>0</v>
      </c>
      <c r="J56">
        <f t="shared" ref="J56" si="66">J5-I5</f>
        <v>0</v>
      </c>
      <c r="K56">
        <f t="shared" ref="K56" si="67">K5-J5</f>
        <v>0</v>
      </c>
      <c r="L56">
        <f t="shared" ref="L56" si="68">L5-K5</f>
        <v>0</v>
      </c>
      <c r="M56">
        <f t="shared" ref="M56" si="69">M5-L5</f>
        <v>0</v>
      </c>
      <c r="N56">
        <f t="shared" ref="N56" si="70">N5-M5</f>
        <v>0</v>
      </c>
      <c r="O56">
        <f t="shared" ref="O56" si="71">O5-N5</f>
        <v>0</v>
      </c>
      <c r="P56">
        <f t="shared" ref="P56" si="72">P5-O5</f>
        <v>0</v>
      </c>
      <c r="Q56">
        <f t="shared" ref="Q56" si="73">Q5-P5</f>
        <v>0</v>
      </c>
      <c r="R56">
        <f t="shared" ref="R56" si="74">R5-Q5</f>
        <v>0</v>
      </c>
      <c r="S56">
        <f t="shared" ref="S56" si="75">S5-R5</f>
        <v>0</v>
      </c>
      <c r="T56">
        <f t="shared" ref="T56" si="76">T5-S5</f>
        <v>0</v>
      </c>
      <c r="U56">
        <f t="shared" ref="U56" si="77">U5-T5</f>
        <v>0</v>
      </c>
      <c r="V56">
        <f t="shared" ref="V56" si="78">V5-U5</f>
        <v>0</v>
      </c>
      <c r="W56">
        <f t="shared" ref="W56" si="79">W5-V5</f>
        <v>0</v>
      </c>
      <c r="X56">
        <f t="shared" ref="X56" si="80">X5-W5</f>
        <v>0</v>
      </c>
      <c r="Y56">
        <f t="shared" ref="Y56" si="81">Y5-X5</f>
        <v>0</v>
      </c>
      <c r="Z56">
        <f t="shared" ref="Z56" si="82">Z5-Y5</f>
        <v>0</v>
      </c>
      <c r="AA56">
        <f t="shared" ref="AA56" si="83">AA5-Z5</f>
        <v>0</v>
      </c>
      <c r="AB56">
        <f t="shared" ref="AB56" si="84">AB5-AA5</f>
        <v>0</v>
      </c>
      <c r="AC56">
        <f t="shared" ref="AC56" si="85">AC5-AB5</f>
        <v>0</v>
      </c>
      <c r="AD56">
        <f t="shared" ref="AD56" si="86">AD5-AC5</f>
        <v>0</v>
      </c>
      <c r="AE56">
        <f t="shared" ref="AE56" si="87">AE5-AD5</f>
        <v>0</v>
      </c>
      <c r="AF56">
        <f t="shared" ref="AF56" si="88">AF5-AE5</f>
        <v>0</v>
      </c>
      <c r="AG56">
        <f t="shared" ref="AG56" si="89">AG5-AF5</f>
        <v>0</v>
      </c>
      <c r="AH56">
        <f t="shared" ref="AH56" si="90">AH5-AG5</f>
        <v>0</v>
      </c>
      <c r="AI56">
        <f t="shared" ref="AI56" si="91">AI5-AH5</f>
        <v>0</v>
      </c>
      <c r="AJ56">
        <f t="shared" ref="AJ56" si="92">AJ5-AI5</f>
        <v>0</v>
      </c>
      <c r="AK56">
        <f t="shared" ref="AK56" si="93">AK5-AJ5</f>
        <v>0</v>
      </c>
      <c r="AL56">
        <f t="shared" ref="AL56" si="94">AL5-AK5</f>
        <v>0</v>
      </c>
      <c r="AM56">
        <f t="shared" ref="AM56" si="95">AM5-AL5</f>
        <v>0</v>
      </c>
      <c r="AN56">
        <f t="shared" ref="AN56" si="96">AN5-AM5</f>
        <v>0</v>
      </c>
      <c r="AO56">
        <f t="shared" ref="AO56" si="97">AO5-AN5</f>
        <v>0</v>
      </c>
      <c r="AP56">
        <f t="shared" ref="AP56" si="98">AP5-AO5</f>
        <v>0</v>
      </c>
      <c r="AQ56">
        <f t="shared" ref="AQ56" si="99">AQ5-AP5</f>
        <v>0</v>
      </c>
      <c r="AR56">
        <f t="shared" ref="AR56" si="100">AR5-AQ5</f>
        <v>1</v>
      </c>
      <c r="AS56">
        <f t="shared" ref="AS56" si="101">AS5-AR5</f>
        <v>0</v>
      </c>
      <c r="AT56">
        <f t="shared" ref="AT56" si="102">AT5-AS5</f>
        <v>0</v>
      </c>
      <c r="AU56">
        <f t="shared" ref="AU56" si="103">AU5-AT5</f>
        <v>0</v>
      </c>
      <c r="AV56">
        <f t="shared" ref="AV56" si="104">AV5-AU5</f>
        <v>0</v>
      </c>
      <c r="AW56">
        <f t="shared" ref="AW56" si="105">AW5-AV5</f>
        <v>0</v>
      </c>
      <c r="AX56">
        <f t="shared" ref="AX56" si="106">AX5-AW5</f>
        <v>0</v>
      </c>
      <c r="AY56">
        <f t="shared" ref="AY56" si="107">AY5-AX5</f>
        <v>3</v>
      </c>
      <c r="AZ56">
        <f t="shared" ref="AZ56" si="108">AZ5-AY5</f>
        <v>0</v>
      </c>
      <c r="BA56">
        <f t="shared" ref="BA56" si="109">BA5-AZ5</f>
        <v>0</v>
      </c>
      <c r="BB56">
        <f t="shared" ref="BB56" si="110">BB5-BA5</f>
        <v>0</v>
      </c>
      <c r="BC56">
        <f t="shared" ref="BC56" si="111">BC5-BB5</f>
        <v>1</v>
      </c>
      <c r="BD56">
        <f t="shared" ref="BD56" si="112">BD5-BC5</f>
        <v>0</v>
      </c>
      <c r="BE56">
        <f t="shared" ref="BE56" si="113">BE5-BD5</f>
        <v>1</v>
      </c>
      <c r="BF56">
        <f t="shared" ref="BF56" si="114">BF5-BE5</f>
        <v>5</v>
      </c>
      <c r="BG56">
        <f t="shared" ref="BG56" si="115">BG5-BF5</f>
        <v>0</v>
      </c>
      <c r="BH56">
        <f t="shared" ref="BH56" si="116">BH5-BG5</f>
        <v>0</v>
      </c>
      <c r="BI56">
        <f t="shared" ref="BI56" si="117">BI5-BH5</f>
        <v>6</v>
      </c>
      <c r="BJ56">
        <f t="shared" ref="BJ56" si="118">BJ5-BI5</f>
        <v>5</v>
      </c>
      <c r="BK56">
        <f t="shared" ref="BK56" si="119">BK5-BJ5</f>
        <v>19</v>
      </c>
      <c r="BL56">
        <f t="shared" ref="BL56" si="120">BL5-BK5</f>
        <v>0</v>
      </c>
      <c r="BM56">
        <f t="shared" ref="BM56" si="121">BM5-BL5</f>
        <v>62</v>
      </c>
      <c r="BN56">
        <f t="shared" ref="BN56" si="122">BN5-BM5</f>
        <v>11</v>
      </c>
      <c r="BO56">
        <f t="shared" ref="BO56" si="123">BO5-BN5</f>
        <v>29</v>
      </c>
      <c r="BP56">
        <f t="shared" ref="BP56" si="124">BP5-BO5</f>
        <v>52</v>
      </c>
      <c r="BQ56">
        <f t="shared" ref="BQ56" si="125">BQ5-BP5</f>
        <v>35</v>
      </c>
      <c r="BR56">
        <f t="shared" ref="BR56" si="126">BR5-BQ5</f>
        <v>16</v>
      </c>
      <c r="BS56">
        <f t="shared" ref="BS56" si="127">BS5-BR5</f>
        <v>425</v>
      </c>
      <c r="BT56">
        <f t="shared" ref="BT56" si="128">BT5-BS5</f>
        <v>475</v>
      </c>
      <c r="BU56">
        <f t="shared" ref="BU56" si="129">BU5-BT5</f>
        <v>122</v>
      </c>
      <c r="BV56">
        <f t="shared" ref="BV56" si="130">BV5-BU5</f>
        <v>286</v>
      </c>
      <c r="BW56">
        <f t="shared" ref="BW56" si="131">BW5-BV5</f>
        <v>737</v>
      </c>
      <c r="BX56">
        <f t="shared" ref="BX56" si="132">BX5-BW5</f>
        <v>579</v>
      </c>
      <c r="BY56">
        <f t="shared" ref="BY56" si="133">BY5-BX5</f>
        <v>187</v>
      </c>
      <c r="BZ56">
        <f t="shared" ref="BZ56" si="134">BZ5-BY5</f>
        <v>208</v>
      </c>
      <c r="CA56">
        <f t="shared" ref="CA56" si="135">CA5-BZ5</f>
        <v>538</v>
      </c>
      <c r="CB56">
        <f t="shared" ref="CB56" si="136">CB5-CA5</f>
        <v>388</v>
      </c>
      <c r="CC56">
        <f t="shared" ref="CC56" si="137">CC5-CB5</f>
        <v>610</v>
      </c>
      <c r="CD56">
        <f t="shared" ref="CD56" si="138">CD5-CC5</f>
        <v>512</v>
      </c>
      <c r="CE56">
        <f t="shared" ref="CE56" si="139">CE5-CD5</f>
        <v>621</v>
      </c>
      <c r="CF56">
        <f t="shared" ref="CF56" si="140">CF5-CE5</f>
        <v>1597</v>
      </c>
      <c r="CG56">
        <f t="shared" ref="CG56" si="141">CG5-CF5</f>
        <v>1464</v>
      </c>
      <c r="CH56">
        <f t="shared" ref="CH56" si="142">CH5-CG5</f>
        <v>3733</v>
      </c>
      <c r="CI56">
        <f t="shared" ref="CI56" si="143">CI5-CH5</f>
        <v>11924</v>
      </c>
      <c r="CJ56">
        <f t="shared" ref="CJ56" si="144">CJ5-CI5</f>
        <v>3606</v>
      </c>
      <c r="CK56">
        <f t="shared" ref="CK56" si="145">CK5-CJ5</f>
        <v>928</v>
      </c>
      <c r="CL56">
        <f t="shared" ref="CL56" si="146">CL5-CK5</f>
        <v>802</v>
      </c>
      <c r="CM56">
        <f t="shared" ref="CM56" si="147">CM5-CL5</f>
        <v>9239</v>
      </c>
      <c r="CN56">
        <f t="shared" ref="CN56" si="148">CN5-CM5</f>
        <v>774</v>
      </c>
      <c r="CO56">
        <f t="shared" ref="CO56" si="149">CO5-CN5</f>
        <v>1427</v>
      </c>
      <c r="CP56">
        <f t="shared" ref="CP56" si="150">CP5-CO5</f>
        <v>3049</v>
      </c>
      <c r="CQ56">
        <f t="shared" ref="CQ56" si="151">CQ5-CP5</f>
        <v>2331</v>
      </c>
      <c r="CR56">
        <f t="shared" ref="CR56" si="152">CR5-CQ5</f>
        <v>1999</v>
      </c>
      <c r="CS56">
        <f t="shared" ref="CS56" si="153">CS5-CR5</f>
        <v>6940</v>
      </c>
      <c r="CT56">
        <f t="shared" ref="CT56" si="154">CT5-CS5</f>
        <v>2979</v>
      </c>
      <c r="CU56">
        <f t="shared" ref="CU56" si="155">CU5-CT5</f>
        <v>2868</v>
      </c>
      <c r="CV56">
        <f t="shared" ref="CV56" si="156">CV5-CU5</f>
        <v>5012</v>
      </c>
      <c r="CW56">
        <f t="shared" ref="CW56" si="157">CW5-CV5</f>
        <v>3100</v>
      </c>
      <c r="CX56">
        <f t="shared" ref="CX56" si="158">CX5-CW5</f>
        <v>2909</v>
      </c>
      <c r="CY56">
        <f t="shared" ref="CY56" si="159">CY5-CX5</f>
        <v>4858</v>
      </c>
      <c r="CZ56">
        <f t="shared" ref="CZ56" si="160">CZ5-CY5</f>
        <v>5210</v>
      </c>
      <c r="DA56">
        <f t="shared" ref="DA56" si="161">DA5-CZ5</f>
        <v>6023</v>
      </c>
      <c r="DB56">
        <f t="shared" ref="DB56" si="162">DB5-DA5</f>
        <v>4453</v>
      </c>
      <c r="DC56">
        <f t="shared" ref="DC56" si="163">DC5-DB5</f>
        <v>7546</v>
      </c>
      <c r="DD56">
        <f t="shared" ref="DD56" si="164">DD5-DC5</f>
        <v>7036</v>
      </c>
      <c r="DE56">
        <f t="shared" ref="DE56" si="165">DE5-DD5</f>
        <v>5690</v>
      </c>
      <c r="DF56">
        <f t="shared" ref="DF56" si="166">DF5-DE5</f>
        <v>7901</v>
      </c>
      <c r="DG56">
        <f t="shared" ref="DG56" si="167">DG5-DF5</f>
        <v>9543</v>
      </c>
      <c r="DH56">
        <f t="shared" ref="DH56" si="168">DH5-DG5</f>
        <v>5255</v>
      </c>
      <c r="DI56">
        <f t="shared" ref="DI56" si="169">DI5-DH5</f>
        <v>5555</v>
      </c>
      <c r="DJ56">
        <f t="shared" ref="DJ56" si="170">DJ5-DI5</f>
        <v>11073</v>
      </c>
      <c r="DK56">
        <f t="shared" ref="DK56" si="171">DK5-DJ5</f>
        <v>9346</v>
      </c>
      <c r="DL56">
        <f t="shared" ref="DL56" si="172">DL5-DK5</f>
        <v>4599</v>
      </c>
      <c r="DM56">
        <f t="shared" ref="DM56" si="173">DM5-DL5</f>
        <v>10775</v>
      </c>
      <c r="DN56">
        <f t="shared" ref="DN56" si="174">DN5-DM5</f>
        <v>8899</v>
      </c>
      <c r="DO56">
        <f t="shared" ref="DO56" si="175">DO5-DN5</f>
        <v>7787</v>
      </c>
      <c r="DP56">
        <f t="shared" ref="DP56" si="176">DP5-DO5</f>
        <v>11327</v>
      </c>
      <c r="DQ56">
        <f t="shared" ref="DQ56" si="177">DQ5-DP5</f>
        <v>16664</v>
      </c>
      <c r="DR56">
        <f t="shared" ref="DR56" si="178">DR5-DQ5</f>
        <v>17886</v>
      </c>
      <c r="DS56">
        <f t="shared" ref="DS56" si="179">DS5-DR5</f>
        <v>14608</v>
      </c>
      <c r="DT56">
        <f t="shared" ref="DT56" si="180">DT5-DS5</f>
        <v>14431</v>
      </c>
      <c r="DU56">
        <f t="shared" ref="DU56" si="181">DU5-DT5</f>
        <v>14387</v>
      </c>
      <c r="DV56">
        <f t="shared" ref="DV56" si="182">DV5-DU5</f>
        <v>14018</v>
      </c>
      <c r="DW56">
        <f t="shared" ref="DW56" si="183">DW5-DV5</f>
        <v>23936</v>
      </c>
      <c r="DX56">
        <f t="shared" ref="DX56" si="184">DX5-DW5</f>
        <v>11404</v>
      </c>
      <c r="DY56">
        <f t="shared" ref="DY56" si="185">DY5-DX5</f>
        <v>18637</v>
      </c>
      <c r="DZ56">
        <f t="shared" ref="DZ56" si="186">DZ5-DY5</f>
        <v>19567</v>
      </c>
      <c r="EA56">
        <f t="shared" ref="EA56" si="187">EA5-DZ5</f>
        <v>22469</v>
      </c>
      <c r="EB56">
        <f t="shared" ref="EB56" si="188">EB5-EA5</f>
        <v>21562</v>
      </c>
      <c r="EC56">
        <f t="shared" ref="EC56" si="189">EC5-EB5</f>
        <v>12538</v>
      </c>
      <c r="ED56">
        <f t="shared" ref="ED56" si="190">ED5-EC5</f>
        <v>13059</v>
      </c>
      <c r="EE56">
        <f t="shared" ref="EE56" si="191">EE5-ED5</f>
        <v>59590</v>
      </c>
      <c r="EF56">
        <f t="shared" ref="EF56" si="192">EF5-EE5</f>
        <v>27638</v>
      </c>
      <c r="EG56">
        <f t="shared" ref="EG56" si="193">EG5-EF5</f>
        <v>28841</v>
      </c>
      <c r="EH56">
        <f t="shared" ref="EH56" si="194">EH5-EG5</f>
        <v>24112</v>
      </c>
      <c r="EI56">
        <f t="shared" ref="EI56" si="195">EI5-EH5</f>
        <v>22493</v>
      </c>
      <c r="EJ56">
        <f t="shared" ref="EJ56" si="196">EJ5-EI5</f>
        <v>19645</v>
      </c>
      <c r="EK56">
        <f t="shared" ref="EK56" si="197">EK5-EJ5</f>
        <v>108507</v>
      </c>
      <c r="EL56">
        <f t="shared" ref="EL56" si="198">EL5-EK5</f>
        <v>31319</v>
      </c>
      <c r="EM56">
        <f t="shared" ref="EM56" si="199">EM5-EL5</f>
        <v>31903</v>
      </c>
      <c r="EN56">
        <f t="shared" ref="EN56" si="200">EN5-EM5</f>
        <v>29807</v>
      </c>
      <c r="EO56">
        <f t="shared" ref="EO56" si="201">EO5-EN5</f>
        <v>33234</v>
      </c>
      <c r="EP56">
        <f t="shared" ref="EP56" si="202">EP5-EO5</f>
        <v>30166</v>
      </c>
      <c r="EQ56">
        <f t="shared" ref="EQ56" si="203">EQ5-EP5</f>
        <v>25562</v>
      </c>
      <c r="ER56">
        <f t="shared" ref="ER56" si="204">ER5-EQ5</f>
        <v>24237</v>
      </c>
      <c r="ES56">
        <f t="shared" ref="ES56" si="205">ES5-ER5</f>
        <v>30221</v>
      </c>
      <c r="ET56">
        <f t="shared" ref="ET56" si="206">ET5-ES5</f>
        <v>64836</v>
      </c>
      <c r="EU56">
        <f t="shared" ref="EU56" si="207">EU5-ET5</f>
        <v>26033</v>
      </c>
      <c r="EV56">
        <f t="shared" ref="EV56" si="208">EV5-EU5</f>
        <v>35060</v>
      </c>
      <c r="EW56">
        <f t="shared" ref="EW56" si="209">EW5-EV5</f>
        <v>44681</v>
      </c>
      <c r="EX56">
        <f t="shared" ref="EX56" si="210">EX5-EW5</f>
        <v>23089</v>
      </c>
      <c r="EY56">
        <f t="shared" ref="EY56" si="211">EY5-EX5</f>
        <v>30290</v>
      </c>
      <c r="EZ56">
        <f t="shared" ref="EZ56" si="212">EZ5-EY5</f>
        <v>41619</v>
      </c>
      <c r="FA56">
        <f t="shared" ref="FA56" si="213">FA5-EZ5</f>
        <v>46206</v>
      </c>
      <c r="FB56">
        <f t="shared" ref="FB56" si="214">FB5-FA5</f>
        <v>30979</v>
      </c>
      <c r="FC56">
        <f t="shared" ref="FC56" si="215">FC5-FB5</f>
        <v>47025</v>
      </c>
      <c r="FD56">
        <f t="shared" ref="FD56:FW56" si="216">FD5-FC5</f>
        <v>41745</v>
      </c>
      <c r="FE56">
        <f t="shared" si="216"/>
        <v>35929</v>
      </c>
      <c r="FF56">
        <f t="shared" si="216"/>
        <v>26576</v>
      </c>
      <c r="FG56">
        <f t="shared" si="216"/>
        <v>46949</v>
      </c>
      <c r="FH56">
        <f t="shared" si="216"/>
        <v>45692</v>
      </c>
      <c r="FI56">
        <f t="shared" si="216"/>
        <v>157470</v>
      </c>
      <c r="FJ56">
        <f t="shared" si="216"/>
        <v>44138</v>
      </c>
      <c r="FK56">
        <f t="shared" si="216"/>
        <v>23737</v>
      </c>
      <c r="FL56">
        <f t="shared" si="216"/>
        <v>54539</v>
      </c>
      <c r="FM56">
        <f t="shared" si="216"/>
        <v>48500</v>
      </c>
      <c r="FN56">
        <f t="shared" si="216"/>
        <v>62905</v>
      </c>
      <c r="FO56">
        <f t="shared" si="216"/>
        <v>54741</v>
      </c>
      <c r="FP56">
        <f t="shared" si="216"/>
        <v>49163</v>
      </c>
      <c r="FQ56">
        <f t="shared" si="216"/>
        <v>63584</v>
      </c>
      <c r="FR56">
        <f t="shared" si="216"/>
        <v>44784</v>
      </c>
      <c r="FS56">
        <f t="shared" si="216"/>
        <v>37132</v>
      </c>
      <c r="FT56">
        <f t="shared" si="216"/>
        <v>43809</v>
      </c>
      <c r="FU56">
        <f t="shared" si="216"/>
        <v>48804</v>
      </c>
      <c r="FV56">
        <f t="shared" si="216"/>
        <v>46505</v>
      </c>
      <c r="FW56">
        <f t="shared" si="216"/>
        <v>67718</v>
      </c>
    </row>
    <row r="57" spans="1:179" x14ac:dyDescent="0.35">
      <c r="A57" t="s">
        <v>381</v>
      </c>
      <c r="B57" t="s">
        <v>384</v>
      </c>
      <c r="D57">
        <f t="shared" ref="D57" si="217">D6-C6</f>
        <v>0</v>
      </c>
      <c r="E57">
        <f t="shared" ref="E57" si="218">E6-D6</f>
        <v>0</v>
      </c>
      <c r="F57">
        <f t="shared" ref="F57" si="219">F6-E6</f>
        <v>0</v>
      </c>
      <c r="G57">
        <f t="shared" ref="G57" si="220">G6-F6</f>
        <v>0</v>
      </c>
      <c r="H57">
        <f t="shared" ref="H57" si="221">H6-G6</f>
        <v>0</v>
      </c>
      <c r="I57">
        <f t="shared" ref="I57" si="222">I6-H6</f>
        <v>0</v>
      </c>
      <c r="J57">
        <f t="shared" ref="J57" si="223">J6-I6</f>
        <v>0</v>
      </c>
      <c r="K57">
        <f t="shared" ref="K57" si="224">K6-J6</f>
        <v>0</v>
      </c>
      <c r="L57">
        <f t="shared" ref="L57" si="225">L6-K6</f>
        <v>0</v>
      </c>
      <c r="M57">
        <f t="shared" ref="M57" si="226">M6-L6</f>
        <v>0</v>
      </c>
      <c r="N57">
        <f t="shared" ref="N57" si="227">N6-M6</f>
        <v>0</v>
      </c>
      <c r="O57">
        <f t="shared" ref="O57" si="228">O6-N6</f>
        <v>0</v>
      </c>
      <c r="P57">
        <f t="shared" ref="P57" si="229">P6-O6</f>
        <v>0</v>
      </c>
      <c r="Q57">
        <f t="shared" ref="Q57" si="230">Q6-P6</f>
        <v>0</v>
      </c>
      <c r="R57">
        <f t="shared" ref="R57" si="231">R6-Q6</f>
        <v>0</v>
      </c>
      <c r="S57">
        <f t="shared" ref="S57" si="232">S6-R6</f>
        <v>0</v>
      </c>
      <c r="T57">
        <f t="shared" ref="T57" si="233">T6-S6</f>
        <v>0</v>
      </c>
      <c r="U57">
        <f t="shared" ref="U57" si="234">U6-T6</f>
        <v>0</v>
      </c>
      <c r="V57">
        <f t="shared" ref="V57" si="235">V6-U6</f>
        <v>0</v>
      </c>
      <c r="W57">
        <f t="shared" ref="W57" si="236">W6-V6</f>
        <v>0</v>
      </c>
      <c r="X57">
        <f t="shared" ref="X57" si="237">X6-W6</f>
        <v>4</v>
      </c>
      <c r="Y57">
        <f t="shared" ref="Y57" si="238">Y6-X6</f>
        <v>1</v>
      </c>
      <c r="Z57">
        <f t="shared" ref="Z57" si="239">Z6-Y6</f>
        <v>0</v>
      </c>
      <c r="AA57">
        <f t="shared" ref="AA57" si="240">AA6-Z6</f>
        <v>4</v>
      </c>
      <c r="AB57">
        <f t="shared" ref="AB57" si="241">AB6-AA6</f>
        <v>7</v>
      </c>
      <c r="AC57">
        <f t="shared" ref="AC57" si="242">AC6-AB6</f>
        <v>1</v>
      </c>
      <c r="AD57">
        <f t="shared" ref="AD57" si="243">AD6-AC6</f>
        <v>11</v>
      </c>
      <c r="AE57">
        <f t="shared" ref="AE57" si="244">AE6-AD6</f>
        <v>0</v>
      </c>
      <c r="AF57">
        <f t="shared" ref="AF57" si="245">AF6-AE6</f>
        <v>0</v>
      </c>
      <c r="AG57">
        <f t="shared" ref="AG57" si="246">AG6-AF6</f>
        <v>2</v>
      </c>
      <c r="AH57">
        <f t="shared" ref="AH57" si="247">AH6-AG6</f>
        <v>1</v>
      </c>
      <c r="AI57">
        <f t="shared" ref="AI57" si="248">AI6-AH6</f>
        <v>1</v>
      </c>
      <c r="AJ57">
        <f t="shared" ref="AJ57" si="249">AJ6-AI6</f>
        <v>-1</v>
      </c>
      <c r="AK57">
        <f t="shared" ref="AK57" si="250">AK6-AJ6</f>
        <v>7</v>
      </c>
      <c r="AL57">
        <f t="shared" ref="AL57" si="251">AL6-AK6</f>
        <v>3</v>
      </c>
      <c r="AM57">
        <f t="shared" ref="AM57" si="252">AM6-AL6</f>
        <v>43</v>
      </c>
      <c r="AN57">
        <f t="shared" ref="AN57" si="253">AN6-AM6</f>
        <v>1</v>
      </c>
      <c r="AO57">
        <f t="shared" ref="AO57" si="254">AO6-AN6</f>
        <v>1</v>
      </c>
      <c r="AP57">
        <f t="shared" ref="AP57" si="255">AP6-AO6</f>
        <v>37</v>
      </c>
      <c r="AQ57">
        <f t="shared" ref="AQ57" si="256">AQ6-AP6</f>
        <v>66</v>
      </c>
      <c r="AR57">
        <f t="shared" ref="AR57" si="257">AR6-AQ6</f>
        <v>13</v>
      </c>
      <c r="AS57">
        <f t="shared" ref="AS57" si="258">AS6-AR6</f>
        <v>118</v>
      </c>
      <c r="AT57">
        <f t="shared" ref="AT57" si="259">AT6-AS6</f>
        <v>138</v>
      </c>
      <c r="AU57">
        <f t="shared" ref="AU57" si="260">AU6-AT6</f>
        <v>111</v>
      </c>
      <c r="AV57">
        <f t="shared" ref="AV57" si="261">AV6-AU6</f>
        <v>107</v>
      </c>
      <c r="AW57">
        <f t="shared" ref="AW57" si="262">AW6-AV6</f>
        <v>33</v>
      </c>
      <c r="AX57">
        <f t="shared" ref="AX57" si="263">AX6-AW6</f>
        <v>108</v>
      </c>
      <c r="AY57">
        <f t="shared" ref="AY57" si="264">AY6-AX6</f>
        <v>5</v>
      </c>
      <c r="AZ57">
        <f t="shared" ref="AZ57" si="265">AZ6-AY6</f>
        <v>483</v>
      </c>
      <c r="BA57">
        <f t="shared" ref="BA57" si="266">BA6-AZ6</f>
        <v>0</v>
      </c>
      <c r="BB57">
        <f t="shared" ref="BB57" si="267">BB6-BA6</f>
        <v>431</v>
      </c>
      <c r="BC57">
        <f t="shared" ref="BC57" si="268">BC6-BB6</f>
        <v>867</v>
      </c>
      <c r="BD57">
        <f t="shared" ref="BD57" si="269">BD6-BC6</f>
        <v>380</v>
      </c>
      <c r="BE57">
        <f t="shared" ref="BE57" si="270">BE6-BD6</f>
        <v>469</v>
      </c>
      <c r="BF57">
        <f t="shared" ref="BF57" si="271">BF6-BE6</f>
        <v>733</v>
      </c>
      <c r="BG57">
        <f t="shared" ref="BG57" si="272">BG6-BF6</f>
        <v>1242</v>
      </c>
      <c r="BH57">
        <f t="shared" ref="BH57" si="273">BH6-BG6</f>
        <v>444</v>
      </c>
      <c r="BI57">
        <f t="shared" ref="BI57" si="274">BI6-BH6</f>
        <v>532</v>
      </c>
      <c r="BJ57">
        <f t="shared" ref="BJ57" si="275">BJ6-BI6</f>
        <v>2533</v>
      </c>
      <c r="BK57">
        <f t="shared" ref="BK57" si="276">BK6-BJ6</f>
        <v>3778</v>
      </c>
      <c r="BL57">
        <f t="shared" ref="BL57" si="277">BL6-BK6</f>
        <v>0</v>
      </c>
      <c r="BM57">
        <f t="shared" ref="BM57" si="278">BM6-BL6</f>
        <v>6886</v>
      </c>
      <c r="BN57">
        <f t="shared" ref="BN57" si="279">BN6-BM6</f>
        <v>3745</v>
      </c>
      <c r="BO57">
        <f t="shared" ref="BO57" si="280">BO6-BN6</f>
        <v>6088</v>
      </c>
      <c r="BP57">
        <f t="shared" ref="BP57" si="281">BP6-BO6</f>
        <v>6504</v>
      </c>
      <c r="BQ57">
        <f t="shared" ref="BQ57" si="282">BQ6-BP6</f>
        <v>6464</v>
      </c>
      <c r="BR57">
        <f t="shared" ref="BR57" si="283">BR6-BQ6</f>
        <v>6031</v>
      </c>
      <c r="BS57">
        <f t="shared" ref="BS57" si="284">BS6-BR6</f>
        <v>9374</v>
      </c>
      <c r="BT57">
        <f t="shared" ref="BT57" si="285">BT6-BS6</f>
        <v>8519</v>
      </c>
      <c r="BU57">
        <f t="shared" ref="BU57" si="286">BU6-BT6</f>
        <v>11638</v>
      </c>
      <c r="BV57">
        <f t="shared" ref="BV57" si="287">BV6-BU6</f>
        <v>13276</v>
      </c>
      <c r="BW57">
        <f t="shared" ref="BW57" si="288">BW6-BV6</f>
        <v>11084</v>
      </c>
      <c r="BX57">
        <f t="shared" ref="BX57" si="289">BX6-BW6</f>
        <v>11249</v>
      </c>
      <c r="BY57">
        <f t="shared" ref="BY57" si="290">BY6-BX6</f>
        <v>9141</v>
      </c>
      <c r="BZ57">
        <f t="shared" ref="BZ57" si="291">BZ6-BY6</f>
        <v>7537</v>
      </c>
      <c r="CA57">
        <f t="shared" ref="CA57" si="292">CA6-BZ6</f>
        <v>15825</v>
      </c>
      <c r="CB57">
        <f t="shared" ref="CB57" si="293">CB6-CA6</f>
        <v>21821</v>
      </c>
      <c r="CC57">
        <f t="shared" ref="CC57" si="294">CC6-CB6</f>
        <v>17030</v>
      </c>
      <c r="CD57">
        <f t="shared" ref="CD57" si="295">CD6-CC6</f>
        <v>11322</v>
      </c>
      <c r="CE57">
        <f t="shared" ref="CE57" si="296">CE6-CD6</f>
        <v>13489</v>
      </c>
      <c r="CF57">
        <f t="shared" ref="CF57" si="297">CF6-CE6</f>
        <v>11197</v>
      </c>
      <c r="CG57">
        <f t="shared" ref="CG57" si="298">CG6-CF6</f>
        <v>10290</v>
      </c>
      <c r="CH57">
        <f t="shared" ref="CH57" si="299">CH6-CG6</f>
        <v>11289</v>
      </c>
      <c r="CI57">
        <f t="shared" ref="CI57" si="300">CI6-CH6</f>
        <v>14974</v>
      </c>
      <c r="CJ57">
        <f t="shared" ref="CJ57" si="301">CJ6-CI6</f>
        <v>18057</v>
      </c>
      <c r="CK57">
        <f t="shared" ref="CK57" si="302">CK6-CJ6</f>
        <v>14623</v>
      </c>
      <c r="CL57">
        <f t="shared" ref="CL57" si="303">CL6-CK6</f>
        <v>10700</v>
      </c>
      <c r="CM57">
        <f t="shared" ref="CM57" si="304">CM6-CL6</f>
        <v>11819</v>
      </c>
      <c r="CN57">
        <f t="shared" ref="CN57" si="305">CN6-CM6</f>
        <v>12995</v>
      </c>
      <c r="CO57">
        <f t="shared" ref="CO57" si="306">CO6-CN6</f>
        <v>23875</v>
      </c>
      <c r="CP57">
        <f t="shared" ref="CP57" si="307">CP6-CO6</f>
        <v>16656</v>
      </c>
      <c r="CQ57">
        <f t="shared" ref="CQ57" si="308">CQ6-CP6</f>
        <v>16508</v>
      </c>
      <c r="CR57">
        <f t="shared" ref="CR57" si="309">CR6-CQ6</f>
        <v>22415</v>
      </c>
      <c r="CS57">
        <f t="shared" ref="CS57" si="310">CS6-CR6</f>
        <v>13109</v>
      </c>
      <c r="CT57">
        <f t="shared" ref="CT57" si="311">CT6-CS6</f>
        <v>12543</v>
      </c>
      <c r="CU57">
        <f t="shared" ref="CU57" si="312">CU6-CT6</f>
        <v>13485</v>
      </c>
      <c r="CV57">
        <f t="shared" ref="CV57" si="313">CV6-CU6</f>
        <v>15451</v>
      </c>
      <c r="CW57">
        <f t="shared" ref="CW57" si="314">CW6-CV6</f>
        <v>24566</v>
      </c>
      <c r="CX57">
        <f t="shared" ref="CX57" si="315">CX6-CW6</f>
        <v>21149</v>
      </c>
      <c r="CY57">
        <f t="shared" ref="CY57" si="316">CY6-CX6</f>
        <v>14147</v>
      </c>
      <c r="CZ57">
        <f t="shared" ref="CZ57" si="317">CZ6-CY6</f>
        <v>15882</v>
      </c>
      <c r="DA57">
        <f t="shared" ref="DA57" si="318">DA6-CZ6</f>
        <v>11587</v>
      </c>
      <c r="DB57">
        <f t="shared" ref="DB57" si="319">DB6-DA6</f>
        <v>13720</v>
      </c>
      <c r="DC57">
        <f t="shared" ref="DC57" si="320">DC6-DB6</f>
        <v>15557</v>
      </c>
      <c r="DD57">
        <f t="shared" ref="DD57" si="321">DD6-DC6</f>
        <v>28492</v>
      </c>
      <c r="DE57">
        <f t="shared" ref="DE57" si="322">DE6-DD6</f>
        <v>15944</v>
      </c>
      <c r="DF57">
        <f t="shared" ref="DF57" si="323">DF6-DE6</f>
        <v>12808</v>
      </c>
      <c r="DG57">
        <f t="shared" ref="DG57" si="324">DG6-DF6</f>
        <v>14170</v>
      </c>
      <c r="DH57">
        <f t="shared" ref="DH57" si="325">DH6-DG6</f>
        <v>10520</v>
      </c>
      <c r="DI57">
        <f t="shared" ref="DI57" si="326">DI6-DH6</f>
        <v>8433</v>
      </c>
      <c r="DJ57">
        <f t="shared" ref="DJ57" si="327">DJ6-DI6</f>
        <v>13072</v>
      </c>
      <c r="DK57">
        <f t="shared" ref="DK57" si="328">DK6-DJ6</f>
        <v>15561</v>
      </c>
      <c r="DL57">
        <f t="shared" ref="DL57" si="329">DL6-DK6</f>
        <v>13083</v>
      </c>
      <c r="DM57">
        <f t="shared" ref="DM57" si="330">DM6-DL6</f>
        <v>13440</v>
      </c>
      <c r="DN57">
        <f t="shared" ref="DN57" si="331">DN6-DM6</f>
        <v>10010</v>
      </c>
      <c r="DO57">
        <f t="shared" ref="DO57" si="332">DO6-DN6</f>
        <v>8786</v>
      </c>
      <c r="DP57">
        <f t="shared" ref="DP57" si="333">DP6-DO6</f>
        <v>13096</v>
      </c>
      <c r="DQ57">
        <f t="shared" ref="DQ57" si="334">DQ6-DP6</f>
        <v>6509</v>
      </c>
      <c r="DR57">
        <f t="shared" ref="DR57" si="335">DR6-DQ6</f>
        <v>9752</v>
      </c>
      <c r="DS57">
        <f t="shared" ref="DS57" si="336">DS6-DR6</f>
        <v>7287</v>
      </c>
      <c r="DT57">
        <f t="shared" ref="DT57" si="337">DT6-DS6</f>
        <v>15805</v>
      </c>
      <c r="DU57">
        <f t="shared" ref="DU57" si="338">DU6-DT6</f>
        <v>6653</v>
      </c>
      <c r="DV57">
        <f t="shared" ref="DV57" si="339">DV6-DU6</f>
        <v>14985</v>
      </c>
      <c r="DW57">
        <f t="shared" ref="DW57" si="340">DW6-DV6</f>
        <v>6061</v>
      </c>
      <c r="DX57">
        <f t="shared" ref="DX57" si="341">DX6-DW6</f>
        <v>8087</v>
      </c>
      <c r="DY57">
        <f t="shared" ref="DY57" si="342">DY6-DX6</f>
        <v>8169</v>
      </c>
      <c r="DZ57">
        <f t="shared" ref="DZ57" si="343">DZ6-DY6</f>
        <v>9381</v>
      </c>
      <c r="EA57">
        <f t="shared" ref="EA57" si="344">EA6-DZ6</f>
        <v>7214</v>
      </c>
      <c r="EB57">
        <f t="shared" ref="EB57" si="345">EB6-EA6</f>
        <v>7234</v>
      </c>
      <c r="EC57">
        <f t="shared" ref="EC57" si="346">EC6-EB6</f>
        <v>5167</v>
      </c>
      <c r="ED57">
        <f t="shared" ref="ED57" si="347">ED6-EC6</f>
        <v>3117</v>
      </c>
      <c r="EE57">
        <f t="shared" ref="EE57" si="348">EE6-ED6</f>
        <v>5597</v>
      </c>
      <c r="EF57">
        <f t="shared" ref="EF57" si="349">EF6-EE6</f>
        <v>6130</v>
      </c>
      <c r="EG57">
        <f t="shared" ref="EG57" si="350">EG6-EF6</f>
        <v>5719</v>
      </c>
      <c r="EH57">
        <f t="shared" ref="EH57" si="351">EH6-EG6</f>
        <v>6758</v>
      </c>
      <c r="EI57">
        <f t="shared" ref="EI57" si="352">EI6-EH6</f>
        <v>6469</v>
      </c>
      <c r="EJ57">
        <f t="shared" ref="EJ57" si="353">EJ6-EI6</f>
        <v>5314</v>
      </c>
      <c r="EK57">
        <f t="shared" ref="EK57" si="354">EK6-EJ6</f>
        <v>5678</v>
      </c>
      <c r="EL57">
        <f t="shared" ref="EL57" si="355">EL6-EK6</f>
        <v>7708</v>
      </c>
      <c r="EM57">
        <f t="shared" ref="EM57" si="356">EM6-EL6</f>
        <v>6798</v>
      </c>
      <c r="EN57">
        <f t="shared" ref="EN57" si="357">EN6-EM6</f>
        <v>5743</v>
      </c>
      <c r="EO57">
        <f t="shared" ref="EO57" si="358">EO6-EN6</f>
        <v>5892</v>
      </c>
      <c r="EP57">
        <f t="shared" ref="EP57" si="359">EP6-EO6</f>
        <v>5890</v>
      </c>
      <c r="EQ57">
        <f t="shared" ref="EQ57" si="360">EQ6-EP6</f>
        <v>4789</v>
      </c>
      <c r="ER57">
        <f t="shared" ref="ER57" si="361">ER6-EQ6</f>
        <v>3380</v>
      </c>
      <c r="ES57">
        <f t="shared" ref="ES57" si="362">ES6-ER6</f>
        <v>5059</v>
      </c>
      <c r="ET57">
        <f t="shared" ref="ET57" si="363">ET6-ES6</f>
        <v>5861</v>
      </c>
      <c r="EU57">
        <f t="shared" ref="EU57" si="364">EU6-ET6</f>
        <v>5592</v>
      </c>
      <c r="EV57">
        <f t="shared" ref="EV57" si="365">EV6-EU6</f>
        <v>6060</v>
      </c>
      <c r="EW57">
        <f t="shared" ref="EW57" si="366">EW6-EV6</f>
        <v>5546</v>
      </c>
      <c r="EX57">
        <f t="shared" ref="EX57" si="367">EX6-EW6</f>
        <v>4455</v>
      </c>
      <c r="EY57">
        <f t="shared" ref="EY57" si="368">EY6-EX6</f>
        <v>3863</v>
      </c>
      <c r="EZ57">
        <f t="shared" ref="EZ57" si="369">EZ6-EY6</f>
        <v>5460</v>
      </c>
      <c r="FA57">
        <f t="shared" ref="FA57" si="370">FA6-EZ6</f>
        <v>7428</v>
      </c>
      <c r="FB57">
        <f t="shared" ref="FB57" si="371">FB6-FA6</f>
        <v>5912</v>
      </c>
      <c r="FC57">
        <f t="shared" ref="FC57" si="372">FC6-FB6</f>
        <v>5828</v>
      </c>
      <c r="FD57">
        <f t="shared" ref="FD57" si="373">FD6-FC6</f>
        <v>6472</v>
      </c>
      <c r="FE57">
        <f t="shared" ref="FE57" si="374">FE6-FD6</f>
        <v>4098</v>
      </c>
      <c r="FF57">
        <f t="shared" ref="FF57:FW57" si="375">FF6-FE6</f>
        <v>3021</v>
      </c>
      <c r="FG57">
        <f t="shared" si="375"/>
        <v>5062</v>
      </c>
      <c r="FH57">
        <f t="shared" si="375"/>
        <v>7098</v>
      </c>
      <c r="FI57">
        <f t="shared" si="375"/>
        <v>5307</v>
      </c>
      <c r="FJ57">
        <f t="shared" si="375"/>
        <v>5047</v>
      </c>
      <c r="FK57">
        <f t="shared" si="375"/>
        <v>4688</v>
      </c>
      <c r="FL57">
        <f t="shared" si="375"/>
        <v>3833</v>
      </c>
      <c r="FM57">
        <f t="shared" si="375"/>
        <v>4519</v>
      </c>
      <c r="FN57">
        <f t="shared" si="375"/>
        <v>5717</v>
      </c>
      <c r="FO57">
        <f t="shared" si="375"/>
        <v>6358</v>
      </c>
      <c r="FP57">
        <f t="shared" si="375"/>
        <v>6722</v>
      </c>
      <c r="FQ57">
        <f t="shared" si="375"/>
        <v>4463</v>
      </c>
      <c r="FR57">
        <f t="shared" si="375"/>
        <v>4138</v>
      </c>
      <c r="FS57">
        <f t="shared" si="375"/>
        <v>3761</v>
      </c>
      <c r="FT57">
        <f t="shared" si="375"/>
        <v>3569</v>
      </c>
      <c r="FU57">
        <f t="shared" si="375"/>
        <v>3207</v>
      </c>
      <c r="FV57">
        <f t="shared" si="375"/>
        <v>5413</v>
      </c>
      <c r="FW57">
        <f t="shared" si="375"/>
        <v>4338</v>
      </c>
    </row>
    <row r="58" spans="1:179" x14ac:dyDescent="0.35">
      <c r="A58" t="s">
        <v>273</v>
      </c>
      <c r="B58" t="str">
        <f>"(220-226; 238-240;247)"</f>
        <v>(220-226; 238-240;247)</v>
      </c>
      <c r="D58">
        <f t="shared" ref="D58:D62" si="376">D7-C7</f>
        <v>0</v>
      </c>
      <c r="E58">
        <f t="shared" ref="E58:AJ58" si="377">E7-D7</f>
        <v>0</v>
      </c>
      <c r="F58">
        <f t="shared" si="377"/>
        <v>0</v>
      </c>
      <c r="G58">
        <f t="shared" si="377"/>
        <v>0</v>
      </c>
      <c r="H58">
        <f t="shared" si="377"/>
        <v>0</v>
      </c>
      <c r="I58">
        <f t="shared" si="377"/>
        <v>0</v>
      </c>
      <c r="J58">
        <f t="shared" si="377"/>
        <v>0</v>
      </c>
      <c r="K58">
        <f t="shared" si="377"/>
        <v>0</v>
      </c>
      <c r="L58">
        <f t="shared" si="377"/>
        <v>0</v>
      </c>
      <c r="M58">
        <f t="shared" si="377"/>
        <v>0</v>
      </c>
      <c r="N58">
        <f t="shared" si="377"/>
        <v>0</v>
      </c>
      <c r="O58">
        <f t="shared" si="377"/>
        <v>0</v>
      </c>
      <c r="P58">
        <f t="shared" si="377"/>
        <v>0</v>
      </c>
      <c r="Q58">
        <f t="shared" si="377"/>
        <v>0</v>
      </c>
      <c r="R58">
        <f t="shared" si="377"/>
        <v>0</v>
      </c>
      <c r="S58">
        <f t="shared" si="377"/>
        <v>0</v>
      </c>
      <c r="T58">
        <f t="shared" si="377"/>
        <v>0</v>
      </c>
      <c r="U58">
        <f t="shared" si="377"/>
        <v>0</v>
      </c>
      <c r="V58">
        <f t="shared" si="377"/>
        <v>0</v>
      </c>
      <c r="W58">
        <f t="shared" si="377"/>
        <v>0</v>
      </c>
      <c r="X58">
        <f t="shared" si="377"/>
        <v>1</v>
      </c>
      <c r="Y58">
        <f t="shared" si="377"/>
        <v>0</v>
      </c>
      <c r="Z58">
        <f t="shared" si="377"/>
        <v>0</v>
      </c>
      <c r="AA58">
        <f t="shared" si="377"/>
        <v>0</v>
      </c>
      <c r="AB58">
        <f t="shared" si="377"/>
        <v>7</v>
      </c>
      <c r="AC58">
        <f t="shared" si="377"/>
        <v>0</v>
      </c>
      <c r="AD58">
        <f t="shared" si="377"/>
        <v>0</v>
      </c>
      <c r="AE58">
        <f t="shared" si="377"/>
        <v>0</v>
      </c>
      <c r="AF58">
        <f t="shared" si="377"/>
        <v>0</v>
      </c>
      <c r="AG58">
        <f t="shared" si="377"/>
        <v>0</v>
      </c>
      <c r="AH58">
        <f t="shared" si="377"/>
        <v>0</v>
      </c>
      <c r="AI58">
        <f t="shared" si="377"/>
        <v>0</v>
      </c>
      <c r="AJ58">
        <f t="shared" si="377"/>
        <v>0</v>
      </c>
      <c r="AK58">
        <f t="shared" ref="AK58:BO58" si="378">AK7-AJ7</f>
        <v>0</v>
      </c>
      <c r="AL58">
        <f t="shared" si="378"/>
        <v>0</v>
      </c>
      <c r="AM58">
        <f t="shared" si="378"/>
        <v>0</v>
      </c>
      <c r="AN58">
        <f t="shared" si="378"/>
        <v>0</v>
      </c>
      <c r="AO58">
        <f t="shared" si="378"/>
        <v>0</v>
      </c>
      <c r="AP58">
        <f t="shared" si="378"/>
        <v>0</v>
      </c>
      <c r="AQ58">
        <f t="shared" si="378"/>
        <v>0</v>
      </c>
      <c r="AR58">
        <f t="shared" si="378"/>
        <v>0</v>
      </c>
      <c r="AS58">
        <f t="shared" si="378"/>
        <v>0</v>
      </c>
      <c r="AT58">
        <f t="shared" si="378"/>
        <v>0</v>
      </c>
      <c r="AU58">
        <f t="shared" si="378"/>
        <v>0</v>
      </c>
      <c r="AV58">
        <f t="shared" si="378"/>
        <v>10</v>
      </c>
      <c r="AW58">
        <f t="shared" si="378"/>
        <v>0</v>
      </c>
      <c r="AX58">
        <f t="shared" si="378"/>
        <v>0</v>
      </c>
      <c r="AY58">
        <f t="shared" si="378"/>
        <v>1</v>
      </c>
      <c r="AZ58">
        <f t="shared" si="378"/>
        <v>0</v>
      </c>
      <c r="BA58">
        <f t="shared" si="378"/>
        <v>0</v>
      </c>
      <c r="BB58">
        <f t="shared" si="378"/>
        <v>0</v>
      </c>
      <c r="BC58">
        <f t="shared" si="378"/>
        <v>0</v>
      </c>
      <c r="BD58">
        <f t="shared" si="378"/>
        <v>0</v>
      </c>
      <c r="BE58">
        <f t="shared" si="378"/>
        <v>2</v>
      </c>
      <c r="BF58">
        <f t="shared" si="378"/>
        <v>32</v>
      </c>
      <c r="BG58">
        <f t="shared" si="378"/>
        <v>14</v>
      </c>
      <c r="BH58">
        <f t="shared" si="378"/>
        <v>0</v>
      </c>
      <c r="BI58">
        <f t="shared" si="378"/>
        <v>0</v>
      </c>
      <c r="BJ58">
        <f t="shared" si="378"/>
        <v>0</v>
      </c>
      <c r="BK58">
        <f t="shared" si="378"/>
        <v>0</v>
      </c>
      <c r="BL58">
        <f t="shared" si="378"/>
        <v>0</v>
      </c>
      <c r="BM58">
        <f t="shared" si="378"/>
        <v>73</v>
      </c>
      <c r="BN58">
        <f t="shared" si="378"/>
        <v>0</v>
      </c>
      <c r="BO58">
        <f t="shared" si="378"/>
        <v>10</v>
      </c>
      <c r="BP58">
        <f t="shared" ref="BP58:DE58" si="379">BP7-BO7</f>
        <v>1</v>
      </c>
      <c r="BQ58">
        <f t="shared" si="379"/>
        <v>0</v>
      </c>
      <c r="BR58">
        <f t="shared" si="379"/>
        <v>0</v>
      </c>
      <c r="BS58">
        <f t="shared" si="379"/>
        <v>20</v>
      </c>
      <c r="BT58">
        <f t="shared" si="379"/>
        <v>8</v>
      </c>
      <c r="BU58">
        <f t="shared" si="379"/>
        <v>0</v>
      </c>
      <c r="BV58">
        <f t="shared" si="379"/>
        <v>13</v>
      </c>
      <c r="BW58">
        <f t="shared" si="379"/>
        <v>16</v>
      </c>
      <c r="BX58">
        <f t="shared" si="379"/>
        <v>7</v>
      </c>
      <c r="BY58">
        <f t="shared" si="379"/>
        <v>14</v>
      </c>
      <c r="BZ58">
        <f t="shared" si="379"/>
        <v>58</v>
      </c>
      <c r="CA58">
        <f t="shared" si="379"/>
        <v>38</v>
      </c>
      <c r="CB58">
        <f t="shared" si="379"/>
        <v>20</v>
      </c>
      <c r="CC58">
        <f t="shared" si="379"/>
        <v>14</v>
      </c>
      <c r="CD58">
        <f t="shared" si="379"/>
        <v>229</v>
      </c>
      <c r="CE58">
        <f t="shared" si="379"/>
        <v>34</v>
      </c>
      <c r="CF58">
        <f t="shared" si="379"/>
        <v>4</v>
      </c>
      <c r="CG58">
        <f t="shared" si="379"/>
        <v>-322</v>
      </c>
      <c r="CH58">
        <f t="shared" si="379"/>
        <v>19</v>
      </c>
      <c r="CI58">
        <f t="shared" si="379"/>
        <v>45</v>
      </c>
      <c r="CJ58">
        <f t="shared" si="379"/>
        <v>7</v>
      </c>
      <c r="CK58">
        <f t="shared" si="379"/>
        <v>19</v>
      </c>
      <c r="CL58">
        <f t="shared" si="379"/>
        <v>20</v>
      </c>
      <c r="CM58">
        <f t="shared" si="379"/>
        <v>22</v>
      </c>
      <c r="CN58">
        <f t="shared" si="379"/>
        <v>10</v>
      </c>
      <c r="CO58">
        <f t="shared" si="379"/>
        <v>192</v>
      </c>
      <c r="CP58">
        <f t="shared" si="379"/>
        <v>45</v>
      </c>
      <c r="CQ58">
        <f t="shared" si="379"/>
        <v>29</v>
      </c>
      <c r="CR58">
        <f t="shared" si="379"/>
        <v>12</v>
      </c>
      <c r="CS58">
        <f t="shared" si="379"/>
        <v>50</v>
      </c>
      <c r="CT58">
        <f t="shared" si="379"/>
        <v>4</v>
      </c>
      <c r="CU58">
        <f t="shared" si="379"/>
        <v>29</v>
      </c>
      <c r="CV58">
        <f t="shared" si="379"/>
        <v>6</v>
      </c>
      <c r="CW58">
        <f t="shared" si="379"/>
        <v>44</v>
      </c>
      <c r="CX58">
        <f t="shared" si="379"/>
        <v>2</v>
      </c>
      <c r="CY58">
        <f t="shared" si="379"/>
        <v>33</v>
      </c>
      <c r="CZ58">
        <f t="shared" si="379"/>
        <v>4</v>
      </c>
      <c r="DA58">
        <f t="shared" si="379"/>
        <v>5</v>
      </c>
      <c r="DB58">
        <f t="shared" si="379"/>
        <v>9</v>
      </c>
      <c r="DC58">
        <f t="shared" si="379"/>
        <v>16</v>
      </c>
      <c r="DD58">
        <f t="shared" si="379"/>
        <v>8</v>
      </c>
      <c r="DE58">
        <f t="shared" si="379"/>
        <v>36</v>
      </c>
      <c r="DF58">
        <f t="shared" ref="DF58:FW58" si="380">DF7-DE7</f>
        <v>27</v>
      </c>
      <c r="DG58">
        <f t="shared" si="380"/>
        <v>4</v>
      </c>
      <c r="DH58">
        <f t="shared" si="380"/>
        <v>1</v>
      </c>
      <c r="DI58">
        <f t="shared" si="380"/>
        <v>13</v>
      </c>
      <c r="DJ58">
        <f t="shared" si="380"/>
        <v>8</v>
      </c>
      <c r="DK58">
        <f t="shared" si="380"/>
        <v>9</v>
      </c>
      <c r="DL58">
        <f t="shared" si="380"/>
        <v>11</v>
      </c>
      <c r="DM58">
        <f t="shared" si="380"/>
        <v>4</v>
      </c>
      <c r="DN58">
        <f t="shared" si="380"/>
        <v>11</v>
      </c>
      <c r="DO58">
        <f t="shared" si="380"/>
        <v>0</v>
      </c>
      <c r="DP58">
        <f t="shared" si="380"/>
        <v>32</v>
      </c>
      <c r="DQ58">
        <f t="shared" si="380"/>
        <v>9</v>
      </c>
      <c r="DR58">
        <f t="shared" si="380"/>
        <v>17</v>
      </c>
      <c r="DS58">
        <f t="shared" si="380"/>
        <v>18</v>
      </c>
      <c r="DT58">
        <f t="shared" si="380"/>
        <v>8</v>
      </c>
      <c r="DU58">
        <f t="shared" si="380"/>
        <v>7</v>
      </c>
      <c r="DV58">
        <f t="shared" si="380"/>
        <v>2</v>
      </c>
      <c r="DW58">
        <f t="shared" si="380"/>
        <v>10</v>
      </c>
      <c r="DX58">
        <f t="shared" si="380"/>
        <v>0</v>
      </c>
      <c r="DY58">
        <f t="shared" si="380"/>
        <v>5</v>
      </c>
      <c r="DZ58">
        <f t="shared" si="380"/>
        <v>1</v>
      </c>
      <c r="EA58">
        <f t="shared" si="380"/>
        <v>5</v>
      </c>
      <c r="EB58">
        <f t="shared" si="380"/>
        <v>15</v>
      </c>
      <c r="EC58">
        <f t="shared" si="380"/>
        <v>3</v>
      </c>
      <c r="ED58">
        <f t="shared" si="380"/>
        <v>31</v>
      </c>
      <c r="EE58">
        <f t="shared" si="380"/>
        <v>3</v>
      </c>
      <c r="EF58">
        <f t="shared" si="380"/>
        <v>-12</v>
      </c>
      <c r="EG58">
        <f t="shared" si="380"/>
        <v>7</v>
      </c>
      <c r="EH58">
        <f t="shared" si="380"/>
        <v>9</v>
      </c>
      <c r="EI58">
        <f t="shared" si="380"/>
        <v>2</v>
      </c>
      <c r="EJ58">
        <f t="shared" si="380"/>
        <v>9</v>
      </c>
      <c r="EK58">
        <f t="shared" si="380"/>
        <v>16</v>
      </c>
      <c r="EL58">
        <f t="shared" si="380"/>
        <v>2</v>
      </c>
      <c r="EM58">
        <f t="shared" si="380"/>
        <v>12</v>
      </c>
      <c r="EN58">
        <f t="shared" si="380"/>
        <v>9</v>
      </c>
      <c r="EO58">
        <f t="shared" si="380"/>
        <v>4</v>
      </c>
      <c r="EP58">
        <f t="shared" si="380"/>
        <v>1</v>
      </c>
      <c r="EQ58">
        <f t="shared" si="380"/>
        <v>0</v>
      </c>
      <c r="ER58">
        <f t="shared" si="380"/>
        <v>1</v>
      </c>
      <c r="ES58">
        <f t="shared" si="380"/>
        <v>9</v>
      </c>
      <c r="ET58">
        <f t="shared" si="380"/>
        <v>11</v>
      </c>
      <c r="EU58">
        <f t="shared" si="380"/>
        <v>9</v>
      </c>
      <c r="EV58">
        <f t="shared" si="380"/>
        <v>6</v>
      </c>
      <c r="EW58">
        <f t="shared" si="380"/>
        <v>0</v>
      </c>
      <c r="EX58">
        <f t="shared" si="380"/>
        <v>0</v>
      </c>
      <c r="EY58">
        <f t="shared" si="380"/>
        <v>3</v>
      </c>
      <c r="EZ58">
        <f t="shared" si="380"/>
        <v>8</v>
      </c>
      <c r="FA58">
        <f t="shared" si="380"/>
        <v>15</v>
      </c>
      <c r="FB58">
        <f t="shared" si="380"/>
        <v>16</v>
      </c>
      <c r="FC58">
        <f t="shared" si="380"/>
        <v>2</v>
      </c>
      <c r="FD58">
        <f t="shared" si="380"/>
        <v>1</v>
      </c>
      <c r="FE58">
        <f t="shared" si="380"/>
        <v>0</v>
      </c>
      <c r="FF58">
        <f t="shared" si="380"/>
        <v>4</v>
      </c>
      <c r="FG58">
        <f t="shared" si="380"/>
        <v>2</v>
      </c>
      <c r="FH58">
        <f t="shared" si="380"/>
        <v>2</v>
      </c>
      <c r="FI58">
        <f t="shared" si="380"/>
        <v>1</v>
      </c>
      <c r="FJ58">
        <f t="shared" si="380"/>
        <v>2</v>
      </c>
      <c r="FK58">
        <f t="shared" si="380"/>
        <v>0</v>
      </c>
      <c r="FL58">
        <f t="shared" si="380"/>
        <v>0</v>
      </c>
      <c r="FM58">
        <f t="shared" si="380"/>
        <v>0</v>
      </c>
      <c r="FN58">
        <f t="shared" si="380"/>
        <v>0</v>
      </c>
      <c r="FO58">
        <f t="shared" si="380"/>
        <v>3</v>
      </c>
      <c r="FP58">
        <f t="shared" si="380"/>
        <v>0</v>
      </c>
      <c r="FQ58">
        <f t="shared" si="380"/>
        <v>0</v>
      </c>
      <c r="FR58">
        <f t="shared" si="380"/>
        <v>0</v>
      </c>
      <c r="FS58">
        <f t="shared" si="380"/>
        <v>0</v>
      </c>
      <c r="FT58">
        <f t="shared" si="380"/>
        <v>6</v>
      </c>
      <c r="FU58">
        <f t="shared" si="380"/>
        <v>1</v>
      </c>
      <c r="FV58">
        <f t="shared" si="380"/>
        <v>1</v>
      </c>
      <c r="FW58">
        <f t="shared" si="380"/>
        <v>17</v>
      </c>
    </row>
    <row r="59" spans="1:179" x14ac:dyDescent="0.35">
      <c r="A59" t="s">
        <v>52</v>
      </c>
      <c r="B59" t="str">
        <f>"(134)"</f>
        <v>(134)</v>
      </c>
      <c r="D59">
        <f t="shared" si="376"/>
        <v>0</v>
      </c>
      <c r="E59">
        <f t="shared" ref="E59:AJ59" si="381">E8-D8</f>
        <v>0</v>
      </c>
      <c r="F59">
        <f t="shared" si="381"/>
        <v>0</v>
      </c>
      <c r="G59">
        <f t="shared" si="381"/>
        <v>0</v>
      </c>
      <c r="H59">
        <f t="shared" si="381"/>
        <v>0</v>
      </c>
      <c r="I59">
        <f t="shared" si="381"/>
        <v>0</v>
      </c>
      <c r="J59">
        <f t="shared" si="381"/>
        <v>0</v>
      </c>
      <c r="K59">
        <f t="shared" si="381"/>
        <v>0</v>
      </c>
      <c r="L59">
        <f t="shared" si="381"/>
        <v>0</v>
      </c>
      <c r="M59">
        <f t="shared" si="381"/>
        <v>0</v>
      </c>
      <c r="N59">
        <f t="shared" si="381"/>
        <v>0</v>
      </c>
      <c r="O59">
        <f t="shared" si="381"/>
        <v>0</v>
      </c>
      <c r="P59">
        <f t="shared" si="381"/>
        <v>0</v>
      </c>
      <c r="Q59">
        <f t="shared" si="381"/>
        <v>0</v>
      </c>
      <c r="R59">
        <f t="shared" si="381"/>
        <v>0</v>
      </c>
      <c r="S59">
        <f t="shared" si="381"/>
        <v>0</v>
      </c>
      <c r="T59">
        <f t="shared" si="381"/>
        <v>0</v>
      </c>
      <c r="U59">
        <f t="shared" si="381"/>
        <v>0</v>
      </c>
      <c r="V59">
        <f t="shared" si="381"/>
        <v>0</v>
      </c>
      <c r="W59">
        <f t="shared" si="381"/>
        <v>0</v>
      </c>
      <c r="X59">
        <f t="shared" si="381"/>
        <v>0</v>
      </c>
      <c r="Y59">
        <f t="shared" si="381"/>
        <v>0</v>
      </c>
      <c r="Z59">
        <f t="shared" si="381"/>
        <v>0</v>
      </c>
      <c r="AA59">
        <f t="shared" si="381"/>
        <v>0</v>
      </c>
      <c r="AB59">
        <f t="shared" si="381"/>
        <v>0</v>
      </c>
      <c r="AC59">
        <f t="shared" si="381"/>
        <v>0</v>
      </c>
      <c r="AD59">
        <f t="shared" si="381"/>
        <v>0</v>
      </c>
      <c r="AE59">
        <f t="shared" si="381"/>
        <v>0</v>
      </c>
      <c r="AF59">
        <f t="shared" si="381"/>
        <v>0</v>
      </c>
      <c r="AG59">
        <f t="shared" si="381"/>
        <v>0</v>
      </c>
      <c r="AH59">
        <f t="shared" si="381"/>
        <v>1</v>
      </c>
      <c r="AI59">
        <f t="shared" si="381"/>
        <v>1</v>
      </c>
      <c r="AJ59">
        <f t="shared" si="381"/>
        <v>-1</v>
      </c>
      <c r="AK59">
        <f t="shared" ref="AK59:BO59" si="382">AK8-AJ8</f>
        <v>0</v>
      </c>
      <c r="AL59">
        <f t="shared" si="382"/>
        <v>2</v>
      </c>
      <c r="AM59">
        <f t="shared" si="382"/>
        <v>42</v>
      </c>
      <c r="AN59">
        <f t="shared" si="382"/>
        <v>1</v>
      </c>
      <c r="AO59">
        <f t="shared" si="382"/>
        <v>0</v>
      </c>
      <c r="AP59">
        <f t="shared" si="382"/>
        <v>37</v>
      </c>
      <c r="AQ59">
        <f t="shared" si="382"/>
        <v>66</v>
      </c>
      <c r="AR59">
        <f t="shared" si="382"/>
        <v>11</v>
      </c>
      <c r="AS59">
        <f t="shared" si="382"/>
        <v>116</v>
      </c>
      <c r="AT59">
        <f t="shared" si="382"/>
        <v>138</v>
      </c>
      <c r="AU59">
        <f t="shared" si="382"/>
        <v>109</v>
      </c>
      <c r="AV59">
        <f t="shared" si="382"/>
        <v>66</v>
      </c>
      <c r="AW59">
        <f t="shared" si="382"/>
        <v>33</v>
      </c>
      <c r="AX59">
        <f t="shared" si="382"/>
        <v>102</v>
      </c>
      <c r="AY59">
        <f t="shared" si="382"/>
        <v>0</v>
      </c>
      <c r="AZ59">
        <f t="shared" si="382"/>
        <v>321</v>
      </c>
      <c r="BA59">
        <f t="shared" si="382"/>
        <v>0</v>
      </c>
      <c r="BB59">
        <f t="shared" si="382"/>
        <v>394</v>
      </c>
      <c r="BC59">
        <f t="shared" si="382"/>
        <v>527</v>
      </c>
      <c r="BD59">
        <f t="shared" si="382"/>
        <v>369</v>
      </c>
      <c r="BE59">
        <f t="shared" si="382"/>
        <v>414</v>
      </c>
      <c r="BF59">
        <f t="shared" si="382"/>
        <v>192</v>
      </c>
      <c r="BG59">
        <f t="shared" si="382"/>
        <v>1084</v>
      </c>
      <c r="BH59">
        <f t="shared" si="382"/>
        <v>415</v>
      </c>
      <c r="BI59">
        <f t="shared" si="382"/>
        <v>0</v>
      </c>
      <c r="BJ59">
        <f t="shared" si="382"/>
        <v>1632</v>
      </c>
      <c r="BK59">
        <f t="shared" si="382"/>
        <v>952</v>
      </c>
      <c r="BL59">
        <f t="shared" si="382"/>
        <v>0</v>
      </c>
      <c r="BM59">
        <f t="shared" si="382"/>
        <v>1302</v>
      </c>
      <c r="BN59">
        <f t="shared" si="382"/>
        <v>1036</v>
      </c>
      <c r="BO59">
        <f t="shared" si="382"/>
        <v>999</v>
      </c>
      <c r="BP59">
        <f t="shared" ref="BP59:DE59" si="383">BP8-BO8</f>
        <v>589</v>
      </c>
      <c r="BQ59">
        <f t="shared" si="383"/>
        <v>1434</v>
      </c>
      <c r="BR59">
        <f t="shared" si="383"/>
        <v>646</v>
      </c>
      <c r="BS59">
        <f t="shared" si="383"/>
        <v>1590</v>
      </c>
      <c r="BT59">
        <f t="shared" si="383"/>
        <v>1109</v>
      </c>
      <c r="BU59">
        <f t="shared" si="383"/>
        <v>1118</v>
      </c>
      <c r="BV59">
        <f t="shared" si="383"/>
        <v>1431</v>
      </c>
      <c r="BW59">
        <f t="shared" si="383"/>
        <v>1480</v>
      </c>
      <c r="BX59">
        <f t="shared" si="383"/>
        <v>1238</v>
      </c>
      <c r="BY59">
        <f t="shared" si="383"/>
        <v>819</v>
      </c>
      <c r="BZ59">
        <f t="shared" si="383"/>
        <v>1022</v>
      </c>
      <c r="CA59">
        <f t="shared" si="383"/>
        <v>1555</v>
      </c>
      <c r="CB59">
        <f t="shared" si="383"/>
        <v>2099</v>
      </c>
      <c r="CC59">
        <f t="shared" si="383"/>
        <v>1979</v>
      </c>
      <c r="CD59">
        <f t="shared" si="383"/>
        <v>1985</v>
      </c>
      <c r="CE59">
        <f t="shared" si="383"/>
        <v>2079</v>
      </c>
      <c r="CF59">
        <f t="shared" si="383"/>
        <v>1677</v>
      </c>
      <c r="CG59">
        <f t="shared" si="383"/>
        <v>1224</v>
      </c>
      <c r="CH59">
        <f t="shared" si="383"/>
        <v>1695</v>
      </c>
      <c r="CI59">
        <f t="shared" si="383"/>
        <v>962</v>
      </c>
      <c r="CJ59">
        <f t="shared" si="383"/>
        <v>2072</v>
      </c>
      <c r="CK59">
        <f t="shared" si="383"/>
        <v>2563</v>
      </c>
      <c r="CL59">
        <f t="shared" si="383"/>
        <v>2200</v>
      </c>
      <c r="CM59">
        <f t="shared" si="383"/>
        <v>2128</v>
      </c>
      <c r="CN59">
        <f t="shared" si="383"/>
        <v>1822</v>
      </c>
      <c r="CO59">
        <f t="shared" si="383"/>
        <v>2723</v>
      </c>
      <c r="CP59">
        <f t="shared" si="383"/>
        <v>2943</v>
      </c>
      <c r="CQ59">
        <f t="shared" si="383"/>
        <v>3033</v>
      </c>
      <c r="CR59">
        <f t="shared" si="383"/>
        <v>2922</v>
      </c>
      <c r="CS59">
        <f t="shared" si="383"/>
        <v>2622</v>
      </c>
      <c r="CT59">
        <f t="shared" si="383"/>
        <v>1808</v>
      </c>
      <c r="CU59">
        <f t="shared" si="383"/>
        <v>1696</v>
      </c>
      <c r="CV59">
        <f t="shared" si="383"/>
        <v>2317</v>
      </c>
      <c r="CW59">
        <f t="shared" si="383"/>
        <v>2311</v>
      </c>
      <c r="CX59">
        <f t="shared" si="383"/>
        <v>4693</v>
      </c>
      <c r="CY59">
        <f t="shared" si="383"/>
        <v>2304</v>
      </c>
      <c r="CZ59">
        <f t="shared" si="383"/>
        <v>1665</v>
      </c>
      <c r="DA59">
        <f t="shared" si="383"/>
        <v>1740</v>
      </c>
      <c r="DB59">
        <f t="shared" si="383"/>
        <v>1225</v>
      </c>
      <c r="DC59">
        <f t="shared" si="383"/>
        <v>2352</v>
      </c>
      <c r="DD59">
        <f t="shared" si="383"/>
        <v>8014</v>
      </c>
      <c r="DE59">
        <f t="shared" si="383"/>
        <v>3031</v>
      </c>
      <c r="DF59">
        <f t="shared" ref="DF59:FW59" si="384">DF8-DE8</f>
        <v>2747</v>
      </c>
      <c r="DG59">
        <f t="shared" si="384"/>
        <v>4008</v>
      </c>
      <c r="DH59">
        <f t="shared" si="384"/>
        <v>2155</v>
      </c>
      <c r="DI59">
        <f t="shared" si="384"/>
        <v>1401</v>
      </c>
      <c r="DJ59">
        <f t="shared" si="384"/>
        <v>2452</v>
      </c>
      <c r="DK59">
        <f t="shared" si="384"/>
        <v>3502</v>
      </c>
      <c r="DL59">
        <f t="shared" si="384"/>
        <v>2747</v>
      </c>
      <c r="DM59">
        <f t="shared" si="384"/>
        <v>4917</v>
      </c>
      <c r="DN59">
        <f t="shared" si="384"/>
        <v>2605</v>
      </c>
      <c r="DO59">
        <f t="shared" si="384"/>
        <v>2366</v>
      </c>
      <c r="DP59">
        <f t="shared" si="384"/>
        <v>2150</v>
      </c>
      <c r="DQ59">
        <f t="shared" si="384"/>
        <v>2075</v>
      </c>
      <c r="DR59">
        <f t="shared" si="384"/>
        <v>2881</v>
      </c>
      <c r="DS59">
        <f t="shared" si="384"/>
        <v>2278</v>
      </c>
      <c r="DT59">
        <f t="shared" si="384"/>
        <v>2160</v>
      </c>
      <c r="DU59">
        <f t="shared" si="384"/>
        <v>2120</v>
      </c>
      <c r="DV59">
        <f t="shared" si="384"/>
        <v>1639</v>
      </c>
      <c r="DW59">
        <f t="shared" si="384"/>
        <v>1502</v>
      </c>
      <c r="DX59">
        <f t="shared" si="384"/>
        <v>2677</v>
      </c>
      <c r="DY59">
        <f t="shared" si="384"/>
        <v>2443</v>
      </c>
      <c r="DZ59">
        <f t="shared" si="384"/>
        <v>3503</v>
      </c>
      <c r="EA59">
        <f t="shared" si="384"/>
        <v>2240</v>
      </c>
      <c r="EB59">
        <f t="shared" si="384"/>
        <v>2789</v>
      </c>
      <c r="EC59">
        <f t="shared" si="384"/>
        <v>1874</v>
      </c>
      <c r="ED59">
        <f t="shared" si="384"/>
        <v>848</v>
      </c>
      <c r="EE59">
        <f t="shared" si="384"/>
        <v>1737</v>
      </c>
      <c r="EF59">
        <f t="shared" si="384"/>
        <v>846</v>
      </c>
      <c r="EG59">
        <f t="shared" si="384"/>
        <v>957</v>
      </c>
      <c r="EH59">
        <f t="shared" si="384"/>
        <v>1886</v>
      </c>
      <c r="EI59">
        <f t="shared" si="384"/>
        <v>1297</v>
      </c>
      <c r="EJ59">
        <f t="shared" si="384"/>
        <v>759</v>
      </c>
      <c r="EK59">
        <f t="shared" si="384"/>
        <v>747</v>
      </c>
      <c r="EL59">
        <f t="shared" si="384"/>
        <v>2062</v>
      </c>
      <c r="EM59">
        <f t="shared" si="384"/>
        <v>1293</v>
      </c>
      <c r="EN59">
        <f t="shared" si="384"/>
        <v>1399</v>
      </c>
      <c r="EO59">
        <f t="shared" si="384"/>
        <v>1747</v>
      </c>
      <c r="EP59">
        <f t="shared" si="384"/>
        <v>1780</v>
      </c>
      <c r="EQ59">
        <f t="shared" si="384"/>
        <v>1505</v>
      </c>
      <c r="ER59">
        <f t="shared" si="384"/>
        <v>640</v>
      </c>
      <c r="ES59">
        <f t="shared" si="384"/>
        <v>1516</v>
      </c>
      <c r="ET59">
        <f t="shared" si="384"/>
        <v>929</v>
      </c>
      <c r="EU59">
        <f t="shared" si="384"/>
        <v>1089</v>
      </c>
      <c r="EV59">
        <f t="shared" si="384"/>
        <v>1363</v>
      </c>
      <c r="EW59">
        <f t="shared" si="384"/>
        <v>546</v>
      </c>
      <c r="EX59">
        <f t="shared" si="384"/>
        <v>440</v>
      </c>
      <c r="EY59">
        <f t="shared" si="384"/>
        <v>533</v>
      </c>
      <c r="EZ59">
        <f t="shared" si="384"/>
        <v>1159</v>
      </c>
      <c r="FA59">
        <f t="shared" si="384"/>
        <v>1526</v>
      </c>
      <c r="FB59">
        <f t="shared" si="384"/>
        <v>614</v>
      </c>
      <c r="FC59">
        <f t="shared" si="384"/>
        <v>890</v>
      </c>
      <c r="FD59">
        <f t="shared" si="384"/>
        <v>969</v>
      </c>
      <c r="FE59">
        <f t="shared" si="384"/>
        <v>307</v>
      </c>
      <c r="FF59">
        <f t="shared" si="384"/>
        <v>305</v>
      </c>
      <c r="FG59">
        <f t="shared" si="384"/>
        <v>1052</v>
      </c>
      <c r="FH59">
        <f t="shared" si="384"/>
        <v>469</v>
      </c>
      <c r="FI59">
        <f t="shared" si="384"/>
        <v>366</v>
      </c>
      <c r="FJ59">
        <f t="shared" si="384"/>
        <v>384</v>
      </c>
      <c r="FK59">
        <f t="shared" si="384"/>
        <v>477</v>
      </c>
      <c r="FL59">
        <f t="shared" si="384"/>
        <v>164</v>
      </c>
      <c r="FM59">
        <f t="shared" si="384"/>
        <v>133</v>
      </c>
      <c r="FN59">
        <f t="shared" si="384"/>
        <v>574</v>
      </c>
      <c r="FO59">
        <f t="shared" si="384"/>
        <v>825</v>
      </c>
      <c r="FP59">
        <f t="shared" si="384"/>
        <v>338</v>
      </c>
      <c r="FQ59">
        <f t="shared" si="384"/>
        <v>295</v>
      </c>
      <c r="FR59">
        <f t="shared" si="384"/>
        <v>306</v>
      </c>
      <c r="FS59">
        <f t="shared" si="384"/>
        <v>349</v>
      </c>
      <c r="FT59">
        <f t="shared" si="384"/>
        <v>178</v>
      </c>
      <c r="FU59">
        <f t="shared" si="384"/>
        <v>335</v>
      </c>
      <c r="FV59">
        <f t="shared" si="384"/>
        <v>575</v>
      </c>
      <c r="FW59">
        <f t="shared" si="384"/>
        <v>230</v>
      </c>
    </row>
    <row r="60" spans="1:179" x14ac:dyDescent="0.35">
      <c r="A60" t="s">
        <v>274</v>
      </c>
      <c r="B60" t="str">
        <f>"(201)"</f>
        <v>(201)</v>
      </c>
      <c r="D60">
        <f t="shared" si="376"/>
        <v>0</v>
      </c>
      <c r="E60">
        <f t="shared" ref="E60:AJ60" si="385">E9-D9</f>
        <v>0</v>
      </c>
      <c r="F60">
        <f t="shared" si="385"/>
        <v>0</v>
      </c>
      <c r="G60">
        <f t="shared" si="385"/>
        <v>0</v>
      </c>
      <c r="H60">
        <f t="shared" si="385"/>
        <v>0</v>
      </c>
      <c r="I60">
        <f t="shared" si="385"/>
        <v>0</v>
      </c>
      <c r="J60">
        <f t="shared" si="385"/>
        <v>0</v>
      </c>
      <c r="K60">
        <f t="shared" si="385"/>
        <v>0</v>
      </c>
      <c r="L60">
        <f t="shared" si="385"/>
        <v>0</v>
      </c>
      <c r="M60">
        <f t="shared" si="385"/>
        <v>0</v>
      </c>
      <c r="N60">
        <f t="shared" si="385"/>
        <v>0</v>
      </c>
      <c r="O60">
        <f t="shared" si="385"/>
        <v>0</v>
      </c>
      <c r="P60">
        <f t="shared" si="385"/>
        <v>0</v>
      </c>
      <c r="Q60">
        <f t="shared" si="385"/>
        <v>0</v>
      </c>
      <c r="R60">
        <f t="shared" si="385"/>
        <v>0</v>
      </c>
      <c r="S60">
        <f t="shared" si="385"/>
        <v>0</v>
      </c>
      <c r="T60">
        <f t="shared" si="385"/>
        <v>0</v>
      </c>
      <c r="U60">
        <f t="shared" si="385"/>
        <v>0</v>
      </c>
      <c r="V60">
        <f t="shared" si="385"/>
        <v>0</v>
      </c>
      <c r="W60">
        <f t="shared" si="385"/>
        <v>0</v>
      </c>
      <c r="X60">
        <f t="shared" si="385"/>
        <v>0</v>
      </c>
      <c r="Y60">
        <f t="shared" si="385"/>
        <v>0</v>
      </c>
      <c r="Z60">
        <f t="shared" si="385"/>
        <v>0</v>
      </c>
      <c r="AA60">
        <f t="shared" si="385"/>
        <v>0</v>
      </c>
      <c r="AB60">
        <f t="shared" si="385"/>
        <v>0</v>
      </c>
      <c r="AC60">
        <f t="shared" si="385"/>
        <v>0</v>
      </c>
      <c r="AD60">
        <f t="shared" si="385"/>
        <v>0</v>
      </c>
      <c r="AE60">
        <f t="shared" si="385"/>
        <v>0</v>
      </c>
      <c r="AF60">
        <f t="shared" si="385"/>
        <v>0</v>
      </c>
      <c r="AG60">
        <f t="shared" si="385"/>
        <v>0</v>
      </c>
      <c r="AH60">
        <f t="shared" si="385"/>
        <v>0</v>
      </c>
      <c r="AI60">
        <f t="shared" si="385"/>
        <v>0</v>
      </c>
      <c r="AJ60">
        <f t="shared" si="385"/>
        <v>0</v>
      </c>
      <c r="AK60">
        <f t="shared" ref="AK60:BO60" si="386">AK9-AJ9</f>
        <v>0</v>
      </c>
      <c r="AL60">
        <f t="shared" si="386"/>
        <v>0</v>
      </c>
      <c r="AM60">
        <f t="shared" si="386"/>
        <v>0</v>
      </c>
      <c r="AN60">
        <f t="shared" si="386"/>
        <v>0</v>
      </c>
      <c r="AO60">
        <f t="shared" si="386"/>
        <v>0</v>
      </c>
      <c r="AP60">
        <f t="shared" si="386"/>
        <v>0</v>
      </c>
      <c r="AQ60">
        <f t="shared" si="386"/>
        <v>0</v>
      </c>
      <c r="AR60">
        <f t="shared" si="386"/>
        <v>0</v>
      </c>
      <c r="AS60">
        <f t="shared" si="386"/>
        <v>0</v>
      </c>
      <c r="AT60">
        <f t="shared" si="386"/>
        <v>0</v>
      </c>
      <c r="AU60">
        <f t="shared" si="386"/>
        <v>0</v>
      </c>
      <c r="AV60">
        <f t="shared" si="386"/>
        <v>0</v>
      </c>
      <c r="AW60">
        <f t="shared" si="386"/>
        <v>0</v>
      </c>
      <c r="AX60">
        <f t="shared" si="386"/>
        <v>0</v>
      </c>
      <c r="AY60">
        <f t="shared" si="386"/>
        <v>0</v>
      </c>
      <c r="AZ60">
        <f t="shared" si="386"/>
        <v>0</v>
      </c>
      <c r="BA60">
        <f t="shared" si="386"/>
        <v>0</v>
      </c>
      <c r="BB60">
        <f t="shared" si="386"/>
        <v>0</v>
      </c>
      <c r="BC60">
        <f t="shared" si="386"/>
        <v>0</v>
      </c>
      <c r="BD60">
        <f t="shared" si="386"/>
        <v>0</v>
      </c>
      <c r="BE60">
        <f t="shared" si="386"/>
        <v>0</v>
      </c>
      <c r="BF60">
        <f t="shared" si="386"/>
        <v>0</v>
      </c>
      <c r="BG60">
        <f t="shared" si="386"/>
        <v>0</v>
      </c>
      <c r="BH60">
        <f t="shared" si="386"/>
        <v>0</v>
      </c>
      <c r="BI60">
        <f t="shared" si="386"/>
        <v>0</v>
      </c>
      <c r="BJ60">
        <f t="shared" si="386"/>
        <v>0</v>
      </c>
      <c r="BK60">
        <f t="shared" si="386"/>
        <v>0</v>
      </c>
      <c r="BL60">
        <f t="shared" si="386"/>
        <v>0</v>
      </c>
      <c r="BM60">
        <f t="shared" si="386"/>
        <v>4</v>
      </c>
      <c r="BN60">
        <f t="shared" si="386"/>
        <v>8</v>
      </c>
      <c r="BO60">
        <f t="shared" si="386"/>
        <v>0</v>
      </c>
      <c r="BP60">
        <f t="shared" ref="BP60:DE60" si="387">BP9-BO9</f>
        <v>19</v>
      </c>
      <c r="BQ60">
        <f t="shared" si="387"/>
        <v>0</v>
      </c>
      <c r="BR60">
        <f t="shared" si="387"/>
        <v>0</v>
      </c>
      <c r="BS60">
        <f t="shared" si="387"/>
        <v>0</v>
      </c>
      <c r="BT60">
        <f t="shared" si="387"/>
        <v>0</v>
      </c>
      <c r="BU60">
        <f t="shared" si="387"/>
        <v>19</v>
      </c>
      <c r="BV60">
        <f t="shared" si="387"/>
        <v>0</v>
      </c>
      <c r="BW60">
        <f t="shared" si="387"/>
        <v>45</v>
      </c>
      <c r="BX60">
        <f t="shared" si="387"/>
        <v>0</v>
      </c>
      <c r="BY60">
        <f t="shared" si="387"/>
        <v>0</v>
      </c>
      <c r="BZ60">
        <f t="shared" si="387"/>
        <v>0</v>
      </c>
      <c r="CA60">
        <f t="shared" si="387"/>
        <v>0</v>
      </c>
      <c r="CB60">
        <f t="shared" si="387"/>
        <v>0</v>
      </c>
      <c r="CC60">
        <f t="shared" si="387"/>
        <v>0</v>
      </c>
      <c r="CD60">
        <f t="shared" si="387"/>
        <v>315</v>
      </c>
      <c r="CE60">
        <f t="shared" si="387"/>
        <v>0</v>
      </c>
      <c r="CF60">
        <f t="shared" si="387"/>
        <v>0</v>
      </c>
      <c r="CG60">
        <f t="shared" si="387"/>
        <v>0</v>
      </c>
      <c r="CH60">
        <f t="shared" si="387"/>
        <v>0</v>
      </c>
      <c r="CI60">
        <f t="shared" si="387"/>
        <v>0</v>
      </c>
      <c r="CJ60">
        <f t="shared" si="387"/>
        <v>493</v>
      </c>
      <c r="CK60">
        <f t="shared" si="387"/>
        <v>0</v>
      </c>
      <c r="CL60">
        <f t="shared" si="387"/>
        <v>0</v>
      </c>
      <c r="CM60">
        <f t="shared" si="387"/>
        <v>0</v>
      </c>
      <c r="CN60">
        <f t="shared" si="387"/>
        <v>152</v>
      </c>
      <c r="CO60">
        <f t="shared" si="387"/>
        <v>0</v>
      </c>
      <c r="CP60">
        <f t="shared" si="387"/>
        <v>0</v>
      </c>
      <c r="CQ60">
        <f t="shared" si="387"/>
        <v>418</v>
      </c>
      <c r="CR60">
        <f t="shared" si="387"/>
        <v>0</v>
      </c>
      <c r="CS60">
        <f t="shared" si="387"/>
        <v>0</v>
      </c>
      <c r="CT60">
        <f t="shared" si="387"/>
        <v>0</v>
      </c>
      <c r="CU60">
        <f t="shared" si="387"/>
        <v>0</v>
      </c>
      <c r="CV60">
        <f t="shared" si="387"/>
        <v>600</v>
      </c>
      <c r="CW60">
        <f t="shared" si="387"/>
        <v>0</v>
      </c>
      <c r="CX60">
        <f t="shared" si="387"/>
        <v>0</v>
      </c>
      <c r="CY60">
        <f t="shared" si="387"/>
        <v>309</v>
      </c>
      <c r="CZ60">
        <f t="shared" si="387"/>
        <v>167</v>
      </c>
      <c r="DA60">
        <f t="shared" si="387"/>
        <v>0</v>
      </c>
      <c r="DB60">
        <f t="shared" si="387"/>
        <v>197</v>
      </c>
      <c r="DC60">
        <f t="shared" si="387"/>
        <v>0</v>
      </c>
      <c r="DD60">
        <f t="shared" si="387"/>
        <v>407</v>
      </c>
      <c r="DE60">
        <f t="shared" si="387"/>
        <v>0</v>
      </c>
      <c r="DF60">
        <f t="shared" ref="DF60:FW60" si="388">DF9-DE9</f>
        <v>0</v>
      </c>
      <c r="DG60">
        <f t="shared" si="388"/>
        <v>830</v>
      </c>
      <c r="DH60">
        <f t="shared" si="388"/>
        <v>190</v>
      </c>
      <c r="DI60">
        <f t="shared" si="388"/>
        <v>184</v>
      </c>
      <c r="DJ60">
        <f t="shared" si="388"/>
        <v>0</v>
      </c>
      <c r="DK60">
        <f t="shared" si="388"/>
        <v>388</v>
      </c>
      <c r="DL60">
        <f t="shared" si="388"/>
        <v>931</v>
      </c>
      <c r="DM60">
        <f t="shared" si="388"/>
        <v>407</v>
      </c>
      <c r="DN60">
        <f t="shared" si="388"/>
        <v>395</v>
      </c>
      <c r="DO60">
        <f t="shared" si="388"/>
        <v>528</v>
      </c>
      <c r="DP60">
        <f t="shared" si="388"/>
        <v>292</v>
      </c>
      <c r="DQ60">
        <f t="shared" si="388"/>
        <v>662</v>
      </c>
      <c r="DR60">
        <f t="shared" si="388"/>
        <v>990</v>
      </c>
      <c r="DS60">
        <f t="shared" si="388"/>
        <v>0</v>
      </c>
      <c r="DT60">
        <f t="shared" si="388"/>
        <v>1154</v>
      </c>
      <c r="DU60">
        <f t="shared" si="388"/>
        <v>0</v>
      </c>
      <c r="DV60">
        <f t="shared" si="388"/>
        <v>996</v>
      </c>
      <c r="DW60">
        <f t="shared" si="388"/>
        <v>817</v>
      </c>
      <c r="DX60">
        <f t="shared" si="388"/>
        <v>824</v>
      </c>
      <c r="DY60">
        <f t="shared" si="388"/>
        <v>710</v>
      </c>
      <c r="DZ60">
        <f t="shared" si="388"/>
        <v>919</v>
      </c>
      <c r="EA60">
        <f t="shared" si="388"/>
        <v>723</v>
      </c>
      <c r="EB60">
        <f t="shared" si="388"/>
        <v>1023</v>
      </c>
      <c r="EC60">
        <f t="shared" si="388"/>
        <v>693</v>
      </c>
      <c r="ED60">
        <f t="shared" si="388"/>
        <v>482</v>
      </c>
      <c r="EE60">
        <f t="shared" si="388"/>
        <v>1022</v>
      </c>
      <c r="EF60">
        <f t="shared" si="388"/>
        <v>1369</v>
      </c>
      <c r="EG60">
        <f t="shared" si="388"/>
        <v>1629</v>
      </c>
      <c r="EH60">
        <f t="shared" si="388"/>
        <v>1777</v>
      </c>
      <c r="EI60">
        <f t="shared" si="388"/>
        <v>1170</v>
      </c>
      <c r="EJ60">
        <f t="shared" si="388"/>
        <v>106</v>
      </c>
      <c r="EK60">
        <f t="shared" si="388"/>
        <v>1735</v>
      </c>
      <c r="EL60">
        <f t="shared" si="388"/>
        <v>2907</v>
      </c>
      <c r="EM60">
        <f t="shared" si="388"/>
        <v>2499</v>
      </c>
      <c r="EN60">
        <f t="shared" si="388"/>
        <v>1747</v>
      </c>
      <c r="EO60">
        <f t="shared" si="388"/>
        <v>1754</v>
      </c>
      <c r="EP60">
        <f t="shared" si="388"/>
        <v>1844</v>
      </c>
      <c r="EQ60">
        <f t="shared" si="388"/>
        <v>1681</v>
      </c>
      <c r="ER60">
        <f t="shared" si="388"/>
        <v>1336</v>
      </c>
      <c r="ES60">
        <f t="shared" si="388"/>
        <v>2196</v>
      </c>
      <c r="ET60">
        <f t="shared" si="388"/>
        <v>2268</v>
      </c>
      <c r="EU60">
        <f t="shared" si="388"/>
        <v>589</v>
      </c>
      <c r="EV60">
        <f t="shared" si="388"/>
        <v>2905</v>
      </c>
      <c r="EW60">
        <f t="shared" si="388"/>
        <v>2501</v>
      </c>
      <c r="EX60">
        <f t="shared" si="388"/>
        <v>1282</v>
      </c>
      <c r="EY60">
        <f t="shared" si="388"/>
        <v>1836</v>
      </c>
      <c r="EZ60">
        <f t="shared" si="388"/>
        <v>1601</v>
      </c>
      <c r="FA60">
        <f t="shared" si="388"/>
        <v>1829</v>
      </c>
      <c r="FB60">
        <f t="shared" si="388"/>
        <v>3100</v>
      </c>
      <c r="FC60">
        <f t="shared" si="388"/>
        <v>4137</v>
      </c>
      <c r="FD60">
        <f t="shared" si="388"/>
        <v>2983</v>
      </c>
      <c r="FE60">
        <f t="shared" si="388"/>
        <v>1831</v>
      </c>
      <c r="FF60">
        <f t="shared" si="388"/>
        <v>1689</v>
      </c>
      <c r="FG60">
        <f t="shared" si="388"/>
        <v>2929</v>
      </c>
      <c r="FH60">
        <f t="shared" si="388"/>
        <v>2482</v>
      </c>
      <c r="FI60">
        <f t="shared" si="388"/>
        <v>5974</v>
      </c>
      <c r="FJ60">
        <f t="shared" si="388"/>
        <v>4299</v>
      </c>
      <c r="FK60">
        <f t="shared" si="388"/>
        <v>4929</v>
      </c>
      <c r="FL60">
        <f t="shared" si="388"/>
        <v>2088</v>
      </c>
      <c r="FM60">
        <f t="shared" si="388"/>
        <v>4533</v>
      </c>
      <c r="FN60">
        <f t="shared" si="388"/>
        <v>4451</v>
      </c>
      <c r="FO60">
        <f t="shared" si="388"/>
        <v>4543</v>
      </c>
      <c r="FP60">
        <f t="shared" si="388"/>
        <v>6219</v>
      </c>
      <c r="FQ60">
        <f t="shared" si="388"/>
        <v>5171</v>
      </c>
      <c r="FR60">
        <f t="shared" si="388"/>
        <v>9483</v>
      </c>
      <c r="FS60">
        <f t="shared" si="388"/>
        <v>7159</v>
      </c>
      <c r="FT60">
        <f t="shared" si="388"/>
        <v>3367</v>
      </c>
      <c r="FU60">
        <f t="shared" si="388"/>
        <v>8038</v>
      </c>
      <c r="FV60">
        <f t="shared" si="388"/>
        <v>14414</v>
      </c>
      <c r="FW60">
        <f t="shared" si="388"/>
        <v>4898</v>
      </c>
    </row>
    <row r="61" spans="1:179" x14ac:dyDescent="0.35">
      <c r="A61" t="s">
        <v>54</v>
      </c>
      <c r="B61" t="str">
        <f>"(202)"</f>
        <v>(202)</v>
      </c>
      <c r="D61">
        <f t="shared" si="376"/>
        <v>0</v>
      </c>
      <c r="E61">
        <f t="shared" ref="E61:AJ61" si="389">E10-D10</f>
        <v>0</v>
      </c>
      <c r="F61">
        <f t="shared" si="389"/>
        <v>0</v>
      </c>
      <c r="G61">
        <f t="shared" si="389"/>
        <v>0</v>
      </c>
      <c r="H61">
        <f t="shared" si="389"/>
        <v>0</v>
      </c>
      <c r="I61">
        <f t="shared" si="389"/>
        <v>0</v>
      </c>
      <c r="J61">
        <f t="shared" si="389"/>
        <v>0</v>
      </c>
      <c r="K61">
        <f t="shared" si="389"/>
        <v>0</v>
      </c>
      <c r="L61">
        <f t="shared" si="389"/>
        <v>0</v>
      </c>
      <c r="M61">
        <f t="shared" si="389"/>
        <v>0</v>
      </c>
      <c r="N61">
        <f t="shared" si="389"/>
        <v>0</v>
      </c>
      <c r="O61">
        <f t="shared" si="389"/>
        <v>0</v>
      </c>
      <c r="P61">
        <f t="shared" si="389"/>
        <v>0</v>
      </c>
      <c r="Q61">
        <f t="shared" si="389"/>
        <v>0</v>
      </c>
      <c r="R61">
        <f t="shared" si="389"/>
        <v>0</v>
      </c>
      <c r="S61">
        <f t="shared" si="389"/>
        <v>0</v>
      </c>
      <c r="T61">
        <f t="shared" si="389"/>
        <v>0</v>
      </c>
      <c r="U61">
        <f t="shared" si="389"/>
        <v>0</v>
      </c>
      <c r="V61">
        <f t="shared" si="389"/>
        <v>0</v>
      </c>
      <c r="W61">
        <f t="shared" si="389"/>
        <v>0</v>
      </c>
      <c r="X61">
        <f t="shared" si="389"/>
        <v>0</v>
      </c>
      <c r="Y61">
        <f t="shared" si="389"/>
        <v>0</v>
      </c>
      <c r="Z61">
        <f t="shared" si="389"/>
        <v>0</v>
      </c>
      <c r="AA61">
        <f t="shared" si="389"/>
        <v>2</v>
      </c>
      <c r="AB61">
        <f t="shared" si="389"/>
        <v>0</v>
      </c>
      <c r="AC61">
        <f t="shared" si="389"/>
        <v>0</v>
      </c>
      <c r="AD61">
        <f t="shared" si="389"/>
        <v>0</v>
      </c>
      <c r="AE61">
        <f t="shared" si="389"/>
        <v>0</v>
      </c>
      <c r="AF61">
        <f t="shared" si="389"/>
        <v>0</v>
      </c>
      <c r="AG61">
        <f t="shared" si="389"/>
        <v>0</v>
      </c>
      <c r="AH61">
        <f t="shared" si="389"/>
        <v>0</v>
      </c>
      <c r="AI61">
        <f t="shared" si="389"/>
        <v>0</v>
      </c>
      <c r="AJ61">
        <f t="shared" si="389"/>
        <v>0</v>
      </c>
      <c r="AK61">
        <f t="shared" ref="AK61:BO61" si="390">AK10-AJ10</f>
        <v>0</v>
      </c>
      <c r="AL61">
        <f t="shared" si="390"/>
        <v>0</v>
      </c>
      <c r="AM61">
        <f t="shared" si="390"/>
        <v>0</v>
      </c>
      <c r="AN61">
        <f t="shared" si="390"/>
        <v>0</v>
      </c>
      <c r="AO61">
        <f t="shared" si="390"/>
        <v>0</v>
      </c>
      <c r="AP61">
        <f t="shared" si="390"/>
        <v>0</v>
      </c>
      <c r="AQ61">
        <f t="shared" si="390"/>
        <v>0</v>
      </c>
      <c r="AR61">
        <f t="shared" si="390"/>
        <v>0</v>
      </c>
      <c r="AS61">
        <f t="shared" si="390"/>
        <v>0</v>
      </c>
      <c r="AT61">
        <f t="shared" si="390"/>
        <v>0</v>
      </c>
      <c r="AU61">
        <f t="shared" si="390"/>
        <v>0</v>
      </c>
      <c r="AV61">
        <f t="shared" si="390"/>
        <v>28</v>
      </c>
      <c r="AW61">
        <f t="shared" si="390"/>
        <v>0</v>
      </c>
      <c r="AX61">
        <f t="shared" si="390"/>
        <v>2</v>
      </c>
      <c r="AY61">
        <f t="shared" si="390"/>
        <v>0</v>
      </c>
      <c r="AZ61">
        <f t="shared" si="390"/>
        <v>151</v>
      </c>
      <c r="BA61">
        <f t="shared" si="390"/>
        <v>0</v>
      </c>
      <c r="BB61">
        <f t="shared" si="390"/>
        <v>10</v>
      </c>
      <c r="BC61">
        <f t="shared" si="390"/>
        <v>324</v>
      </c>
      <c r="BD61">
        <f t="shared" si="390"/>
        <v>0</v>
      </c>
      <c r="BE61">
        <f t="shared" si="390"/>
        <v>13</v>
      </c>
      <c r="BF61">
        <f t="shared" si="390"/>
        <v>498</v>
      </c>
      <c r="BG61">
        <f t="shared" si="390"/>
        <v>53</v>
      </c>
      <c r="BH61">
        <f t="shared" si="390"/>
        <v>26</v>
      </c>
      <c r="BI61">
        <f t="shared" si="390"/>
        <v>481</v>
      </c>
      <c r="BJ61">
        <f t="shared" si="390"/>
        <v>537</v>
      </c>
      <c r="BK61">
        <f t="shared" si="390"/>
        <v>450</v>
      </c>
      <c r="BL61">
        <f t="shared" si="390"/>
        <v>0</v>
      </c>
      <c r="BM61">
        <f t="shared" si="390"/>
        <v>1219</v>
      </c>
      <c r="BN61">
        <f t="shared" si="390"/>
        <v>1573</v>
      </c>
      <c r="BO61">
        <f t="shared" si="390"/>
        <v>1648</v>
      </c>
      <c r="BP61">
        <f t="shared" ref="BP61:DE61" si="391">BP10-BO10</f>
        <v>2342</v>
      </c>
      <c r="BQ61">
        <f t="shared" si="391"/>
        <v>2928</v>
      </c>
      <c r="BR61">
        <f t="shared" si="391"/>
        <v>2424</v>
      </c>
      <c r="BS61">
        <f t="shared" si="391"/>
        <v>2071</v>
      </c>
      <c r="BT61">
        <f t="shared" si="391"/>
        <v>2479</v>
      </c>
      <c r="BU61">
        <f t="shared" si="391"/>
        <v>3388</v>
      </c>
      <c r="BV61">
        <f t="shared" si="391"/>
        <v>4096</v>
      </c>
      <c r="BW61">
        <f t="shared" si="391"/>
        <v>3770</v>
      </c>
      <c r="BX61">
        <f t="shared" si="391"/>
        <v>3706</v>
      </c>
      <c r="BY61">
        <f t="shared" si="391"/>
        <v>3861</v>
      </c>
      <c r="BZ61">
        <f t="shared" si="391"/>
        <v>2357</v>
      </c>
      <c r="CA61">
        <f t="shared" si="391"/>
        <v>2771</v>
      </c>
      <c r="CB61">
        <f t="shared" si="391"/>
        <v>4813</v>
      </c>
      <c r="CC61">
        <f t="shared" si="391"/>
        <v>4144</v>
      </c>
      <c r="CD61">
        <f t="shared" si="391"/>
        <v>3503</v>
      </c>
      <c r="CE61">
        <f t="shared" si="391"/>
        <v>3441</v>
      </c>
      <c r="CF61">
        <f t="shared" si="391"/>
        <v>3282</v>
      </c>
      <c r="CG61">
        <f t="shared" si="391"/>
        <v>2336</v>
      </c>
      <c r="CH61">
        <f t="shared" si="391"/>
        <v>2777</v>
      </c>
      <c r="CI61">
        <f t="shared" si="391"/>
        <v>3349</v>
      </c>
      <c r="CJ61">
        <f t="shared" si="391"/>
        <v>3944</v>
      </c>
      <c r="CK61">
        <f t="shared" si="391"/>
        <v>0</v>
      </c>
      <c r="CL61">
        <f t="shared" si="391"/>
        <v>0</v>
      </c>
      <c r="CM61">
        <f t="shared" si="391"/>
        <v>2560</v>
      </c>
      <c r="CN61">
        <f t="shared" si="391"/>
        <v>3230</v>
      </c>
      <c r="CO61">
        <f t="shared" si="391"/>
        <v>1927</v>
      </c>
      <c r="CP61">
        <f t="shared" si="391"/>
        <v>3401</v>
      </c>
      <c r="CQ61">
        <f t="shared" si="391"/>
        <v>3335</v>
      </c>
      <c r="CR61">
        <f t="shared" si="391"/>
        <v>3105</v>
      </c>
      <c r="CS61">
        <f t="shared" si="391"/>
        <v>3353</v>
      </c>
      <c r="CT61">
        <f t="shared" si="391"/>
        <v>2664</v>
      </c>
      <c r="CU61">
        <f t="shared" si="391"/>
        <v>2503</v>
      </c>
      <c r="CV61">
        <f t="shared" si="391"/>
        <v>1673</v>
      </c>
      <c r="CW61">
        <f t="shared" si="391"/>
        <v>6399</v>
      </c>
      <c r="CX61">
        <f t="shared" si="391"/>
        <v>3103</v>
      </c>
      <c r="CY61">
        <f t="shared" si="391"/>
        <v>0</v>
      </c>
      <c r="CZ61">
        <f t="shared" si="391"/>
        <v>5198</v>
      </c>
      <c r="DA61">
        <f t="shared" si="391"/>
        <v>1654</v>
      </c>
      <c r="DB61">
        <f t="shared" si="391"/>
        <v>2441</v>
      </c>
      <c r="DC61">
        <f t="shared" si="391"/>
        <v>2143</v>
      </c>
      <c r="DD61">
        <f t="shared" si="391"/>
        <v>2516</v>
      </c>
      <c r="DE61">
        <f t="shared" si="391"/>
        <v>2509</v>
      </c>
      <c r="DF61">
        <f t="shared" ref="DF61:FW61" si="392">DF10-DE10</f>
        <v>2637</v>
      </c>
      <c r="DG61">
        <f t="shared" si="392"/>
        <v>2804</v>
      </c>
      <c r="DH61">
        <f t="shared" si="392"/>
        <v>2214</v>
      </c>
      <c r="DI61">
        <f t="shared" si="392"/>
        <v>973</v>
      </c>
      <c r="DJ61">
        <f t="shared" si="392"/>
        <v>1841</v>
      </c>
      <c r="DK61">
        <f t="shared" si="392"/>
        <v>1843</v>
      </c>
      <c r="DL61">
        <f t="shared" si="392"/>
        <v>2551</v>
      </c>
      <c r="DM61">
        <f t="shared" si="392"/>
        <v>1409</v>
      </c>
      <c r="DN61">
        <f t="shared" si="392"/>
        <v>1663</v>
      </c>
      <c r="DO61">
        <f t="shared" si="392"/>
        <v>0</v>
      </c>
      <c r="DP61">
        <f t="shared" si="392"/>
        <v>3930</v>
      </c>
      <c r="DQ61">
        <f t="shared" si="392"/>
        <v>0</v>
      </c>
      <c r="DR61">
        <f t="shared" si="392"/>
        <v>0</v>
      </c>
      <c r="DS61">
        <f t="shared" si="392"/>
        <v>0</v>
      </c>
      <c r="DT61">
        <f t="shared" si="392"/>
        <v>0</v>
      </c>
      <c r="DU61">
        <f t="shared" si="392"/>
        <v>0</v>
      </c>
      <c r="DV61">
        <f t="shared" si="392"/>
        <v>0</v>
      </c>
      <c r="DW61">
        <f t="shared" si="392"/>
        <v>0</v>
      </c>
      <c r="DX61">
        <f t="shared" si="392"/>
        <v>0</v>
      </c>
      <c r="DY61">
        <f t="shared" si="392"/>
        <v>0</v>
      </c>
      <c r="DZ61">
        <f t="shared" si="392"/>
        <v>0</v>
      </c>
      <c r="EA61">
        <f t="shared" si="392"/>
        <v>0</v>
      </c>
      <c r="EB61">
        <f t="shared" si="392"/>
        <v>0</v>
      </c>
      <c r="EC61">
        <f t="shared" si="392"/>
        <v>0</v>
      </c>
      <c r="ED61">
        <f t="shared" si="392"/>
        <v>0</v>
      </c>
      <c r="EE61">
        <f t="shared" si="392"/>
        <v>0</v>
      </c>
      <c r="EF61">
        <f t="shared" si="392"/>
        <v>0</v>
      </c>
      <c r="EG61">
        <f t="shared" si="392"/>
        <v>0</v>
      </c>
      <c r="EH61">
        <f t="shared" si="392"/>
        <v>0</v>
      </c>
      <c r="EI61">
        <f t="shared" si="392"/>
        <v>0</v>
      </c>
      <c r="EJ61">
        <f t="shared" si="392"/>
        <v>0</v>
      </c>
      <c r="EK61">
        <f t="shared" si="392"/>
        <v>0</v>
      </c>
      <c r="EL61">
        <f t="shared" si="392"/>
        <v>0</v>
      </c>
      <c r="EM61">
        <f t="shared" si="392"/>
        <v>0</v>
      </c>
      <c r="EN61">
        <f t="shared" si="392"/>
        <v>0</v>
      </c>
      <c r="EO61">
        <f t="shared" si="392"/>
        <v>0</v>
      </c>
      <c r="EP61">
        <f t="shared" si="392"/>
        <v>0</v>
      </c>
      <c r="EQ61">
        <f t="shared" si="392"/>
        <v>0</v>
      </c>
      <c r="ER61">
        <f t="shared" si="392"/>
        <v>0</v>
      </c>
      <c r="ES61">
        <f t="shared" si="392"/>
        <v>0</v>
      </c>
      <c r="ET61">
        <f t="shared" si="392"/>
        <v>0</v>
      </c>
      <c r="EU61">
        <f t="shared" si="392"/>
        <v>0</v>
      </c>
      <c r="EV61">
        <f t="shared" si="392"/>
        <v>0</v>
      </c>
      <c r="EW61">
        <f t="shared" si="392"/>
        <v>0</v>
      </c>
      <c r="EX61">
        <f t="shared" si="392"/>
        <v>0</v>
      </c>
      <c r="EY61">
        <f t="shared" si="392"/>
        <v>0</v>
      </c>
      <c r="EZ61">
        <f t="shared" si="392"/>
        <v>0</v>
      </c>
      <c r="FA61">
        <f t="shared" si="392"/>
        <v>0</v>
      </c>
      <c r="FB61">
        <f t="shared" si="392"/>
        <v>0</v>
      </c>
      <c r="FC61">
        <f t="shared" si="392"/>
        <v>0</v>
      </c>
      <c r="FD61">
        <f t="shared" si="392"/>
        <v>0</v>
      </c>
      <c r="FE61">
        <f t="shared" si="392"/>
        <v>0</v>
      </c>
      <c r="FF61">
        <f t="shared" si="392"/>
        <v>0</v>
      </c>
      <c r="FG61">
        <f t="shared" si="392"/>
        <v>0</v>
      </c>
      <c r="FH61">
        <f t="shared" si="392"/>
        <v>0</v>
      </c>
      <c r="FI61">
        <f t="shared" si="392"/>
        <v>0</v>
      </c>
      <c r="FJ61">
        <f t="shared" si="392"/>
        <v>0</v>
      </c>
      <c r="FK61">
        <f t="shared" si="392"/>
        <v>0</v>
      </c>
      <c r="FL61">
        <f t="shared" si="392"/>
        <v>0</v>
      </c>
      <c r="FM61">
        <f t="shared" si="392"/>
        <v>0</v>
      </c>
      <c r="FN61">
        <f t="shared" si="392"/>
        <v>0</v>
      </c>
      <c r="FO61">
        <f t="shared" si="392"/>
        <v>0</v>
      </c>
      <c r="FP61">
        <f t="shared" si="392"/>
        <v>0</v>
      </c>
      <c r="FQ61">
        <f t="shared" si="392"/>
        <v>0</v>
      </c>
      <c r="FR61">
        <f t="shared" si="392"/>
        <v>0</v>
      </c>
      <c r="FS61">
        <f t="shared" si="392"/>
        <v>0</v>
      </c>
      <c r="FT61">
        <f t="shared" si="392"/>
        <v>0</v>
      </c>
      <c r="FU61">
        <f t="shared" si="392"/>
        <v>0</v>
      </c>
      <c r="FV61">
        <f t="shared" si="392"/>
        <v>0</v>
      </c>
      <c r="FW61">
        <f t="shared" si="392"/>
        <v>0</v>
      </c>
    </row>
    <row r="62" spans="1:179" x14ac:dyDescent="0.35">
      <c r="A62" t="s">
        <v>179</v>
      </c>
      <c r="B62" t="str">
        <f>"(187)"</f>
        <v>(187)</v>
      </c>
      <c r="D62">
        <f t="shared" si="376"/>
        <v>0</v>
      </c>
      <c r="E62">
        <f t="shared" ref="E62:BP62" si="393">E11-D11</f>
        <v>0</v>
      </c>
      <c r="F62">
        <f t="shared" si="393"/>
        <v>0</v>
      </c>
      <c r="G62">
        <f t="shared" si="393"/>
        <v>0</v>
      </c>
      <c r="H62">
        <f t="shared" si="393"/>
        <v>0</v>
      </c>
      <c r="I62">
        <f t="shared" si="393"/>
        <v>0</v>
      </c>
      <c r="J62">
        <f t="shared" si="393"/>
        <v>0</v>
      </c>
      <c r="K62">
        <f t="shared" si="393"/>
        <v>0</v>
      </c>
      <c r="L62">
        <f t="shared" si="393"/>
        <v>0</v>
      </c>
      <c r="M62">
        <f t="shared" si="393"/>
        <v>0</v>
      </c>
      <c r="N62">
        <f t="shared" si="393"/>
        <v>0</v>
      </c>
      <c r="O62">
        <f t="shared" si="393"/>
        <v>0</v>
      </c>
      <c r="P62">
        <f t="shared" si="393"/>
        <v>0</v>
      </c>
      <c r="Q62">
        <f t="shared" si="393"/>
        <v>0</v>
      </c>
      <c r="R62">
        <f t="shared" si="393"/>
        <v>0</v>
      </c>
      <c r="S62">
        <f t="shared" si="393"/>
        <v>0</v>
      </c>
      <c r="T62">
        <f t="shared" si="393"/>
        <v>0</v>
      </c>
      <c r="U62">
        <f t="shared" si="393"/>
        <v>0</v>
      </c>
      <c r="V62">
        <f t="shared" si="393"/>
        <v>0</v>
      </c>
      <c r="W62">
        <f t="shared" si="393"/>
        <v>0</v>
      </c>
      <c r="X62">
        <f t="shared" si="393"/>
        <v>2</v>
      </c>
      <c r="Y62">
        <f t="shared" si="393"/>
        <v>0</v>
      </c>
      <c r="Z62">
        <f t="shared" si="393"/>
        <v>0</v>
      </c>
      <c r="AA62">
        <f t="shared" si="393"/>
        <v>0</v>
      </c>
      <c r="AB62">
        <f t="shared" si="393"/>
        <v>0</v>
      </c>
      <c r="AC62">
        <f t="shared" si="393"/>
        <v>0</v>
      </c>
      <c r="AD62">
        <f t="shared" si="393"/>
        <v>0</v>
      </c>
      <c r="AE62">
        <f t="shared" si="393"/>
        <v>0</v>
      </c>
      <c r="AF62">
        <f t="shared" si="393"/>
        <v>0</v>
      </c>
      <c r="AG62">
        <f t="shared" si="393"/>
        <v>0</v>
      </c>
      <c r="AH62">
        <f t="shared" si="393"/>
        <v>0</v>
      </c>
      <c r="AI62">
        <f t="shared" si="393"/>
        <v>0</v>
      </c>
      <c r="AJ62">
        <f t="shared" si="393"/>
        <v>0</v>
      </c>
      <c r="AK62">
        <f t="shared" si="393"/>
        <v>0</v>
      </c>
      <c r="AL62">
        <f t="shared" si="393"/>
        <v>0</v>
      </c>
      <c r="AM62">
        <f t="shared" si="393"/>
        <v>0</v>
      </c>
      <c r="AN62">
        <f t="shared" si="393"/>
        <v>0</v>
      </c>
      <c r="AO62">
        <f t="shared" si="393"/>
        <v>0</v>
      </c>
      <c r="AP62">
        <f t="shared" si="393"/>
        <v>0</v>
      </c>
      <c r="AQ62">
        <f t="shared" si="393"/>
        <v>0</v>
      </c>
      <c r="AR62">
        <f t="shared" si="393"/>
        <v>0</v>
      </c>
      <c r="AS62">
        <f t="shared" si="393"/>
        <v>0</v>
      </c>
      <c r="AT62">
        <f t="shared" si="393"/>
        <v>0</v>
      </c>
      <c r="AU62">
        <f t="shared" si="393"/>
        <v>0</v>
      </c>
      <c r="AV62">
        <f t="shared" si="393"/>
        <v>0</v>
      </c>
      <c r="AW62">
        <f t="shared" si="393"/>
        <v>1</v>
      </c>
      <c r="AX62">
        <f t="shared" si="393"/>
        <v>0</v>
      </c>
      <c r="AY62">
        <f t="shared" si="393"/>
        <v>0</v>
      </c>
      <c r="AZ62">
        <f t="shared" si="393"/>
        <v>0</v>
      </c>
      <c r="BA62">
        <f t="shared" si="393"/>
        <v>0</v>
      </c>
      <c r="BB62">
        <f t="shared" si="393"/>
        <v>0</v>
      </c>
      <c r="BC62">
        <f t="shared" si="393"/>
        <v>5</v>
      </c>
      <c r="BD62">
        <f t="shared" si="393"/>
        <v>0</v>
      </c>
      <c r="BE62">
        <f t="shared" si="393"/>
        <v>0</v>
      </c>
      <c r="BF62">
        <f t="shared" si="393"/>
        <v>0</v>
      </c>
      <c r="BG62">
        <f t="shared" si="393"/>
        <v>0</v>
      </c>
      <c r="BH62">
        <f t="shared" si="393"/>
        <v>1</v>
      </c>
      <c r="BI62">
        <f t="shared" si="393"/>
        <v>0</v>
      </c>
      <c r="BJ62">
        <f t="shared" si="393"/>
        <v>3</v>
      </c>
      <c r="BK62">
        <f t="shared" si="393"/>
        <v>4</v>
      </c>
      <c r="BL62">
        <f t="shared" si="393"/>
        <v>0</v>
      </c>
      <c r="BM62">
        <f t="shared" si="393"/>
        <v>6</v>
      </c>
      <c r="BN62">
        <f t="shared" si="393"/>
        <v>7</v>
      </c>
      <c r="BO62">
        <f t="shared" si="393"/>
        <v>9</v>
      </c>
      <c r="BP62">
        <f t="shared" si="393"/>
        <v>7</v>
      </c>
      <c r="BQ62">
        <f t="shared" ref="BQ62:FW62" si="394">BQ11-BP11</f>
        <v>4</v>
      </c>
      <c r="BR62">
        <f t="shared" si="394"/>
        <v>15</v>
      </c>
      <c r="BS62">
        <f t="shared" si="394"/>
        <v>2</v>
      </c>
      <c r="BT62">
        <f t="shared" si="394"/>
        <v>55</v>
      </c>
      <c r="BU62">
        <f t="shared" si="394"/>
        <v>69</v>
      </c>
      <c r="BV62">
        <f t="shared" si="394"/>
        <v>45</v>
      </c>
      <c r="BW62">
        <f t="shared" si="394"/>
        <v>46</v>
      </c>
      <c r="BX62">
        <f t="shared" si="394"/>
        <v>52</v>
      </c>
      <c r="BY62">
        <f t="shared" si="394"/>
        <v>22</v>
      </c>
      <c r="BZ62">
        <f t="shared" si="394"/>
        <v>51</v>
      </c>
      <c r="CA62">
        <f t="shared" si="394"/>
        <v>88</v>
      </c>
      <c r="CB62">
        <f t="shared" si="394"/>
        <v>86</v>
      </c>
      <c r="CC62">
        <f t="shared" si="394"/>
        <v>118</v>
      </c>
      <c r="CD62">
        <f t="shared" si="394"/>
        <v>97</v>
      </c>
      <c r="CE62">
        <f t="shared" si="394"/>
        <v>250</v>
      </c>
      <c r="CF62">
        <f t="shared" si="394"/>
        <v>246</v>
      </c>
      <c r="CG62">
        <f t="shared" si="394"/>
        <v>179</v>
      </c>
      <c r="CH62">
        <f t="shared" si="394"/>
        <v>224</v>
      </c>
      <c r="CI62">
        <f t="shared" si="394"/>
        <v>292</v>
      </c>
      <c r="CJ62">
        <f t="shared" si="394"/>
        <v>318</v>
      </c>
      <c r="CK62">
        <f t="shared" si="394"/>
        <v>286</v>
      </c>
      <c r="CL62">
        <f t="shared" si="394"/>
        <v>467</v>
      </c>
      <c r="CM62">
        <f t="shared" si="394"/>
        <v>234</v>
      </c>
      <c r="CN62">
        <f t="shared" si="394"/>
        <v>155</v>
      </c>
      <c r="CO62">
        <f t="shared" si="394"/>
        <v>427</v>
      </c>
      <c r="CP62">
        <f t="shared" si="394"/>
        <v>547</v>
      </c>
      <c r="CQ62">
        <f t="shared" si="394"/>
        <v>471</v>
      </c>
      <c r="CR62">
        <f t="shared" si="394"/>
        <v>677</v>
      </c>
      <c r="CS62">
        <f t="shared" si="394"/>
        <v>682</v>
      </c>
      <c r="CT62">
        <f t="shared" si="394"/>
        <v>517</v>
      </c>
      <c r="CU62">
        <f t="shared" si="394"/>
        <v>579</v>
      </c>
      <c r="CV62">
        <f t="shared" si="394"/>
        <v>1110</v>
      </c>
      <c r="CW62">
        <f t="shared" si="394"/>
        <v>1830</v>
      </c>
      <c r="CX62">
        <f t="shared" si="394"/>
        <v>1333</v>
      </c>
      <c r="CY62">
        <f t="shared" si="394"/>
        <v>1601</v>
      </c>
      <c r="CZ62">
        <f t="shared" si="394"/>
        <v>1793</v>
      </c>
      <c r="DA62">
        <f t="shared" si="394"/>
        <v>1626</v>
      </c>
      <c r="DB62">
        <f t="shared" si="394"/>
        <v>1456</v>
      </c>
      <c r="DC62">
        <f t="shared" si="394"/>
        <v>1770</v>
      </c>
      <c r="DD62">
        <f t="shared" si="394"/>
        <v>1462</v>
      </c>
      <c r="DE62">
        <f t="shared" si="394"/>
        <v>2476</v>
      </c>
      <c r="DF62">
        <f t="shared" si="394"/>
        <v>2805</v>
      </c>
      <c r="DG62">
        <f t="shared" si="394"/>
        <v>5308</v>
      </c>
      <c r="DH62">
        <f t="shared" si="394"/>
        <v>2390</v>
      </c>
      <c r="DI62">
        <f t="shared" si="394"/>
        <v>5495</v>
      </c>
      <c r="DJ62">
        <f t="shared" si="394"/>
        <v>3711</v>
      </c>
      <c r="DK62">
        <f t="shared" si="394"/>
        <v>4491</v>
      </c>
      <c r="DL62">
        <f t="shared" si="394"/>
        <v>5527</v>
      </c>
      <c r="DM62">
        <f t="shared" si="394"/>
        <v>4696</v>
      </c>
      <c r="DN62">
        <f t="shared" si="394"/>
        <v>4940</v>
      </c>
      <c r="DO62">
        <f t="shared" si="394"/>
        <v>4207</v>
      </c>
      <c r="DP62">
        <f t="shared" si="394"/>
        <v>2836</v>
      </c>
      <c r="DQ62">
        <f t="shared" si="394"/>
        <v>5921</v>
      </c>
      <c r="DR62">
        <f t="shared" si="394"/>
        <v>9262</v>
      </c>
      <c r="DS62">
        <f t="shared" si="394"/>
        <v>7289</v>
      </c>
      <c r="DT62">
        <f t="shared" si="394"/>
        <v>7144</v>
      </c>
      <c r="DU62">
        <f t="shared" si="394"/>
        <v>8111</v>
      </c>
      <c r="DV62">
        <f t="shared" si="394"/>
        <v>5363</v>
      </c>
      <c r="DW62">
        <f t="shared" si="394"/>
        <v>5499</v>
      </c>
      <c r="DX62">
        <f t="shared" si="394"/>
        <v>12331</v>
      </c>
      <c r="DY62">
        <f t="shared" si="394"/>
        <v>11079</v>
      </c>
      <c r="DZ62">
        <f t="shared" si="394"/>
        <v>8785</v>
      </c>
      <c r="EA62">
        <f t="shared" si="394"/>
        <v>8264</v>
      </c>
      <c r="EB62">
        <f t="shared" si="394"/>
        <v>8212</v>
      </c>
      <c r="EC62">
        <f t="shared" si="394"/>
        <v>4414</v>
      </c>
      <c r="ED62">
        <f t="shared" si="394"/>
        <v>3631</v>
      </c>
      <c r="EE62">
        <f t="shared" si="394"/>
        <v>11088</v>
      </c>
      <c r="EF62">
        <f t="shared" si="394"/>
        <v>8957</v>
      </c>
      <c r="EG62">
        <f t="shared" si="394"/>
        <v>8638</v>
      </c>
      <c r="EH62">
        <f t="shared" si="394"/>
        <v>8040</v>
      </c>
      <c r="EI62">
        <f t="shared" si="394"/>
        <v>8698</v>
      </c>
      <c r="EJ62">
        <f t="shared" si="394"/>
        <v>5337</v>
      </c>
      <c r="EK62">
        <f t="shared" si="394"/>
        <v>3954</v>
      </c>
      <c r="EL62">
        <f t="shared" si="394"/>
        <v>11691</v>
      </c>
      <c r="EM62">
        <f t="shared" si="394"/>
        <v>10378</v>
      </c>
      <c r="EN62">
        <f t="shared" si="394"/>
        <v>8354</v>
      </c>
      <c r="EO62">
        <f t="shared" si="394"/>
        <v>8213</v>
      </c>
      <c r="EP62">
        <f t="shared" si="394"/>
        <v>5266</v>
      </c>
      <c r="EQ62">
        <f t="shared" si="394"/>
        <v>5408</v>
      </c>
      <c r="ER62">
        <f t="shared" si="394"/>
        <v>4485</v>
      </c>
      <c r="ES62">
        <f t="shared" si="394"/>
        <v>9759</v>
      </c>
      <c r="ET62">
        <f t="shared" si="394"/>
        <v>10020</v>
      </c>
      <c r="EU62">
        <f t="shared" si="394"/>
        <v>9609</v>
      </c>
      <c r="EV62">
        <f t="shared" si="394"/>
        <v>10442</v>
      </c>
      <c r="EW62">
        <f t="shared" si="394"/>
        <v>10173</v>
      </c>
      <c r="EX62">
        <f t="shared" si="394"/>
        <v>5118</v>
      </c>
      <c r="EY62">
        <f t="shared" si="394"/>
        <v>4705</v>
      </c>
      <c r="EZ62">
        <f t="shared" si="394"/>
        <v>12000</v>
      </c>
      <c r="FA62">
        <f t="shared" si="394"/>
        <v>12375</v>
      </c>
      <c r="FB62">
        <f t="shared" si="394"/>
        <v>6335</v>
      </c>
      <c r="FC62">
        <f t="shared" si="394"/>
        <v>8967</v>
      </c>
      <c r="FD62">
        <f t="shared" si="394"/>
        <v>9179</v>
      </c>
      <c r="FE62">
        <f t="shared" si="394"/>
        <v>5733</v>
      </c>
      <c r="FF62">
        <f t="shared" si="394"/>
        <v>4342</v>
      </c>
      <c r="FG62">
        <f t="shared" si="394"/>
        <v>9195</v>
      </c>
      <c r="FH62">
        <f t="shared" si="394"/>
        <v>10262</v>
      </c>
      <c r="FI62">
        <f t="shared" si="394"/>
        <v>6041</v>
      </c>
      <c r="FJ62">
        <f t="shared" si="394"/>
        <v>8879</v>
      </c>
      <c r="FK62">
        <f t="shared" si="394"/>
        <v>8972</v>
      </c>
      <c r="FL62">
        <f t="shared" si="394"/>
        <v>3868</v>
      </c>
      <c r="FM62">
        <f t="shared" si="394"/>
        <v>3575</v>
      </c>
      <c r="FN62">
        <f t="shared" si="394"/>
        <v>9533</v>
      </c>
      <c r="FO62">
        <f t="shared" si="394"/>
        <v>8615</v>
      </c>
      <c r="FP62">
        <f t="shared" si="394"/>
        <v>8776</v>
      </c>
      <c r="FQ62">
        <f t="shared" si="394"/>
        <v>7740</v>
      </c>
      <c r="FR62">
        <f t="shared" si="394"/>
        <v>8360</v>
      </c>
      <c r="FS62">
        <f t="shared" si="394"/>
        <v>3614</v>
      </c>
      <c r="FT62">
        <f t="shared" si="394"/>
        <v>2960</v>
      </c>
      <c r="FU62">
        <f t="shared" si="394"/>
        <v>8790</v>
      </c>
      <c r="FV62">
        <f t="shared" si="394"/>
        <v>10417</v>
      </c>
      <c r="FW62">
        <f t="shared" si="394"/>
        <v>8426</v>
      </c>
    </row>
    <row r="63" spans="1:179" x14ac:dyDescent="0.35">
      <c r="A63" t="s">
        <v>134</v>
      </c>
      <c r="B63" t="str">
        <f>"(228)"</f>
        <v>(228)</v>
      </c>
      <c r="D63">
        <f t="shared" ref="D63" si="395">D12-C12</f>
        <v>0</v>
      </c>
      <c r="E63">
        <f t="shared" ref="E63:V63" si="396">E12-D12</f>
        <v>0</v>
      </c>
      <c r="F63">
        <f t="shared" si="396"/>
        <v>0</v>
      </c>
      <c r="G63">
        <f t="shared" si="396"/>
        <v>0</v>
      </c>
      <c r="H63">
        <f t="shared" si="396"/>
        <v>0</v>
      </c>
      <c r="I63">
        <f t="shared" si="396"/>
        <v>0</v>
      </c>
      <c r="J63">
        <f t="shared" si="396"/>
        <v>0</v>
      </c>
      <c r="K63">
        <f t="shared" si="396"/>
        <v>0</v>
      </c>
      <c r="L63">
        <f t="shared" si="396"/>
        <v>0</v>
      </c>
      <c r="M63">
        <f t="shared" si="396"/>
        <v>0</v>
      </c>
      <c r="N63">
        <f t="shared" si="396"/>
        <v>0</v>
      </c>
      <c r="O63">
        <f t="shared" si="396"/>
        <v>0</v>
      </c>
      <c r="P63">
        <f t="shared" si="396"/>
        <v>0</v>
      </c>
      <c r="Q63">
        <f t="shared" si="396"/>
        <v>0</v>
      </c>
      <c r="R63">
        <f t="shared" si="396"/>
        <v>0</v>
      </c>
      <c r="S63">
        <f t="shared" si="396"/>
        <v>0</v>
      </c>
      <c r="T63">
        <f t="shared" si="396"/>
        <v>0</v>
      </c>
      <c r="U63">
        <f t="shared" si="396"/>
        <v>3</v>
      </c>
      <c r="V63">
        <f t="shared" si="396"/>
        <v>0</v>
      </c>
      <c r="W63">
        <f t="shared" ref="W63:BO63" si="397">W12-V12</f>
        <v>0</v>
      </c>
      <c r="X63">
        <f t="shared" si="397"/>
        <v>0</v>
      </c>
      <c r="Y63">
        <f t="shared" si="397"/>
        <v>0</v>
      </c>
      <c r="Z63">
        <f t="shared" si="397"/>
        <v>0</v>
      </c>
      <c r="AA63">
        <f t="shared" si="397"/>
        <v>0</v>
      </c>
      <c r="AB63">
        <f t="shared" si="397"/>
        <v>0</v>
      </c>
      <c r="AC63">
        <f t="shared" si="397"/>
        <v>0</v>
      </c>
      <c r="AD63">
        <f t="shared" si="397"/>
        <v>0</v>
      </c>
      <c r="AE63">
        <f t="shared" si="397"/>
        <v>0</v>
      </c>
      <c r="AF63">
        <f t="shared" si="397"/>
        <v>0</v>
      </c>
      <c r="AG63">
        <f t="shared" si="397"/>
        <v>2</v>
      </c>
      <c r="AH63">
        <f t="shared" si="397"/>
        <v>0</v>
      </c>
      <c r="AI63">
        <f t="shared" si="397"/>
        <v>0</v>
      </c>
      <c r="AJ63">
        <f t="shared" si="397"/>
        <v>0</v>
      </c>
      <c r="AK63">
        <f t="shared" si="397"/>
        <v>1</v>
      </c>
      <c r="AL63">
        <f t="shared" si="397"/>
        <v>0</v>
      </c>
      <c r="AM63">
        <f t="shared" si="397"/>
        <v>0</v>
      </c>
      <c r="AN63">
        <f t="shared" si="397"/>
        <v>1</v>
      </c>
      <c r="AO63">
        <f t="shared" si="397"/>
        <v>0</v>
      </c>
      <c r="AP63">
        <f t="shared" si="397"/>
        <v>0</v>
      </c>
      <c r="AQ63">
        <f t="shared" si="397"/>
        <v>0</v>
      </c>
      <c r="AR63">
        <f t="shared" si="397"/>
        <v>0</v>
      </c>
      <c r="AS63">
        <f t="shared" si="397"/>
        <v>0</v>
      </c>
      <c r="AT63">
        <f t="shared" si="397"/>
        <v>0</v>
      </c>
      <c r="AU63">
        <f t="shared" si="397"/>
        <v>0</v>
      </c>
      <c r="AV63">
        <f t="shared" si="397"/>
        <v>0</v>
      </c>
      <c r="AW63">
        <f t="shared" si="397"/>
        <v>0</v>
      </c>
      <c r="AX63">
        <f t="shared" si="397"/>
        <v>0</v>
      </c>
      <c r="AY63">
        <f t="shared" si="397"/>
        <v>1</v>
      </c>
      <c r="AZ63">
        <f t="shared" si="397"/>
        <v>0</v>
      </c>
      <c r="BA63">
        <f t="shared" si="397"/>
        <v>4</v>
      </c>
      <c r="BB63">
        <f t="shared" si="397"/>
        <v>0</v>
      </c>
      <c r="BC63">
        <f t="shared" si="397"/>
        <v>0</v>
      </c>
      <c r="BD63">
        <f t="shared" si="397"/>
        <v>0</v>
      </c>
      <c r="BE63">
        <f t="shared" si="397"/>
        <v>5</v>
      </c>
      <c r="BF63">
        <f t="shared" si="397"/>
        <v>0</v>
      </c>
      <c r="BG63">
        <f t="shared" si="397"/>
        <v>88</v>
      </c>
      <c r="BH63">
        <f t="shared" si="397"/>
        <v>16</v>
      </c>
      <c r="BI63">
        <f t="shared" si="397"/>
        <v>26</v>
      </c>
      <c r="BJ63">
        <f t="shared" si="397"/>
        <v>29</v>
      </c>
      <c r="BK63">
        <f t="shared" si="397"/>
        <v>2</v>
      </c>
      <c r="BL63">
        <f t="shared" si="397"/>
        <v>0</v>
      </c>
      <c r="BM63">
        <f t="shared" si="397"/>
        <v>170</v>
      </c>
      <c r="BN63">
        <f t="shared" si="397"/>
        <v>13</v>
      </c>
      <c r="BO63">
        <f t="shared" si="397"/>
        <v>320</v>
      </c>
      <c r="BP63">
        <f t="shared" ref="BP63:FW63" si="398">BP12-BO12</f>
        <v>188</v>
      </c>
      <c r="BQ63">
        <f t="shared" si="398"/>
        <v>203</v>
      </c>
      <c r="BR63">
        <f t="shared" si="398"/>
        <v>1593</v>
      </c>
      <c r="BS63">
        <f t="shared" si="398"/>
        <v>2979</v>
      </c>
      <c r="BT63">
        <f t="shared" si="398"/>
        <v>1380</v>
      </c>
      <c r="BU63">
        <f t="shared" si="398"/>
        <v>1450</v>
      </c>
      <c r="BV63">
        <f t="shared" si="398"/>
        <v>527</v>
      </c>
      <c r="BW63">
        <f t="shared" si="398"/>
        <v>706</v>
      </c>
      <c r="BX63">
        <f t="shared" si="398"/>
        <v>4945</v>
      </c>
      <c r="BY63">
        <f t="shared" si="398"/>
        <v>2796</v>
      </c>
      <c r="BZ63">
        <f t="shared" si="398"/>
        <v>2133</v>
      </c>
      <c r="CA63">
        <f t="shared" si="398"/>
        <v>2182</v>
      </c>
      <c r="CB63">
        <f t="shared" si="398"/>
        <v>1796</v>
      </c>
      <c r="CC63">
        <f t="shared" si="398"/>
        <v>1851</v>
      </c>
      <c r="CD63">
        <f t="shared" si="398"/>
        <v>3380</v>
      </c>
      <c r="CE63">
        <f t="shared" si="398"/>
        <v>2480</v>
      </c>
      <c r="CF63">
        <f t="shared" si="398"/>
        <v>1718</v>
      </c>
      <c r="CG63">
        <f t="shared" si="398"/>
        <v>10494</v>
      </c>
      <c r="CH63">
        <f t="shared" si="398"/>
        <v>4281</v>
      </c>
      <c r="CI63">
        <f t="shared" si="398"/>
        <v>4333</v>
      </c>
      <c r="CJ63">
        <f t="shared" si="398"/>
        <v>2607</v>
      </c>
      <c r="CK63">
        <f t="shared" si="398"/>
        <v>3842</v>
      </c>
      <c r="CL63">
        <f t="shared" si="398"/>
        <v>6295</v>
      </c>
      <c r="CM63">
        <f t="shared" si="398"/>
        <v>5497</v>
      </c>
      <c r="CN63">
        <f t="shared" si="398"/>
        <v>1992</v>
      </c>
      <c r="CO63">
        <f t="shared" si="398"/>
        <v>2875</v>
      </c>
      <c r="CP63">
        <f t="shared" si="398"/>
        <v>2162</v>
      </c>
      <c r="CQ63">
        <f t="shared" si="398"/>
        <v>2837</v>
      </c>
      <c r="CR63">
        <f t="shared" si="398"/>
        <v>18876</v>
      </c>
      <c r="CS63">
        <f t="shared" si="398"/>
        <v>1293</v>
      </c>
      <c r="CT63">
        <f t="shared" si="398"/>
        <v>6616</v>
      </c>
      <c r="CU63">
        <f t="shared" si="398"/>
        <v>4436</v>
      </c>
      <c r="CV63">
        <f t="shared" si="398"/>
        <v>4512</v>
      </c>
      <c r="CW63">
        <f t="shared" si="398"/>
        <v>4784</v>
      </c>
      <c r="CX63">
        <f t="shared" si="398"/>
        <v>33227</v>
      </c>
      <c r="CY63">
        <f t="shared" si="398"/>
        <v>10068</v>
      </c>
      <c r="CZ63">
        <f t="shared" si="398"/>
        <v>11367</v>
      </c>
      <c r="DA63">
        <f t="shared" si="398"/>
        <v>4770</v>
      </c>
      <c r="DB63">
        <f t="shared" si="398"/>
        <v>7028</v>
      </c>
      <c r="DC63">
        <f t="shared" si="398"/>
        <v>2611</v>
      </c>
      <c r="DD63">
        <f t="shared" si="398"/>
        <v>119</v>
      </c>
      <c r="DE63">
        <f t="shared" si="398"/>
        <v>5126</v>
      </c>
      <c r="DF63">
        <f t="shared" si="398"/>
        <v>3957</v>
      </c>
      <c r="DG63">
        <f t="shared" si="398"/>
        <v>13541</v>
      </c>
      <c r="DH63">
        <f t="shared" si="398"/>
        <v>3635</v>
      </c>
      <c r="DI63">
        <f t="shared" si="398"/>
        <v>16564</v>
      </c>
      <c r="DJ63">
        <f t="shared" si="398"/>
        <v>-2446</v>
      </c>
      <c r="DK63">
        <f t="shared" si="398"/>
        <v>13143</v>
      </c>
      <c r="DL63">
        <f t="shared" si="398"/>
        <v>2984</v>
      </c>
      <c r="DM63">
        <f t="shared" si="398"/>
        <v>4333</v>
      </c>
      <c r="DN63">
        <f t="shared" si="398"/>
        <v>17629</v>
      </c>
      <c r="DO63">
        <f t="shared" si="398"/>
        <v>3889</v>
      </c>
      <c r="DP63">
        <f t="shared" si="398"/>
        <v>10913</v>
      </c>
      <c r="DQ63">
        <f t="shared" si="398"/>
        <v>6214</v>
      </c>
      <c r="DR63">
        <f t="shared" si="398"/>
        <v>4920</v>
      </c>
      <c r="DS63">
        <f t="shared" si="398"/>
        <v>4106</v>
      </c>
      <c r="DT63">
        <f t="shared" si="398"/>
        <v>51717</v>
      </c>
      <c r="DU63">
        <f t="shared" si="398"/>
        <v>11104</v>
      </c>
      <c r="DV63">
        <f t="shared" si="398"/>
        <v>5497</v>
      </c>
      <c r="DW63">
        <f t="shared" si="398"/>
        <v>12421</v>
      </c>
      <c r="DX63">
        <f t="shared" si="398"/>
        <v>5745</v>
      </c>
      <c r="DY63">
        <f t="shared" si="398"/>
        <v>6606</v>
      </c>
      <c r="DZ63">
        <f t="shared" si="398"/>
        <v>8483</v>
      </c>
      <c r="EA63">
        <f t="shared" si="398"/>
        <v>6455</v>
      </c>
      <c r="EB63">
        <f t="shared" si="398"/>
        <v>10015</v>
      </c>
      <c r="EC63">
        <f t="shared" si="398"/>
        <v>28297</v>
      </c>
      <c r="ED63">
        <f t="shared" si="398"/>
        <v>13473</v>
      </c>
      <c r="EE63">
        <f t="shared" si="398"/>
        <v>5637</v>
      </c>
      <c r="EF63">
        <f t="shared" si="398"/>
        <v>15390</v>
      </c>
      <c r="EG63">
        <f t="shared" si="398"/>
        <v>5744</v>
      </c>
      <c r="EH63">
        <f t="shared" si="398"/>
        <v>6704</v>
      </c>
      <c r="EI63">
        <f t="shared" si="398"/>
        <v>9143</v>
      </c>
      <c r="EJ63">
        <f t="shared" si="398"/>
        <v>5518</v>
      </c>
      <c r="EK63">
        <f t="shared" si="398"/>
        <v>12155</v>
      </c>
      <c r="EL63">
        <f t="shared" si="398"/>
        <v>6333</v>
      </c>
      <c r="EM63">
        <f t="shared" si="398"/>
        <v>8649</v>
      </c>
      <c r="EN63">
        <f t="shared" si="398"/>
        <v>6788</v>
      </c>
      <c r="EO63">
        <f t="shared" si="398"/>
        <v>7094</v>
      </c>
      <c r="EP63">
        <f t="shared" si="398"/>
        <v>9220</v>
      </c>
      <c r="EQ63">
        <f t="shared" si="398"/>
        <v>5210</v>
      </c>
      <c r="ER63">
        <f t="shared" si="398"/>
        <v>14518</v>
      </c>
      <c r="ES63">
        <f t="shared" si="398"/>
        <v>7169</v>
      </c>
      <c r="ET63">
        <f t="shared" si="398"/>
        <v>8688</v>
      </c>
      <c r="EU63">
        <f t="shared" si="398"/>
        <v>6924</v>
      </c>
      <c r="EV63">
        <f t="shared" si="398"/>
        <v>7600</v>
      </c>
      <c r="EW63">
        <f t="shared" si="398"/>
        <v>10745</v>
      </c>
      <c r="EX63">
        <f t="shared" si="398"/>
        <v>4673</v>
      </c>
      <c r="EY63">
        <f t="shared" si="398"/>
        <v>18065</v>
      </c>
      <c r="EZ63">
        <f t="shared" si="398"/>
        <v>7350</v>
      </c>
      <c r="FA63">
        <f t="shared" si="398"/>
        <v>8613</v>
      </c>
      <c r="FB63">
        <f t="shared" si="398"/>
        <v>7401</v>
      </c>
      <c r="FC63">
        <f t="shared" si="398"/>
        <v>7247</v>
      </c>
      <c r="FD63">
        <f t="shared" si="398"/>
        <v>8499</v>
      </c>
      <c r="FE63">
        <f t="shared" si="398"/>
        <v>5856</v>
      </c>
      <c r="FF63">
        <f t="shared" si="398"/>
        <v>20039</v>
      </c>
      <c r="FG63">
        <f t="shared" si="398"/>
        <v>15428</v>
      </c>
      <c r="FH63">
        <f t="shared" si="398"/>
        <v>9363</v>
      </c>
      <c r="FI63">
        <f t="shared" si="398"/>
        <v>51976</v>
      </c>
      <c r="FJ63">
        <f t="shared" si="398"/>
        <v>8434</v>
      </c>
      <c r="FK63">
        <f t="shared" si="398"/>
        <v>103921</v>
      </c>
      <c r="FL63">
        <f t="shared" si="398"/>
        <v>12438</v>
      </c>
      <c r="FM63">
        <f t="shared" si="398"/>
        <v>17385</v>
      </c>
      <c r="FN63">
        <f t="shared" si="398"/>
        <v>12328</v>
      </c>
      <c r="FO63">
        <f t="shared" si="398"/>
        <v>16986</v>
      </c>
      <c r="FP63">
        <f t="shared" si="398"/>
        <v>15649</v>
      </c>
      <c r="FQ63">
        <f t="shared" si="398"/>
        <v>14074</v>
      </c>
      <c r="FR63">
        <f t="shared" si="398"/>
        <v>12391</v>
      </c>
      <c r="FS63">
        <f t="shared" si="398"/>
        <v>10750</v>
      </c>
      <c r="FT63">
        <f t="shared" si="398"/>
        <v>25613</v>
      </c>
      <c r="FU63">
        <f t="shared" si="398"/>
        <v>17159</v>
      </c>
      <c r="FV63">
        <f t="shared" si="398"/>
        <v>26784</v>
      </c>
      <c r="FW63">
        <f t="shared" si="398"/>
        <v>14763</v>
      </c>
    </row>
    <row r="64" spans="1:179" x14ac:dyDescent="0.35">
      <c r="A64" t="s">
        <v>70</v>
      </c>
      <c r="B64" t="str">
        <f>"(32)"</f>
        <v>(32)</v>
      </c>
      <c r="D64">
        <f t="shared" ref="D64" si="399">D13-C13</f>
        <v>0</v>
      </c>
      <c r="E64">
        <f t="shared" ref="E64" si="400">E13-D13</f>
        <v>0</v>
      </c>
      <c r="F64">
        <f t="shared" ref="F64" si="401">F13-E13</f>
        <v>0</v>
      </c>
      <c r="G64">
        <f t="shared" ref="G64" si="402">G13-F13</f>
        <v>0</v>
      </c>
      <c r="H64">
        <f t="shared" ref="H64" si="403">H13-G13</f>
        <v>0</v>
      </c>
      <c r="I64">
        <f t="shared" ref="I64" si="404">I13-H13</f>
        <v>0</v>
      </c>
      <c r="J64">
        <f t="shared" ref="J64" si="405">J13-I13</f>
        <v>0</v>
      </c>
      <c r="K64">
        <f t="shared" ref="K64" si="406">K13-J13</f>
        <v>0</v>
      </c>
      <c r="L64">
        <f t="shared" ref="L64" si="407">L13-K13</f>
        <v>0</v>
      </c>
      <c r="M64">
        <f t="shared" ref="M64" si="408">M13-L13</f>
        <v>0</v>
      </c>
      <c r="N64">
        <f t="shared" ref="N64" si="409">N13-M13</f>
        <v>0</v>
      </c>
      <c r="O64">
        <f t="shared" ref="O64" si="410">O13-N13</f>
        <v>0</v>
      </c>
      <c r="P64">
        <f t="shared" ref="P64" si="411">P13-O13</f>
        <v>0</v>
      </c>
      <c r="Q64">
        <f t="shared" ref="Q64" si="412">Q13-P13</f>
        <v>0</v>
      </c>
      <c r="R64">
        <f t="shared" ref="R64" si="413">R13-Q13</f>
        <v>0</v>
      </c>
      <c r="S64">
        <f t="shared" ref="S64" si="414">S13-R13</f>
        <v>0</v>
      </c>
      <c r="T64">
        <f t="shared" ref="T64" si="415">T13-S13</f>
        <v>0</v>
      </c>
      <c r="U64">
        <f t="shared" ref="U64" si="416">U13-T13</f>
        <v>0</v>
      </c>
      <c r="V64">
        <f t="shared" ref="V64" si="417">V13-U13</f>
        <v>0</v>
      </c>
      <c r="W64">
        <f t="shared" ref="W64" si="418">W13-V13</f>
        <v>0</v>
      </c>
      <c r="X64">
        <f t="shared" ref="X64" si="419">X13-W13</f>
        <v>0</v>
      </c>
      <c r="Y64">
        <f t="shared" ref="Y64" si="420">Y13-X13</f>
        <v>0</v>
      </c>
      <c r="Z64">
        <f t="shared" ref="Z64" si="421">Z13-Y13</f>
        <v>0</v>
      </c>
      <c r="AA64">
        <f t="shared" ref="AA64" si="422">AA13-Z13</f>
        <v>0</v>
      </c>
      <c r="AB64">
        <f t="shared" ref="AB64" si="423">AB13-AA13</f>
        <v>0</v>
      </c>
      <c r="AC64">
        <f t="shared" ref="AC64" si="424">AC13-AB13</f>
        <v>0</v>
      </c>
      <c r="AD64">
        <f t="shared" ref="AD64" si="425">AD13-AC13</f>
        <v>0</v>
      </c>
      <c r="AE64">
        <f t="shared" ref="AE64" si="426">AE13-AD13</f>
        <v>0</v>
      </c>
      <c r="AF64">
        <f t="shared" ref="AF64" si="427">AF13-AE13</f>
        <v>0</v>
      </c>
      <c r="AG64">
        <f t="shared" ref="AG64" si="428">AG13-AF13</f>
        <v>0</v>
      </c>
      <c r="AH64">
        <f t="shared" ref="AH64" si="429">AH13-AG13</f>
        <v>0</v>
      </c>
      <c r="AI64">
        <f t="shared" ref="AI64" si="430">AI13-AH13</f>
        <v>0</v>
      </c>
      <c r="AJ64">
        <f t="shared" ref="AJ64" si="431">AJ13-AI13</f>
        <v>0</v>
      </c>
      <c r="AK64">
        <f t="shared" ref="AK64" si="432">AK13-AJ13</f>
        <v>0</v>
      </c>
      <c r="AL64">
        <f t="shared" ref="AL64" si="433">AL13-AK13</f>
        <v>0</v>
      </c>
      <c r="AM64">
        <f t="shared" ref="AM64" si="434">AM13-AL13</f>
        <v>0</v>
      </c>
      <c r="AN64">
        <f t="shared" ref="AN64" si="435">AN13-AM13</f>
        <v>0</v>
      </c>
      <c r="AO64">
        <f t="shared" ref="AO64" si="436">AO13-AN13</f>
        <v>0</v>
      </c>
      <c r="AP64">
        <f t="shared" ref="AP64" si="437">AP13-AO13</f>
        <v>0</v>
      </c>
      <c r="AQ64">
        <f t="shared" ref="AQ64" si="438">AQ13-AP13</f>
        <v>0</v>
      </c>
      <c r="AR64">
        <f t="shared" ref="AR64" si="439">AR13-AQ13</f>
        <v>0</v>
      </c>
      <c r="AS64">
        <f t="shared" ref="AS64" si="440">AS13-AR13</f>
        <v>0</v>
      </c>
      <c r="AT64">
        <f t="shared" ref="AT64" si="441">AT13-AS13</f>
        <v>0</v>
      </c>
      <c r="AU64">
        <f t="shared" ref="AU64" si="442">AU13-AT13</f>
        <v>0</v>
      </c>
      <c r="AV64">
        <f t="shared" ref="AV64" si="443">AV13-AU13</f>
        <v>0</v>
      </c>
      <c r="AW64">
        <f t="shared" ref="AW64" si="444">AW13-AV13</f>
        <v>0</v>
      </c>
      <c r="AX64">
        <f t="shared" ref="AX64" si="445">AX13-AW13</f>
        <v>0</v>
      </c>
      <c r="AY64">
        <f t="shared" ref="AY64" si="446">AY13-AX13</f>
        <v>0</v>
      </c>
      <c r="AZ64">
        <f t="shared" ref="AZ64" si="447">AZ13-AY13</f>
        <v>0</v>
      </c>
      <c r="BA64">
        <f t="shared" ref="BA64" si="448">BA13-AZ13</f>
        <v>0</v>
      </c>
      <c r="BB64">
        <f t="shared" ref="BB64" si="449">BB13-BA13</f>
        <v>0</v>
      </c>
      <c r="BC64">
        <f t="shared" ref="BC64" si="450">BC13-BB13</f>
        <v>0</v>
      </c>
      <c r="BD64">
        <f t="shared" ref="BD64" si="451">BD13-BC13</f>
        <v>0</v>
      </c>
      <c r="BE64">
        <f t="shared" ref="BE64" si="452">BE13-BD13</f>
        <v>1</v>
      </c>
      <c r="BF64">
        <f t="shared" ref="BF64" si="453">BF13-BE13</f>
        <v>1</v>
      </c>
      <c r="BG64">
        <f t="shared" ref="BG64" si="454">BG13-BF13</f>
        <v>0</v>
      </c>
      <c r="BH64">
        <f t="shared" ref="BH64" si="455">BH13-BG13</f>
        <v>0</v>
      </c>
      <c r="BI64">
        <f t="shared" ref="BI64" si="456">BI13-BH13</f>
        <v>0</v>
      </c>
      <c r="BJ64">
        <f t="shared" ref="BJ64" si="457">BJ13-BI13</f>
        <v>0</v>
      </c>
      <c r="BK64">
        <f t="shared" ref="BK64" si="458">BK13-BJ13</f>
        <v>0</v>
      </c>
      <c r="BL64">
        <f t="shared" ref="BL64" si="459">BL13-BK13</f>
        <v>0</v>
      </c>
      <c r="BM64">
        <f t="shared" ref="BM64" si="460">BM13-BL13</f>
        <v>0</v>
      </c>
      <c r="BN64">
        <f t="shared" ref="BN64" si="461">BN13-BM13</f>
        <v>0</v>
      </c>
      <c r="BO64">
        <f t="shared" ref="BO64" si="462">BO13-BN13</f>
        <v>4</v>
      </c>
      <c r="BP64">
        <f t="shared" ref="BP64" si="463">BP13-BO13</f>
        <v>0</v>
      </c>
      <c r="BQ64">
        <f t="shared" ref="BQ64" si="464">BQ13-BP13</f>
        <v>0</v>
      </c>
      <c r="BR64">
        <f t="shared" ref="BR64" si="465">BR13-BQ13</f>
        <v>0</v>
      </c>
      <c r="BS64">
        <f t="shared" ref="BS64" si="466">BS13-BR13</f>
        <v>114</v>
      </c>
      <c r="BT64">
        <f t="shared" ref="BT64" si="467">BT13-BS13</f>
        <v>7</v>
      </c>
      <c r="BU64">
        <f t="shared" ref="BU64" si="468">BU13-BT13</f>
        <v>0</v>
      </c>
      <c r="BV64">
        <f t="shared" ref="BV64" si="469">BV13-BU13</f>
        <v>0</v>
      </c>
      <c r="BW64">
        <f t="shared" ref="BW64" si="470">BW13-BV13</f>
        <v>0</v>
      </c>
      <c r="BX64">
        <f t="shared" ref="BX64" si="471">BX13-BW13</f>
        <v>0</v>
      </c>
      <c r="BY64">
        <f t="shared" ref="BY64" si="472">BY13-BX13</f>
        <v>0</v>
      </c>
      <c r="BZ64">
        <f t="shared" ref="BZ64" si="473">BZ13-BY13</f>
        <v>0</v>
      </c>
      <c r="CA64">
        <f t="shared" ref="CA64" si="474">CA13-BZ13</f>
        <v>0</v>
      </c>
      <c r="CB64">
        <f t="shared" ref="CB64" si="475">CB13-CA13</f>
        <v>0</v>
      </c>
      <c r="CC64">
        <f t="shared" ref="CC64" si="476">CC13-CB13</f>
        <v>46</v>
      </c>
      <c r="CD64">
        <f t="shared" ref="CD64" si="477">CD13-CC13</f>
        <v>0</v>
      </c>
      <c r="CE64">
        <f t="shared" ref="CE64" si="478">CE13-CD13</f>
        <v>0</v>
      </c>
      <c r="CF64">
        <f t="shared" ref="CF64" si="479">CF13-CE13</f>
        <v>0</v>
      </c>
      <c r="CG64">
        <f t="shared" ref="CG64" si="480">CG13-CF13</f>
        <v>0</v>
      </c>
      <c r="CH64">
        <f t="shared" ref="CH64" si="481">CH13-CG13</f>
        <v>2873</v>
      </c>
      <c r="CI64">
        <f t="shared" ref="CI64" si="482">CI13-CH13</f>
        <v>10980</v>
      </c>
      <c r="CJ64">
        <f t="shared" ref="CJ64" si="483">CJ13-CI13</f>
        <v>0</v>
      </c>
      <c r="CK64">
        <f t="shared" ref="CK64" si="484">CK13-CJ13</f>
        <v>0</v>
      </c>
      <c r="CL64">
        <f t="shared" ref="CL64" si="485">CL13-CK13</f>
        <v>0</v>
      </c>
      <c r="CM64">
        <f t="shared" ref="CM64" si="486">CM13-CL13</f>
        <v>8104</v>
      </c>
      <c r="CN64">
        <f t="shared" ref="CN64" si="487">CN13-CM13</f>
        <v>0</v>
      </c>
      <c r="CO64">
        <f t="shared" ref="CO64" si="488">CO13-CN13</f>
        <v>861</v>
      </c>
      <c r="CP64">
        <f t="shared" ref="CP64" si="489">CP13-CO13</f>
        <v>2327</v>
      </c>
      <c r="CQ64">
        <f t="shared" ref="CQ64" si="490">CQ13-CP13</f>
        <v>1255</v>
      </c>
      <c r="CR64">
        <f t="shared" ref="CR64" si="491">CR13-CQ13</f>
        <v>1082</v>
      </c>
      <c r="CS64">
        <f t="shared" ref="CS64" si="492">CS13-CR13</f>
        <v>1505</v>
      </c>
      <c r="CT64">
        <f t="shared" ref="CT64" si="493">CT13-CS13</f>
        <v>992</v>
      </c>
      <c r="CU64">
        <f t="shared" ref="CU64" si="494">CU13-CT13</f>
        <v>990</v>
      </c>
      <c r="CV64">
        <f t="shared" ref="CV64" si="495">CV13-CU13</f>
        <v>1402</v>
      </c>
      <c r="CW64">
        <f t="shared" ref="CW64" si="496">CW13-CV13</f>
        <v>1588</v>
      </c>
      <c r="CX64">
        <f t="shared" ref="CX64" si="497">CX13-CW13</f>
        <v>1803</v>
      </c>
      <c r="CY64">
        <f t="shared" ref="CY64" si="498">CY13-CX13</f>
        <v>2104</v>
      </c>
      <c r="CZ64">
        <f t="shared" ref="CZ64" si="499">CZ13-CY13</f>
        <v>2898</v>
      </c>
      <c r="DA64">
        <f t="shared" ref="DA64" si="500">DA13-CZ13</f>
        <v>2054</v>
      </c>
      <c r="DB64">
        <f t="shared" ref="DB64" si="501">DB13-DA13</f>
        <v>2824</v>
      </c>
      <c r="DC64">
        <f t="shared" ref="DC64" si="502">DC13-DB13</f>
        <v>2406</v>
      </c>
      <c r="DD64">
        <f t="shared" ref="DD64" si="503">DD13-DC13</f>
        <v>3149</v>
      </c>
      <c r="DE64">
        <f t="shared" ref="DE64" si="504">DE13-DD13</f>
        <v>3980</v>
      </c>
      <c r="DF64">
        <f t="shared" ref="DF64" si="505">DF13-DE13</f>
        <v>3947</v>
      </c>
      <c r="DG64">
        <f t="shared" ref="DG64" si="506">DG13-DF13</f>
        <v>2388</v>
      </c>
      <c r="DH64">
        <f t="shared" ref="DH64" si="507">DH13-DG13</f>
        <v>3272</v>
      </c>
      <c r="DI64">
        <f t="shared" ref="DI64" si="508">DI13-DH13</f>
        <v>2427</v>
      </c>
      <c r="DJ64">
        <f t="shared" ref="DJ64" si="509">DJ13-DI13</f>
        <v>5213</v>
      </c>
      <c r="DK64">
        <f t="shared" ref="DK64" si="510">DK13-DJ13</f>
        <v>5827</v>
      </c>
      <c r="DL64">
        <f t="shared" ref="DL64" si="511">DL13-DK13</f>
        <v>1055</v>
      </c>
      <c r="DM64">
        <f t="shared" ref="DM64" si="512">DM13-DL13</f>
        <v>5491</v>
      </c>
      <c r="DN64">
        <f t="shared" ref="DN64" si="513">DN13-DM13</f>
        <v>4702</v>
      </c>
      <c r="DO64">
        <f t="shared" ref="DO64" si="514">DO13-DN13</f>
        <v>4450</v>
      </c>
      <c r="DP64">
        <f t="shared" ref="DP64" si="515">DP13-DO13</f>
        <v>6337</v>
      </c>
      <c r="DQ64">
        <f t="shared" ref="DQ64" si="516">DQ13-DP13</f>
        <v>6335</v>
      </c>
      <c r="DR64">
        <f t="shared" ref="DR64" si="517">DR13-DQ13</f>
        <v>9889</v>
      </c>
      <c r="DS64">
        <f t="shared" ref="DS64:FW64" si="518">DS13-DR13</f>
        <v>9277</v>
      </c>
      <c r="DT64">
        <f t="shared" si="518"/>
        <v>9470</v>
      </c>
      <c r="DU64">
        <f t="shared" si="518"/>
        <v>7157</v>
      </c>
      <c r="DV64">
        <f t="shared" si="518"/>
        <v>7324</v>
      </c>
      <c r="DW64">
        <f t="shared" si="518"/>
        <v>3922</v>
      </c>
      <c r="DX64">
        <f t="shared" si="518"/>
        <v>4760</v>
      </c>
      <c r="DY64">
        <f t="shared" si="518"/>
        <v>8054</v>
      </c>
      <c r="DZ64">
        <f t="shared" si="518"/>
        <v>10957</v>
      </c>
      <c r="EA64">
        <f t="shared" si="518"/>
        <v>11872</v>
      </c>
      <c r="EB64">
        <f t="shared" si="518"/>
        <v>11416</v>
      </c>
      <c r="EC64">
        <f t="shared" si="518"/>
        <v>5663</v>
      </c>
      <c r="ED64">
        <f t="shared" si="518"/>
        <v>4525</v>
      </c>
      <c r="EE64">
        <f t="shared" si="518"/>
        <v>12558</v>
      </c>
      <c r="EF64">
        <f t="shared" si="518"/>
        <v>14979</v>
      </c>
      <c r="EG64">
        <f t="shared" si="518"/>
        <v>16346</v>
      </c>
      <c r="EH64">
        <f t="shared" si="518"/>
        <v>11977</v>
      </c>
      <c r="EI64">
        <f t="shared" si="518"/>
        <v>10209</v>
      </c>
      <c r="EJ64">
        <f t="shared" si="518"/>
        <v>6803</v>
      </c>
      <c r="EK64">
        <f t="shared" si="518"/>
        <v>94305</v>
      </c>
      <c r="EL64">
        <f t="shared" si="518"/>
        <v>18480</v>
      </c>
      <c r="EM64">
        <f t="shared" si="518"/>
        <v>17179</v>
      </c>
      <c r="EN64">
        <f t="shared" si="518"/>
        <v>16049</v>
      </c>
      <c r="EO64">
        <f t="shared" si="518"/>
        <v>15158</v>
      </c>
      <c r="EP64">
        <f t="shared" si="518"/>
        <v>14313</v>
      </c>
      <c r="EQ64">
        <f t="shared" si="518"/>
        <v>9705</v>
      </c>
      <c r="ER64">
        <f t="shared" si="518"/>
        <v>8568</v>
      </c>
      <c r="ES64">
        <f t="shared" si="518"/>
        <v>12296</v>
      </c>
      <c r="ET64">
        <f t="shared" si="518"/>
        <v>31041</v>
      </c>
      <c r="EU64">
        <f t="shared" si="518"/>
        <v>13534</v>
      </c>
      <c r="EV64">
        <f t="shared" si="518"/>
        <v>17051</v>
      </c>
      <c r="EW64">
        <f t="shared" si="518"/>
        <v>25148</v>
      </c>
      <c r="EX64">
        <f t="shared" si="518"/>
        <v>11339</v>
      </c>
      <c r="EY64">
        <f t="shared" si="518"/>
        <v>13618</v>
      </c>
      <c r="EZ64">
        <f t="shared" si="518"/>
        <v>26227</v>
      </c>
      <c r="FA64">
        <f t="shared" si="518"/>
        <v>32506</v>
      </c>
      <c r="FB64">
        <f t="shared" si="518"/>
        <v>19055</v>
      </c>
      <c r="FC64">
        <f t="shared" si="518"/>
        <v>22875</v>
      </c>
      <c r="FD64">
        <f t="shared" si="518"/>
        <v>25316</v>
      </c>
      <c r="FE64">
        <f t="shared" si="518"/>
        <v>18303</v>
      </c>
      <c r="FF64">
        <f t="shared" si="518"/>
        <v>11793</v>
      </c>
      <c r="FG64">
        <f t="shared" si="518"/>
        <v>30507</v>
      </c>
      <c r="FH64">
        <f t="shared" si="518"/>
        <v>29324</v>
      </c>
      <c r="FI64">
        <f t="shared" si="518"/>
        <v>140050</v>
      </c>
      <c r="FJ64">
        <f t="shared" si="518"/>
        <v>26923</v>
      </c>
      <c r="FK64">
        <f t="shared" si="518"/>
        <v>6116</v>
      </c>
      <c r="FL64">
        <f t="shared" si="518"/>
        <v>38314</v>
      </c>
      <c r="FM64">
        <f t="shared" si="518"/>
        <v>33497</v>
      </c>
      <c r="FN64">
        <f t="shared" si="518"/>
        <v>44470</v>
      </c>
      <c r="FO64">
        <f t="shared" si="518"/>
        <v>32832</v>
      </c>
      <c r="FP64">
        <f t="shared" si="518"/>
        <v>31603</v>
      </c>
      <c r="FQ64">
        <f t="shared" si="518"/>
        <v>45914</v>
      </c>
      <c r="FR64">
        <f t="shared" si="518"/>
        <v>26727</v>
      </c>
      <c r="FS64">
        <f t="shared" si="518"/>
        <v>20755</v>
      </c>
      <c r="FT64">
        <f t="shared" si="518"/>
        <v>26408</v>
      </c>
      <c r="FU64">
        <f t="shared" si="518"/>
        <v>32174</v>
      </c>
      <c r="FV64">
        <f t="shared" si="518"/>
        <v>26673</v>
      </c>
      <c r="FW64">
        <f t="shared" si="518"/>
        <v>47433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FW66"/>
  <sheetViews>
    <sheetView topLeftCell="A74" zoomScale="80" zoomScaleNormal="80" workbookViewId="0">
      <selection activeCell="A21" sqref="A21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</cols>
  <sheetData>
    <row r="2" spans="1:17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</row>
    <row r="3" spans="1:17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5830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7955</v>
      </c>
      <c r="BG3" s="2">
        <f>'time_series_19-covid-Deaths'!BI1</f>
        <v>8852</v>
      </c>
      <c r="BH3" s="2">
        <f>'time_series_19-covid-Deaths'!BJ1</f>
        <v>9958</v>
      </c>
      <c r="BI3" s="2">
        <f>'time_series_19-covid-Deaths'!BK1</f>
        <v>11436</v>
      </c>
      <c r="BJ3" s="2">
        <f>'time_series_19-covid-Deaths'!BL1</f>
        <v>13142</v>
      </c>
      <c r="BK3" s="2">
        <f>'time_series_19-covid-Deaths'!BM1</f>
        <v>14840</v>
      </c>
      <c r="BL3" s="2">
        <f>'time_series_19-covid-Deaths'!BN1</f>
        <v>16757</v>
      </c>
      <c r="BM3" s="2">
        <f>'time_series_19-covid-Deaths'!BO1</f>
        <v>19027</v>
      </c>
      <c r="BN3" s="2">
        <f>'time_series_19-covid-Deaths'!BP1</f>
        <v>21804</v>
      </c>
      <c r="BO3" s="2">
        <f>'time_series_19-covid-Deaths'!BQ1</f>
        <v>24811</v>
      </c>
      <c r="BP3" s="2">
        <f>'time_series_19-covid-Deaths'!BR1</f>
        <v>28329</v>
      </c>
      <c r="BQ3" s="2">
        <f>'time_series_19-covid-Deaths'!BS1</f>
        <v>32008</v>
      </c>
      <c r="BR3" s="2">
        <f>'time_series_19-covid-Deaths'!BT1</f>
        <v>35481</v>
      </c>
      <c r="BS3" s="2">
        <f>'time_series_19-covid-Deaths'!BU1</f>
        <v>39645</v>
      </c>
      <c r="BT3" s="2">
        <f>'time_series_19-covid-Deaths'!BV1</f>
        <v>44489</v>
      </c>
      <c r="BU3" s="2">
        <f>'time_series_19-covid-Deaths'!BW1</f>
        <v>50043</v>
      </c>
      <c r="BV3" s="2">
        <f>'time_series_19-covid-Deaths'!BX1</f>
        <v>56348</v>
      </c>
      <c r="BW3" s="2">
        <f>'time_series_19-covid-Deaths'!BY1</f>
        <v>62333</v>
      </c>
      <c r="BX3" s="2">
        <f>'time_series_19-covid-Deaths'!BZ1</f>
        <v>68174</v>
      </c>
      <c r="BY3" s="2">
        <f>'time_series_19-covid-Deaths'!CA1</f>
        <v>73195</v>
      </c>
      <c r="BZ3" s="2">
        <f>'time_series_19-covid-Deaths'!CB1</f>
        <v>79027</v>
      </c>
      <c r="CA3" s="2">
        <f>'time_series_19-covid-Deaths'!CC1</f>
        <v>86929</v>
      </c>
      <c r="CB3" s="2">
        <f>'time_series_19-covid-Deaths'!CD1</f>
        <v>93664</v>
      </c>
      <c r="CC3" s="2">
        <f>'time_series_19-covid-Deaths'!CE1</f>
        <v>101293</v>
      </c>
      <c r="CD3" s="2">
        <f>'time_series_19-covid-Deaths'!CF1</f>
        <v>108565</v>
      </c>
      <c r="CE3" s="2">
        <f>'time_series_19-covid-Deaths'!CG1</f>
        <v>114634</v>
      </c>
      <c r="CF3" s="2">
        <f>'time_series_19-covid-Deaths'!CH1</f>
        <v>120365</v>
      </c>
      <c r="CG3" s="2">
        <f>'time_series_19-covid-Deaths'!CI1</f>
        <v>126112</v>
      </c>
      <c r="CH3" s="2">
        <f>'time_series_19-covid-Deaths'!CJ1</f>
        <v>133011</v>
      </c>
      <c r="CI3" s="2">
        <f>'time_series_19-covid-Deaths'!CK1</f>
        <v>141323</v>
      </c>
      <c r="CJ3" s="2">
        <f>'time_series_19-covid-Deaths'!CL1</f>
        <v>148606</v>
      </c>
      <c r="CK3" s="2">
        <f>'time_series_19-covid-Deaths'!CM1</f>
        <v>157497</v>
      </c>
      <c r="CL3" s="2">
        <f>'time_series_19-covid-Deaths'!CN1</f>
        <v>163955</v>
      </c>
      <c r="CM3" s="2">
        <f>'time_series_19-covid-Deaths'!CO1</f>
        <v>168538</v>
      </c>
      <c r="CN3" s="2">
        <f>'time_series_19-covid-Deaths'!CP1</f>
        <v>173981</v>
      </c>
      <c r="CO3" s="2">
        <f>'time_series_19-covid-Deaths'!CQ1</f>
        <v>181138</v>
      </c>
      <c r="CP3" s="2">
        <f>'time_series_19-covid-Deaths'!CR1</f>
        <v>187893</v>
      </c>
      <c r="CQ3" s="2">
        <f>'time_series_19-covid-Deaths'!CS1</f>
        <v>194743</v>
      </c>
      <c r="CR3" s="2">
        <f>'time_series_19-covid-Deaths'!CT1</f>
        <v>201417</v>
      </c>
      <c r="CS3" s="2">
        <f>'time_series_19-covid-Deaths'!CU1</f>
        <v>206995</v>
      </c>
      <c r="CT3" s="2">
        <f>'time_series_19-covid-Deaths'!CV1</f>
        <v>210878</v>
      </c>
      <c r="CU3" s="2">
        <f>'time_series_19-covid-Deaths'!CW1</f>
        <v>215527</v>
      </c>
      <c r="CV3" s="2">
        <f>'time_series_19-covid-Deaths'!CX1</f>
        <v>221990</v>
      </c>
      <c r="CW3" s="2">
        <f>'time_series_19-covid-Deaths'!CY1</f>
        <v>228758</v>
      </c>
      <c r="CX3" s="2">
        <f>'time_series_19-covid-Deaths'!CZ1</f>
        <v>234720</v>
      </c>
      <c r="CY3" s="2">
        <f>'time_series_19-covid-Deaths'!DA1</f>
        <v>239897</v>
      </c>
      <c r="CZ3" s="2">
        <f>'time_series_19-covid-Deaths'!DB1</f>
        <v>245222</v>
      </c>
      <c r="DA3" s="2">
        <f>'time_series_19-covid-Deaths'!DC1</f>
        <v>248675</v>
      </c>
      <c r="DB3" s="2">
        <f>'time_series_19-covid-Deaths'!DD1</f>
        <v>252803</v>
      </c>
      <c r="DC3" s="2">
        <f>'time_series_19-covid-Deaths'!DE1</f>
        <v>258674</v>
      </c>
      <c r="DD3" s="2">
        <f>'time_series_19-covid-Deaths'!DF1</f>
        <v>265343</v>
      </c>
      <c r="DE3" s="2">
        <f>'time_series_19-covid-Deaths'!DG1</f>
        <v>270752</v>
      </c>
      <c r="DF3" s="2">
        <f>'time_series_19-covid-Deaths'!DH1</f>
        <v>276320</v>
      </c>
      <c r="DG3" s="2">
        <f>'time_series_19-covid-Deaths'!DI1</f>
        <v>280585</v>
      </c>
      <c r="DH3" s="2">
        <f>'time_series_19-covid-Deaths'!DJ1</f>
        <v>284151</v>
      </c>
      <c r="DI3" s="2">
        <f>'time_series_19-covid-Deaths'!DK1</f>
        <v>287624</v>
      </c>
      <c r="DJ3" s="2">
        <f>'time_series_19-covid-Deaths'!DL1</f>
        <v>293171</v>
      </c>
      <c r="DK3" s="2">
        <f>'time_series_19-covid-Deaths'!DM1</f>
        <v>298399</v>
      </c>
      <c r="DL3" s="2">
        <f>'time_series_19-covid-Deaths'!DN1</f>
        <v>303667</v>
      </c>
      <c r="DM3" s="2">
        <f>'time_series_19-covid-Deaths'!DO1</f>
        <v>308882</v>
      </c>
      <c r="DN3" s="2">
        <f>'time_series_19-covid-Deaths'!DP1</f>
        <v>313053</v>
      </c>
      <c r="DO3" s="2">
        <f>'time_series_19-covid-Deaths'!DQ1</f>
        <v>316382</v>
      </c>
      <c r="DP3" s="2">
        <f>'time_series_19-covid-Deaths'!DR1</f>
        <v>319673</v>
      </c>
      <c r="DQ3" s="2">
        <f>'time_series_19-covid-Deaths'!DS1</f>
        <v>324457</v>
      </c>
      <c r="DR3" s="2">
        <f>'time_series_19-covid-Deaths'!DT1</f>
        <v>329342</v>
      </c>
      <c r="DS3" s="2">
        <f>'time_series_19-covid-Deaths'!DU1</f>
        <v>334128</v>
      </c>
      <c r="DT3" s="2">
        <f>'time_series_19-covid-Deaths'!DV1</f>
        <v>339412</v>
      </c>
      <c r="DU3" s="2">
        <f>'time_series_19-covid-Deaths'!DW1</f>
        <v>343401</v>
      </c>
      <c r="DV3" s="2">
        <f>'time_series_19-covid-Deaths'!DX1</f>
        <v>346541</v>
      </c>
      <c r="DW3" s="2">
        <f>'time_series_19-covid-Deaths'!DY1</f>
        <v>347719</v>
      </c>
      <c r="DX3" s="2">
        <f>'time_series_19-covid-Deaths'!DZ1</f>
        <v>351922</v>
      </c>
      <c r="DY3" s="2">
        <f>'time_series_19-covid-Deaths'!EA1</f>
        <v>357135</v>
      </c>
      <c r="DZ3" s="2">
        <f>'time_series_19-covid-Deaths'!EB1</f>
        <v>361847</v>
      </c>
      <c r="EA3" s="2">
        <f>'time_series_19-covid-Deaths'!EC1</f>
        <v>366580</v>
      </c>
      <c r="EB3" s="2">
        <f>'time_series_19-covid-Deaths'!ED1</f>
        <v>370735</v>
      </c>
      <c r="EC3" s="2">
        <f>'time_series_19-covid-Deaths'!EE1</f>
        <v>373599</v>
      </c>
      <c r="ED3" s="2">
        <f>'time_series_19-covid-Deaths'!EF1</f>
        <v>376684</v>
      </c>
      <c r="EE3" s="2">
        <f>'time_series_19-covid-Deaths'!EG1</f>
        <v>381518</v>
      </c>
      <c r="EF3" s="2">
        <f>'time_series_19-covid-Deaths'!EH1</f>
        <v>387097</v>
      </c>
      <c r="EG3" s="2">
        <f>'time_series_19-covid-Deaths'!EI1</f>
        <v>392246</v>
      </c>
      <c r="EH3" s="2">
        <f>'time_series_19-covid-Deaths'!EJ1</f>
        <v>397069</v>
      </c>
      <c r="EI3" s="2">
        <f>'time_series_19-covid-Deaths'!EK1</f>
        <v>400890</v>
      </c>
      <c r="EJ3" s="2">
        <f>'time_series_19-covid-Deaths'!EL1</f>
        <v>403639</v>
      </c>
      <c r="EK3" s="2">
        <f>'time_series_19-covid-Deaths'!EM1</f>
        <v>407395</v>
      </c>
      <c r="EL3" s="2">
        <f>'time_series_19-covid-Deaths'!EN1</f>
        <v>412253</v>
      </c>
      <c r="EM3" s="2">
        <f>'time_series_19-covid-Deaths'!EO1</f>
        <v>417463</v>
      </c>
      <c r="EN3" s="2">
        <f>'time_series_19-covid-Deaths'!EP1</f>
        <v>422248</v>
      </c>
      <c r="EO3" s="2">
        <f>'time_series_19-covid-Deaths'!EQ1</f>
        <v>426545</v>
      </c>
      <c r="EP3" s="2">
        <f>'time_series_19-covid-Deaths'!ER1</f>
        <v>430797</v>
      </c>
      <c r="EQ3" s="2">
        <f>'time_series_19-covid-Deaths'!ES1</f>
        <v>434143</v>
      </c>
      <c r="ER3" s="2">
        <f>'time_series_19-covid-Deaths'!ET1</f>
        <v>437647</v>
      </c>
      <c r="ES3" s="2">
        <f>'time_series_19-covid-Deaths'!EU1</f>
        <v>444439</v>
      </c>
      <c r="ET3" s="2">
        <f>'time_series_19-covid-Deaths'!EV1</f>
        <v>449710</v>
      </c>
      <c r="EU3" s="2">
        <f>'time_series_19-covid-Deaths'!EW1</f>
        <v>454721</v>
      </c>
      <c r="EV3" s="2">
        <f>'time_series_19-covid-Deaths'!EX1</f>
        <v>460990</v>
      </c>
      <c r="EW3" s="2">
        <f>'time_series_19-covid-Deaths'!EY1</f>
        <v>465260</v>
      </c>
      <c r="EX3" s="2">
        <f>'time_series_19-covid-Deaths'!EZ1</f>
        <v>469317</v>
      </c>
      <c r="EY3" s="2">
        <f>'time_series_19-covid-Deaths'!FA1</f>
        <v>472888</v>
      </c>
      <c r="EZ3" s="2">
        <f>'time_series_19-covid-Deaths'!FB1</f>
        <v>478203</v>
      </c>
      <c r="FA3" s="2">
        <f>'time_series_19-covid-Deaths'!FC1</f>
        <v>483377</v>
      </c>
      <c r="FB3" s="2">
        <f>'time_series_19-covid-Deaths'!FD1</f>
        <v>489928</v>
      </c>
      <c r="FC3" s="2">
        <f>'time_series_19-covid-Deaths'!FE1</f>
        <v>494773</v>
      </c>
      <c r="FD3" s="2">
        <f>'time_series_19-covid-Deaths'!FF1</f>
        <v>499291</v>
      </c>
      <c r="FE3" s="2">
        <f>'time_series_19-covid-Deaths'!FG1</f>
        <v>502451</v>
      </c>
      <c r="FF3" s="2">
        <f>'time_series_19-covid-Deaths'!FH1</f>
        <v>506076</v>
      </c>
      <c r="FG3" s="2">
        <f>'time_series_19-covid-Deaths'!FI1</f>
        <v>511268</v>
      </c>
      <c r="FH3" s="2">
        <f>'time_series_19-covid-Deaths'!FJ1</f>
        <v>516255</v>
      </c>
      <c r="FI3" s="2">
        <f>'time_series_19-covid-Deaths'!FK1</f>
        <v>521366</v>
      </c>
      <c r="FJ3" s="2">
        <f>'time_series_19-covid-Deaths'!FL1</f>
        <v>526426</v>
      </c>
      <c r="FK3" s="2">
        <f>'time_series_19-covid-Deaths'!FM1</f>
        <v>530780</v>
      </c>
      <c r="FL3" s="2">
        <f>'time_series_19-covid-Deaths'!FN1</f>
        <v>534280</v>
      </c>
      <c r="FM3" s="2">
        <f>'time_series_19-covid-Deaths'!FO1</f>
        <v>538058</v>
      </c>
      <c r="FN3" s="2">
        <f>'time_series_19-covid-Deaths'!FP1</f>
        <v>544163</v>
      </c>
      <c r="FO3" s="2">
        <f>'time_series_19-covid-Deaths'!FQ1</f>
        <v>549468</v>
      </c>
      <c r="FP3" s="2">
        <f>'time_series_19-covid-Deaths'!FR1</f>
        <v>554924</v>
      </c>
      <c r="FQ3" s="2">
        <f>'time_series_19-covid-Deaths'!FS1</f>
        <v>560218</v>
      </c>
      <c r="FR3" s="2">
        <f>'time_series_19-covid-Deaths'!FT1</f>
        <v>565138</v>
      </c>
      <c r="FS3" s="2">
        <f>'time_series_19-covid-Deaths'!FU1</f>
        <v>569128</v>
      </c>
      <c r="FT3" s="2">
        <f>'time_series_19-covid-Deaths'!FV1</f>
        <v>573003</v>
      </c>
      <c r="FU3" s="2">
        <f>'time_series_19-covid-Deaths'!FW1</f>
        <v>578646</v>
      </c>
      <c r="FV3" s="2">
        <f>'time_series_19-covid-Deaths'!FX1</f>
        <v>584132</v>
      </c>
      <c r="FW3" s="2">
        <f>'time_series_19-covid-Deaths'!FY1</f>
        <v>589911</v>
      </c>
    </row>
    <row r="4" spans="1:179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9273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9529</v>
      </c>
      <c r="FH4" s="2">
        <f>SUM('time_series_19-covid-Deaths'!FJ86:FJ88)+SUM('time_series_19-covid-Deaths'!FJ103:FJ104)+SUM('time_series_19-covid-Deaths'!FJ106:FJ107)+SUM('time_series_19-covid-Deaths'!FJ120:FJ121)+SUM('time_series_19-covid-Deaths'!FJ175:FJ176)+SUM('time_series_19-covid-Deaths'!FJ202:FJ203)+SUM('time_series_19-covid-Deaths'!FJ232:FJ233)+SUM('time_series_19-covid-Deaths'!FJ255:FJ257)+SUM('time_series_19-covid-Deaths'!FJ262:FJ263)+'time_series_19-covid-Deaths'!FJ5+'time_series_19-covid-Deaths'!FJ7+'time_series_19-covid-Deaths'!FJ34+'time_series_19-covid-Deaths'!FJ37+'time_series_19-covid-Deaths'!FJ49+'time_series_19-covid-Deaths'!FJ50+'time_series_19-covid-Deaths'!FJ98+'time_series_19-covid-Deaths'!FJ101+'time_series_19-covid-Deaths'!FJ124+'time_series_19-covid-Deaths'!FJ127+'time_series_19-covid-Deaths'!FJ145+'time_series_19-covid-Deaths'!FJ151+'time_series_19-covid-Deaths'!FJ167+'time_series_19-covid-Deaths'!FJ191+'time_series_19-covid-Deaths'!FJ196+'time_series_19-covid-Deaths'!FJ206+'time_series_19-covid-Deaths'!FJ211+'time_series_19-covid-Deaths'!FJ215+'time_series_19-covid-Deaths'!FJ217+'time_series_19-covid-Deaths'!FJ237+'time_series_19-covid-Deaths'!FJ242+'time_series_19-covid-Deaths'!FJ244+'time_series_19-covid-Deaths'!FJ259+'time_series_19-covid-Deaths'!FJ266+'time_series_19-covid-Deaths'!FJ268</f>
        <v>9787</v>
      </c>
      <c r="FI4" s="2">
        <f>SUM('time_series_19-covid-Deaths'!FK86:FK88)+SUM('time_series_19-covid-Deaths'!FK103:FK104)+SUM('time_series_19-covid-Deaths'!FK106:FK107)+SUM('time_series_19-covid-Deaths'!FK120:FK121)+SUM('time_series_19-covid-Deaths'!FK175:FK176)+SUM('time_series_19-covid-Deaths'!FK202:FK203)+SUM('time_series_19-covid-Deaths'!FK232:FK233)+SUM('time_series_19-covid-Deaths'!FK255:FK257)+SUM('time_series_19-covid-Deaths'!FK262:FK263)+'time_series_19-covid-Deaths'!FK5+'time_series_19-covid-Deaths'!FK7+'time_series_19-covid-Deaths'!FK34+'time_series_19-covid-Deaths'!FK37+'time_series_19-covid-Deaths'!FK49+'time_series_19-covid-Deaths'!FK50+'time_series_19-covid-Deaths'!FK98+'time_series_19-covid-Deaths'!FK101+'time_series_19-covid-Deaths'!FK124+'time_series_19-covid-Deaths'!FK127+'time_series_19-covid-Deaths'!FK145+'time_series_19-covid-Deaths'!FK151+'time_series_19-covid-Deaths'!FK167+'time_series_19-covid-Deaths'!FK191+'time_series_19-covid-Deaths'!FK196+'time_series_19-covid-Deaths'!FK206+'time_series_19-covid-Deaths'!FK211+'time_series_19-covid-Deaths'!FK215+'time_series_19-covid-Deaths'!FK217+'time_series_19-covid-Deaths'!FK237+'time_series_19-covid-Deaths'!FK242+'time_series_19-covid-Deaths'!FK244+'time_series_19-covid-Deaths'!FK259+'time_series_19-covid-Deaths'!FK266+'time_series_19-covid-Deaths'!FK268</f>
        <v>10022</v>
      </c>
      <c r="FJ4" s="2">
        <f>SUM('time_series_19-covid-Deaths'!FL86:FL88)+SUM('time_series_19-covid-Deaths'!FL103:FL104)+SUM('time_series_19-covid-Deaths'!FL106:FL107)+SUM('time_series_19-covid-Deaths'!FL120:FL121)+SUM('time_series_19-covid-Deaths'!FL175:FL176)+SUM('time_series_19-covid-Deaths'!FL202:FL203)+SUM('time_series_19-covid-Deaths'!FL232:FL233)+SUM('time_series_19-covid-Deaths'!FL255:FL257)+SUM('time_series_19-covid-Deaths'!FL262:FL263)+'time_series_19-covid-Deaths'!FL5+'time_series_19-covid-Deaths'!FL7+'time_series_19-covid-Deaths'!FL34+'time_series_19-covid-Deaths'!FL37+'time_series_19-covid-Deaths'!FL49+'time_series_19-covid-Deaths'!FL50+'time_series_19-covid-Deaths'!FL98+'time_series_19-covid-Deaths'!FL101+'time_series_19-covid-Deaths'!FL124+'time_series_19-covid-Deaths'!FL127+'time_series_19-covid-Deaths'!FL145+'time_series_19-covid-Deaths'!FL151+'time_series_19-covid-Deaths'!FL167+'time_series_19-covid-Deaths'!FL191+'time_series_19-covid-Deaths'!FL196+'time_series_19-covid-Deaths'!FL206+'time_series_19-covid-Deaths'!FL211+'time_series_19-covid-Deaths'!FL215+'time_series_19-covid-Deaths'!FL217+'time_series_19-covid-Deaths'!FL237+'time_series_19-covid-Deaths'!FL242+'time_series_19-covid-Deaths'!FL244+'time_series_19-covid-Deaths'!FL259+'time_series_19-covid-Deaths'!FL266+'time_series_19-covid-Deaths'!FL268</f>
        <v>10256</v>
      </c>
      <c r="FK4" s="2">
        <f>SUM('time_series_19-covid-Deaths'!FM86:FM88)+SUM('time_series_19-covid-Deaths'!FM103:FM104)+SUM('time_series_19-covid-Deaths'!FM106:FM107)+SUM('time_series_19-covid-Deaths'!FM120:FM121)+SUM('time_series_19-covid-Deaths'!FM175:FM176)+SUM('time_series_19-covid-Deaths'!FM202:FM203)+SUM('time_series_19-covid-Deaths'!FM232:FM233)+SUM('time_series_19-covid-Deaths'!FM255:FM257)+SUM('time_series_19-covid-Deaths'!FM262:FM263)+'time_series_19-covid-Deaths'!FM5+'time_series_19-covid-Deaths'!FM7+'time_series_19-covid-Deaths'!FM34+'time_series_19-covid-Deaths'!FM37+'time_series_19-covid-Deaths'!FM49+'time_series_19-covid-Deaths'!FM50+'time_series_19-covid-Deaths'!FM98+'time_series_19-covid-Deaths'!FM101+'time_series_19-covid-Deaths'!FM124+'time_series_19-covid-Deaths'!FM127+'time_series_19-covid-Deaths'!FM145+'time_series_19-covid-Deaths'!FM151+'time_series_19-covid-Deaths'!FM167+'time_series_19-covid-Deaths'!FM191+'time_series_19-covid-Deaths'!FM196+'time_series_19-covid-Deaths'!FM206+'time_series_19-covid-Deaths'!FM211+'time_series_19-covid-Deaths'!FM215+'time_series_19-covid-Deaths'!FM217+'time_series_19-covid-Deaths'!FM237+'time_series_19-covid-Deaths'!FM242+'time_series_19-covid-Deaths'!FM244+'time_series_19-covid-Deaths'!FM259+'time_series_19-covid-Deaths'!FM266+'time_series_19-covid-Deaths'!FM268</f>
        <v>10447</v>
      </c>
      <c r="FL4" s="2">
        <f>SUM('time_series_19-covid-Deaths'!FN86:FN88)+SUM('time_series_19-covid-Deaths'!FN103:FN104)+SUM('time_series_19-covid-Deaths'!FN106:FN107)+SUM('time_series_19-covid-Deaths'!FN120:FN121)+SUM('time_series_19-covid-Deaths'!FN175:FN176)+SUM('time_series_19-covid-Deaths'!FN202:FN203)+SUM('time_series_19-covid-Deaths'!FN232:FN233)+SUM('time_series_19-covid-Deaths'!FN255:FN257)+SUM('time_series_19-covid-Deaths'!FN262:FN263)+'time_series_19-covid-Deaths'!FN5+'time_series_19-covid-Deaths'!FN7+'time_series_19-covid-Deaths'!FN34+'time_series_19-covid-Deaths'!FN37+'time_series_19-covid-Deaths'!FN49+'time_series_19-covid-Deaths'!FN50+'time_series_19-covid-Deaths'!FN98+'time_series_19-covid-Deaths'!FN101+'time_series_19-covid-Deaths'!FN124+'time_series_19-covid-Deaths'!FN127+'time_series_19-covid-Deaths'!FN145+'time_series_19-covid-Deaths'!FN151+'time_series_19-covid-Deaths'!FN167+'time_series_19-covid-Deaths'!FN191+'time_series_19-covid-Deaths'!FN196+'time_series_19-covid-Deaths'!FN206+'time_series_19-covid-Deaths'!FN211+'time_series_19-covid-Deaths'!FN215+'time_series_19-covid-Deaths'!FN217+'time_series_19-covid-Deaths'!FN237+'time_series_19-covid-Deaths'!FN242+'time_series_19-covid-Deaths'!FN244+'time_series_19-covid-Deaths'!FN259+'time_series_19-covid-Deaths'!FN266+'time_series_19-covid-Deaths'!FN268</f>
        <v>10717</v>
      </c>
      <c r="FM4" s="2">
        <f>SUM('time_series_19-covid-Deaths'!FO86:FO88)+SUM('time_series_19-covid-Deaths'!FO103:FO104)+SUM('time_series_19-covid-Deaths'!FO106:FO107)+SUM('time_series_19-covid-Deaths'!FO120:FO121)+SUM('time_series_19-covid-Deaths'!FO175:FO176)+SUM('time_series_19-covid-Deaths'!FO202:FO203)+SUM('time_series_19-covid-Deaths'!FO232:FO233)+SUM('time_series_19-covid-Deaths'!FO255:FO257)+SUM('time_series_19-covid-Deaths'!FO262:FO263)+'time_series_19-covid-Deaths'!FO5+'time_series_19-covid-Deaths'!FO7+'time_series_19-covid-Deaths'!FO34+'time_series_19-covid-Deaths'!FO37+'time_series_19-covid-Deaths'!FO49+'time_series_19-covid-Deaths'!FO50+'time_series_19-covid-Deaths'!FO98+'time_series_19-covid-Deaths'!FO101+'time_series_19-covid-Deaths'!FO124+'time_series_19-covid-Deaths'!FO127+'time_series_19-covid-Deaths'!FO145+'time_series_19-covid-Deaths'!FO151+'time_series_19-covid-Deaths'!FO167+'time_series_19-covid-Deaths'!FO191+'time_series_19-covid-Deaths'!FO196+'time_series_19-covid-Deaths'!FO206+'time_series_19-covid-Deaths'!FO211+'time_series_19-covid-Deaths'!FO215+'time_series_19-covid-Deaths'!FO217+'time_series_19-covid-Deaths'!FO237+'time_series_19-covid-Deaths'!FO242+'time_series_19-covid-Deaths'!FO244+'time_series_19-covid-Deaths'!FO259+'time_series_19-covid-Deaths'!FO266+'time_series_19-covid-Deaths'!FO268</f>
        <v>10963</v>
      </c>
      <c r="FN4" s="2">
        <f>SUM('time_series_19-covid-Deaths'!FP86:FP88)+SUM('time_series_19-covid-Deaths'!FP103:FP104)+SUM('time_series_19-covid-Deaths'!FP106:FP107)+SUM('time_series_19-covid-Deaths'!FP120:FP121)+SUM('time_series_19-covid-Deaths'!FP175:FP176)+SUM('time_series_19-covid-Deaths'!FP202:FP203)+SUM('time_series_19-covid-Deaths'!FP232:FP233)+SUM('time_series_19-covid-Deaths'!FP255:FP257)+SUM('time_series_19-covid-Deaths'!FP262:FP263)+'time_series_19-covid-Deaths'!FP5+'time_series_19-covid-Deaths'!FP7+'time_series_19-covid-Deaths'!FP34+'time_series_19-covid-Deaths'!FP37+'time_series_19-covid-Deaths'!FP49+'time_series_19-covid-Deaths'!FP50+'time_series_19-covid-Deaths'!FP98+'time_series_19-covid-Deaths'!FP101+'time_series_19-covid-Deaths'!FP124+'time_series_19-covid-Deaths'!FP127+'time_series_19-covid-Deaths'!FP145+'time_series_19-covid-Deaths'!FP151+'time_series_19-covid-Deaths'!FP167+'time_series_19-covid-Deaths'!FP191+'time_series_19-covid-Deaths'!FP196+'time_series_19-covid-Deaths'!FP206+'time_series_19-covid-Deaths'!FP211+'time_series_19-covid-Deaths'!FP215+'time_series_19-covid-Deaths'!FP217+'time_series_19-covid-Deaths'!FP237+'time_series_19-covid-Deaths'!FP242+'time_series_19-covid-Deaths'!FP244+'time_series_19-covid-Deaths'!FP259+'time_series_19-covid-Deaths'!FP266+'time_series_19-covid-Deaths'!FP268</f>
        <v>11321</v>
      </c>
      <c r="FO4" s="2">
        <f>SUM('time_series_19-covid-Deaths'!FQ86:FQ88)+SUM('time_series_19-covid-Deaths'!FQ103:FQ104)+SUM('time_series_19-covid-Deaths'!FQ106:FQ107)+SUM('time_series_19-covid-Deaths'!FQ120:FQ121)+SUM('time_series_19-covid-Deaths'!FQ175:FQ176)+SUM('time_series_19-covid-Deaths'!FQ202:FQ203)+SUM('time_series_19-covid-Deaths'!FQ232:FQ233)+SUM('time_series_19-covid-Deaths'!FQ255:FQ257)+SUM('time_series_19-covid-Deaths'!FQ262:FQ263)+'time_series_19-covid-Deaths'!FQ5+'time_series_19-covid-Deaths'!FQ7+'time_series_19-covid-Deaths'!FQ34+'time_series_19-covid-Deaths'!FQ37+'time_series_19-covid-Deaths'!FQ49+'time_series_19-covid-Deaths'!FQ50+'time_series_19-covid-Deaths'!FQ98+'time_series_19-covid-Deaths'!FQ101+'time_series_19-covid-Deaths'!FQ124+'time_series_19-covid-Deaths'!FQ127+'time_series_19-covid-Deaths'!FQ145+'time_series_19-covid-Deaths'!FQ151+'time_series_19-covid-Deaths'!FQ167+'time_series_19-covid-Deaths'!FQ191+'time_series_19-covid-Deaths'!FQ196+'time_series_19-covid-Deaths'!FQ206+'time_series_19-covid-Deaths'!FQ211+'time_series_19-covid-Deaths'!FQ215+'time_series_19-covid-Deaths'!FQ217+'time_series_19-covid-Deaths'!FQ237+'time_series_19-covid-Deaths'!FQ242+'time_series_19-covid-Deaths'!FQ244+'time_series_19-covid-Deaths'!FQ259+'time_series_19-covid-Deaths'!FQ266+'time_series_19-covid-Deaths'!FQ268</f>
        <v>11569</v>
      </c>
      <c r="FP4" s="2">
        <f>SUM('time_series_19-covid-Deaths'!FR86:FR88)+SUM('time_series_19-covid-Deaths'!FR103:FR104)+SUM('time_series_19-covid-Deaths'!FR106:FR107)+SUM('time_series_19-covid-Deaths'!FR120:FR121)+SUM('time_series_19-covid-Deaths'!FR175:FR176)+SUM('time_series_19-covid-Deaths'!FR202:FR203)+SUM('time_series_19-covid-Deaths'!FR232:FR233)+SUM('time_series_19-covid-Deaths'!FR255:FR257)+SUM('time_series_19-covid-Deaths'!FR262:FR263)+'time_series_19-covid-Deaths'!FR5+'time_series_19-covid-Deaths'!FR7+'time_series_19-covid-Deaths'!FR34+'time_series_19-covid-Deaths'!FR37+'time_series_19-covid-Deaths'!FR49+'time_series_19-covid-Deaths'!FR50+'time_series_19-covid-Deaths'!FR98+'time_series_19-covid-Deaths'!FR101+'time_series_19-covid-Deaths'!FR124+'time_series_19-covid-Deaths'!FR127+'time_series_19-covid-Deaths'!FR145+'time_series_19-covid-Deaths'!FR151+'time_series_19-covid-Deaths'!FR167+'time_series_19-covid-Deaths'!FR191+'time_series_19-covid-Deaths'!FR196+'time_series_19-covid-Deaths'!FR206+'time_series_19-covid-Deaths'!FR211+'time_series_19-covid-Deaths'!FR215+'time_series_19-covid-Deaths'!FR217+'time_series_19-covid-Deaths'!FR237+'time_series_19-covid-Deaths'!FR242+'time_series_19-covid-Deaths'!FR244+'time_series_19-covid-Deaths'!FR259+'time_series_19-covid-Deaths'!FR266+'time_series_19-covid-Deaths'!FR268</f>
        <v>11786</v>
      </c>
      <c r="FQ4" s="2">
        <f>SUM('time_series_19-covid-Deaths'!FS86:FS88)+SUM('time_series_19-covid-Deaths'!FS103:FS104)+SUM('time_series_19-covid-Deaths'!FS106:FS107)+SUM('time_series_19-covid-Deaths'!FS120:FS121)+SUM('time_series_19-covid-Deaths'!FS175:FS176)+SUM('time_series_19-covid-Deaths'!FS202:FS203)+SUM('time_series_19-covid-Deaths'!FS232:FS233)+SUM('time_series_19-covid-Deaths'!FS255:FS257)+SUM('time_series_19-covid-Deaths'!FS262:FS263)+'time_series_19-covid-Deaths'!FS5+'time_series_19-covid-Deaths'!FS7+'time_series_19-covid-Deaths'!FS34+'time_series_19-covid-Deaths'!FS37+'time_series_19-covid-Deaths'!FS49+'time_series_19-covid-Deaths'!FS50+'time_series_19-covid-Deaths'!FS98+'time_series_19-covid-Deaths'!FS101+'time_series_19-covid-Deaths'!FS124+'time_series_19-covid-Deaths'!FS127+'time_series_19-covid-Deaths'!FS145+'time_series_19-covid-Deaths'!FS151+'time_series_19-covid-Deaths'!FS167+'time_series_19-covid-Deaths'!FS191+'time_series_19-covid-Deaths'!FS196+'time_series_19-covid-Deaths'!FS206+'time_series_19-covid-Deaths'!FS211+'time_series_19-covid-Deaths'!FS215+'time_series_19-covid-Deaths'!FS217+'time_series_19-covid-Deaths'!FS237+'time_series_19-covid-Deaths'!FS242+'time_series_19-covid-Deaths'!FS244+'time_series_19-covid-Deaths'!FS259+'time_series_19-covid-Deaths'!FS266+'time_series_19-covid-Deaths'!FS268</f>
        <v>12089</v>
      </c>
      <c r="FR4" s="2">
        <f>SUM('time_series_19-covid-Deaths'!FT86:FT88)+SUM('time_series_19-covid-Deaths'!FT103:FT104)+SUM('time_series_19-covid-Deaths'!FT106:FT107)+SUM('time_series_19-covid-Deaths'!FT120:FT121)+SUM('time_series_19-covid-Deaths'!FT175:FT176)+SUM('time_series_19-covid-Deaths'!FT202:FT203)+SUM('time_series_19-covid-Deaths'!FT232:FT233)+SUM('time_series_19-covid-Deaths'!FT255:FT257)+SUM('time_series_19-covid-Deaths'!FT262:FT263)+'time_series_19-covid-Deaths'!FT5+'time_series_19-covid-Deaths'!FT7+'time_series_19-covid-Deaths'!FT34+'time_series_19-covid-Deaths'!FT37+'time_series_19-covid-Deaths'!FT49+'time_series_19-covid-Deaths'!FT50+'time_series_19-covid-Deaths'!FT98+'time_series_19-covid-Deaths'!FT101+'time_series_19-covid-Deaths'!FT124+'time_series_19-covid-Deaths'!FT127+'time_series_19-covid-Deaths'!FT145+'time_series_19-covid-Deaths'!FT151+'time_series_19-covid-Deaths'!FT167+'time_series_19-covid-Deaths'!FT191+'time_series_19-covid-Deaths'!FT196+'time_series_19-covid-Deaths'!FT206+'time_series_19-covid-Deaths'!FT211+'time_series_19-covid-Deaths'!FT215+'time_series_19-covid-Deaths'!FT217+'time_series_19-covid-Deaths'!FT237+'time_series_19-covid-Deaths'!FT242+'time_series_19-covid-Deaths'!FT244+'time_series_19-covid-Deaths'!FT259+'time_series_19-covid-Deaths'!FT266+'time_series_19-covid-Deaths'!FT268</f>
        <v>12304</v>
      </c>
      <c r="FS4" s="2">
        <f>SUM('time_series_19-covid-Deaths'!FU86:FU88)+SUM('time_series_19-covid-Deaths'!FU103:FU104)+SUM('time_series_19-covid-Deaths'!FU106:FU107)+SUM('time_series_19-covid-Deaths'!FU120:FU121)+SUM('time_series_19-covid-Deaths'!FU175:FU176)+SUM('time_series_19-covid-Deaths'!FU202:FU203)+SUM('time_series_19-covid-Deaths'!FU232:FU233)+SUM('time_series_19-covid-Deaths'!FU255:FU257)+SUM('time_series_19-covid-Deaths'!FU262:FU263)+'time_series_19-covid-Deaths'!FU5+'time_series_19-covid-Deaths'!FU7+'time_series_19-covid-Deaths'!FU34+'time_series_19-covid-Deaths'!FU37+'time_series_19-covid-Deaths'!FU49+'time_series_19-covid-Deaths'!FU50+'time_series_19-covid-Deaths'!FU98+'time_series_19-covid-Deaths'!FU101+'time_series_19-covid-Deaths'!FU124+'time_series_19-covid-Deaths'!FU127+'time_series_19-covid-Deaths'!FU145+'time_series_19-covid-Deaths'!FU151+'time_series_19-covid-Deaths'!FU167+'time_series_19-covid-Deaths'!FU191+'time_series_19-covid-Deaths'!FU196+'time_series_19-covid-Deaths'!FU206+'time_series_19-covid-Deaths'!FU211+'time_series_19-covid-Deaths'!FU215+'time_series_19-covid-Deaths'!FU217+'time_series_19-covid-Deaths'!FU237+'time_series_19-covid-Deaths'!FU242+'time_series_19-covid-Deaths'!FU244+'time_series_19-covid-Deaths'!FU259+'time_series_19-covid-Deaths'!FU266+'time_series_19-covid-Deaths'!FU268</f>
        <v>12555</v>
      </c>
      <c r="FT4" s="2">
        <f>SUM('time_series_19-covid-Deaths'!FV86:FV88)+SUM('time_series_19-covid-Deaths'!FV103:FV104)+SUM('time_series_19-covid-Deaths'!FV106:FV107)+SUM('time_series_19-covid-Deaths'!FV120:FV121)+SUM('time_series_19-covid-Deaths'!FV175:FV176)+SUM('time_series_19-covid-Deaths'!FV202:FV203)+SUM('time_series_19-covid-Deaths'!FV232:FV233)+SUM('time_series_19-covid-Deaths'!FV255:FV257)+SUM('time_series_19-covid-Deaths'!FV262:FV263)+'time_series_19-covid-Deaths'!FV5+'time_series_19-covid-Deaths'!FV7+'time_series_19-covid-Deaths'!FV34+'time_series_19-covid-Deaths'!FV37+'time_series_19-covid-Deaths'!FV49+'time_series_19-covid-Deaths'!FV50+'time_series_19-covid-Deaths'!FV98+'time_series_19-covid-Deaths'!FV101+'time_series_19-covid-Deaths'!FV124+'time_series_19-covid-Deaths'!FV127+'time_series_19-covid-Deaths'!FV145+'time_series_19-covid-Deaths'!FV151+'time_series_19-covid-Deaths'!FV167+'time_series_19-covid-Deaths'!FV191+'time_series_19-covid-Deaths'!FV196+'time_series_19-covid-Deaths'!FV206+'time_series_19-covid-Deaths'!FV211+'time_series_19-covid-Deaths'!FV215+'time_series_19-covid-Deaths'!FV217+'time_series_19-covid-Deaths'!FV237+'time_series_19-covid-Deaths'!FV242+'time_series_19-covid-Deaths'!FV244+'time_series_19-covid-Deaths'!FV259+'time_series_19-covid-Deaths'!FV266+'time_series_19-covid-Deaths'!FV268</f>
        <v>12770</v>
      </c>
      <c r="FU4" s="2">
        <f>SUM('time_series_19-covid-Deaths'!FW86:FW88)+SUM('time_series_19-covid-Deaths'!FW103:FW104)+SUM('time_series_19-covid-Deaths'!FW106:FW107)+SUM('time_series_19-covid-Deaths'!FW120:FW121)+SUM('time_series_19-covid-Deaths'!FW175:FW176)+SUM('time_series_19-covid-Deaths'!FW202:FW203)+SUM('time_series_19-covid-Deaths'!FW232:FW233)+SUM('time_series_19-covid-Deaths'!FW255:FW257)+SUM('time_series_19-covid-Deaths'!FW262:FW263)+'time_series_19-covid-Deaths'!FW5+'time_series_19-covid-Deaths'!FW7+'time_series_19-covid-Deaths'!FW34+'time_series_19-covid-Deaths'!FW37+'time_series_19-covid-Deaths'!FW49+'time_series_19-covid-Deaths'!FW50+'time_series_19-covid-Deaths'!FW98+'time_series_19-covid-Deaths'!FW101+'time_series_19-covid-Deaths'!FW124+'time_series_19-covid-Deaths'!FW127+'time_series_19-covid-Deaths'!FW145+'time_series_19-covid-Deaths'!FW151+'time_series_19-covid-Deaths'!FW167+'time_series_19-covid-Deaths'!FW191+'time_series_19-covid-Deaths'!FW196+'time_series_19-covid-Deaths'!FW206+'time_series_19-covid-Deaths'!FW211+'time_series_19-covid-Deaths'!FW215+'time_series_19-covid-Deaths'!FW217+'time_series_19-covid-Deaths'!FW237+'time_series_19-covid-Deaths'!FW242+'time_series_19-covid-Deaths'!FW244+'time_series_19-covid-Deaths'!FW259+'time_series_19-covid-Deaths'!FW266+'time_series_19-covid-Deaths'!FW268</f>
        <v>13065</v>
      </c>
      <c r="FV4" s="2">
        <f>SUM('time_series_19-covid-Deaths'!FX86:FX88)+SUM('time_series_19-covid-Deaths'!FX103:FX104)+SUM('time_series_19-covid-Deaths'!FX106:FX107)+SUM('time_series_19-covid-Deaths'!FX120:FX121)+SUM('time_series_19-covid-Deaths'!FX175:FX176)+SUM('time_series_19-covid-Deaths'!FX202:FX203)+SUM('time_series_19-covid-Deaths'!FX232:FX233)+SUM('time_series_19-covid-Deaths'!FX255:FX257)+SUM('time_series_19-covid-Deaths'!FX262:FX263)+'time_series_19-covid-Deaths'!FX5+'time_series_19-covid-Deaths'!FX7+'time_series_19-covid-Deaths'!FX34+'time_series_19-covid-Deaths'!FX37+'time_series_19-covid-Deaths'!FX49+'time_series_19-covid-Deaths'!FX50+'time_series_19-covid-Deaths'!FX98+'time_series_19-covid-Deaths'!FX101+'time_series_19-covid-Deaths'!FX124+'time_series_19-covid-Deaths'!FX127+'time_series_19-covid-Deaths'!FX145+'time_series_19-covid-Deaths'!FX151+'time_series_19-covid-Deaths'!FX167+'time_series_19-covid-Deaths'!FX191+'time_series_19-covid-Deaths'!FX196+'time_series_19-covid-Deaths'!FX206+'time_series_19-covid-Deaths'!FX211+'time_series_19-covid-Deaths'!FX215+'time_series_19-covid-Deaths'!FX217+'time_series_19-covid-Deaths'!FX237+'time_series_19-covid-Deaths'!FX242+'time_series_19-covid-Deaths'!FX244+'time_series_19-covid-Deaths'!FX259+'time_series_19-covid-Deaths'!FX266+'time_series_19-covid-Deaths'!FX268</f>
        <v>13286</v>
      </c>
      <c r="FW4" s="2">
        <f>SUM('time_series_19-covid-Deaths'!FY86:FY88)+SUM('time_series_19-covid-Deaths'!FY103:FY104)+SUM('time_series_19-covid-Deaths'!FY106:FY107)+SUM('time_series_19-covid-Deaths'!FY120:FY121)+SUM('time_series_19-covid-Deaths'!FY175:FY176)+SUM('time_series_19-covid-Deaths'!FY202:FY203)+SUM('time_series_19-covid-Deaths'!FY232:FY233)+SUM('time_series_19-covid-Deaths'!FY255:FY257)+SUM('time_series_19-covid-Deaths'!FY262:FY263)+'time_series_19-covid-Deaths'!FY5+'time_series_19-covid-Deaths'!FY7+'time_series_19-covid-Deaths'!FY34+'time_series_19-covid-Deaths'!FY37+'time_series_19-covid-Deaths'!FY49+'time_series_19-covid-Deaths'!FY50+'time_series_19-covid-Deaths'!FY98+'time_series_19-covid-Deaths'!FY101+'time_series_19-covid-Deaths'!FY124+'time_series_19-covid-Deaths'!FY127+'time_series_19-covid-Deaths'!FY145+'time_series_19-covid-Deaths'!FY151+'time_series_19-covid-Deaths'!FY167+'time_series_19-covid-Deaths'!FY191+'time_series_19-covid-Deaths'!FY196+'time_series_19-covid-Deaths'!FY206+'time_series_19-covid-Deaths'!FY211+'time_series_19-covid-Deaths'!FY215+'time_series_19-covid-Deaths'!FY217+'time_series_19-covid-Deaths'!FY237+'time_series_19-covid-Deaths'!FY242+'time_series_19-covid-Deaths'!FY244+'time_series_19-covid-Deaths'!FY259+'time_series_19-covid-Deaths'!FY266+'time_series_19-covid-Deaths'!FY268</f>
        <v>13641</v>
      </c>
    </row>
    <row r="5" spans="1:179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4462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46470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48234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49828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50737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51903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54058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56880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59500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61613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63241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64352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66315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68503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71042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73374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75253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77216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78842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80372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82744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85424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87993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90563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92574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94960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96831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99469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102130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104637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107096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109594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111187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112843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115355</v>
      </c>
      <c r="FH5" s="2">
        <f>'time_series_19-covid-Deaths'!FJ9+'time_series_19-covid-Deaths'!FJ29+'time_series_19-covid-Deaths'!FJ31+'time_series_19-covid-Deaths'!FJ51+'time_series_19-covid-Deaths'!FJ85+'time_series_19-covid-Deaths'!FJ88+'time_series_19-covid-Deaths'!FJ100+'time_series_19-covid-Deaths'!FJ102+'time_series_19-covid-Deaths'!FJ126+'time_series_19-covid-Deaths'!FJ128+'time_series_19-covid-Deaths'!FJ131+'time_series_19-covid-Deaths'!FJ161+'time_series_19-covid-Deaths'!FJ174+'time_series_19-covid-Deaths'!FJ181+'time_series_19-covid-Deaths'!FJ183+'time_series_19-covid-Deaths'!FJ184+'time_series_19-covid-Deaths'!FJ207+'time_series_19-covid-Deaths'!FJ227+'time_series_19-covid-Deaths'!FJ230</f>
        <v>117784</v>
      </c>
      <c r="FI5" s="2">
        <f>'time_series_19-covid-Deaths'!FK9+'time_series_19-covid-Deaths'!FK29+'time_series_19-covid-Deaths'!FK31+'time_series_19-covid-Deaths'!FK51+'time_series_19-covid-Deaths'!FK85+'time_series_19-covid-Deaths'!FK88+'time_series_19-covid-Deaths'!FK100+'time_series_19-covid-Deaths'!FK102+'time_series_19-covid-Deaths'!FK126+'time_series_19-covid-Deaths'!FK128+'time_series_19-covid-Deaths'!FK131+'time_series_19-covid-Deaths'!FK161+'time_series_19-covid-Deaths'!FK174+'time_series_19-covid-Deaths'!FK181+'time_series_19-covid-Deaths'!FK183+'time_series_19-covid-Deaths'!FK184+'time_series_19-covid-Deaths'!FK207+'time_series_19-covid-Deaths'!FK227+'time_series_19-covid-Deaths'!FK230</f>
        <v>120507</v>
      </c>
      <c r="FJ5" s="2">
        <f>'time_series_19-covid-Deaths'!FL9+'time_series_19-covid-Deaths'!FL29+'time_series_19-covid-Deaths'!FL31+'time_series_19-covid-Deaths'!FL51+'time_series_19-covid-Deaths'!FL85+'time_series_19-covid-Deaths'!FL88+'time_series_19-covid-Deaths'!FL100+'time_series_19-covid-Deaths'!FL102+'time_series_19-covid-Deaths'!FL126+'time_series_19-covid-Deaths'!FL128+'time_series_19-covid-Deaths'!FL131+'time_series_19-covid-Deaths'!FL161+'time_series_19-covid-Deaths'!FL174+'time_series_19-covid-Deaths'!FL181+'time_series_19-covid-Deaths'!FL183+'time_series_19-covid-Deaths'!FL184+'time_series_19-covid-Deaths'!FL207+'time_series_19-covid-Deaths'!FL227+'time_series_19-covid-Deaths'!FL230</f>
        <v>123221</v>
      </c>
      <c r="FK5" s="2">
        <f>'time_series_19-covid-Deaths'!FM9+'time_series_19-covid-Deaths'!FM29+'time_series_19-covid-Deaths'!FM31+'time_series_19-covid-Deaths'!FM51+'time_series_19-covid-Deaths'!FM85+'time_series_19-covid-Deaths'!FM88+'time_series_19-covid-Deaths'!FM100+'time_series_19-covid-Deaths'!FM102+'time_series_19-covid-Deaths'!FM126+'time_series_19-covid-Deaths'!FM128+'time_series_19-covid-Deaths'!FM131+'time_series_19-covid-Deaths'!FM161+'time_series_19-covid-Deaths'!FM174+'time_series_19-covid-Deaths'!FM181+'time_series_19-covid-Deaths'!FM183+'time_series_19-covid-Deaths'!FM184+'time_series_19-covid-Deaths'!FM207+'time_series_19-covid-Deaths'!FM227+'time_series_19-covid-Deaths'!FM230</f>
        <v>125582</v>
      </c>
      <c r="FL5" s="2">
        <f>'time_series_19-covid-Deaths'!FN9+'time_series_19-covid-Deaths'!FN29+'time_series_19-covid-Deaths'!FN31+'time_series_19-covid-Deaths'!FN51+'time_series_19-covid-Deaths'!FN85+'time_series_19-covid-Deaths'!FN88+'time_series_19-covid-Deaths'!FN100+'time_series_19-covid-Deaths'!FN102+'time_series_19-covid-Deaths'!FN126+'time_series_19-covid-Deaths'!FN128+'time_series_19-covid-Deaths'!FN131+'time_series_19-covid-Deaths'!FN161+'time_series_19-covid-Deaths'!FN174+'time_series_19-covid-Deaths'!FN181+'time_series_19-covid-Deaths'!FN183+'time_series_19-covid-Deaths'!FN184+'time_series_19-covid-Deaths'!FN207+'time_series_19-covid-Deaths'!FN227+'time_series_19-covid-Deaths'!FN230</f>
        <v>127097</v>
      </c>
      <c r="FM5" s="2">
        <f>'time_series_19-covid-Deaths'!FO9+'time_series_19-covid-Deaths'!FO29+'time_series_19-covid-Deaths'!FO31+'time_series_19-covid-Deaths'!FO51+'time_series_19-covid-Deaths'!FO85+'time_series_19-covid-Deaths'!FO88+'time_series_19-covid-Deaths'!FO100+'time_series_19-covid-Deaths'!FO102+'time_series_19-covid-Deaths'!FO126+'time_series_19-covid-Deaths'!FO128+'time_series_19-covid-Deaths'!FO131+'time_series_19-covid-Deaths'!FO161+'time_series_19-covid-Deaths'!FO174+'time_series_19-covid-Deaths'!FO181+'time_series_19-covid-Deaths'!FO183+'time_series_19-covid-Deaths'!FO184+'time_series_19-covid-Deaths'!FO207+'time_series_19-covid-Deaths'!FO227+'time_series_19-covid-Deaths'!FO230</f>
        <v>128828</v>
      </c>
      <c r="FN5" s="2">
        <f>'time_series_19-covid-Deaths'!FP9+'time_series_19-covid-Deaths'!FP29+'time_series_19-covid-Deaths'!FP31+'time_series_19-covid-Deaths'!FP51+'time_series_19-covid-Deaths'!FP85+'time_series_19-covid-Deaths'!FP88+'time_series_19-covid-Deaths'!FP100+'time_series_19-covid-Deaths'!FP102+'time_series_19-covid-Deaths'!FP126+'time_series_19-covid-Deaths'!FP128+'time_series_19-covid-Deaths'!FP131+'time_series_19-covid-Deaths'!FP161+'time_series_19-covid-Deaths'!FP174+'time_series_19-covid-Deaths'!FP181+'time_series_19-covid-Deaths'!FP183+'time_series_19-covid-Deaths'!FP184+'time_series_19-covid-Deaths'!FP207+'time_series_19-covid-Deaths'!FP227+'time_series_19-covid-Deaths'!FP230</f>
        <v>131614</v>
      </c>
      <c r="FO5" s="2">
        <f>'time_series_19-covid-Deaths'!FQ9+'time_series_19-covid-Deaths'!FQ29+'time_series_19-covid-Deaths'!FQ31+'time_series_19-covid-Deaths'!FQ51+'time_series_19-covid-Deaths'!FQ85+'time_series_19-covid-Deaths'!FQ88+'time_series_19-covid-Deaths'!FQ100+'time_series_19-covid-Deaths'!FQ102+'time_series_19-covid-Deaths'!FQ126+'time_series_19-covid-Deaths'!FQ128+'time_series_19-covid-Deaths'!FQ131+'time_series_19-covid-Deaths'!FQ161+'time_series_19-covid-Deaths'!FQ174+'time_series_19-covid-Deaths'!FQ181+'time_series_19-covid-Deaths'!FQ183+'time_series_19-covid-Deaths'!FQ184+'time_series_19-covid-Deaths'!FQ207+'time_series_19-covid-Deaths'!FQ227+'time_series_19-covid-Deaths'!FQ230</f>
        <v>134290</v>
      </c>
      <c r="FP5" s="2">
        <f>'time_series_19-covid-Deaths'!FR9+'time_series_19-covid-Deaths'!FR29+'time_series_19-covid-Deaths'!FR31+'time_series_19-covid-Deaths'!FR51+'time_series_19-covid-Deaths'!FR85+'time_series_19-covid-Deaths'!FR88+'time_series_19-covid-Deaths'!FR100+'time_series_19-covid-Deaths'!FR102+'time_series_19-covid-Deaths'!FR126+'time_series_19-covid-Deaths'!FR128+'time_series_19-covid-Deaths'!FR131+'time_series_19-covid-Deaths'!FR161+'time_series_19-covid-Deaths'!FR174+'time_series_19-covid-Deaths'!FR181+'time_series_19-covid-Deaths'!FR183+'time_series_19-covid-Deaths'!FR184+'time_series_19-covid-Deaths'!FR207+'time_series_19-covid-Deaths'!FR227+'time_series_19-covid-Deaths'!FR230</f>
        <v>136911</v>
      </c>
      <c r="FQ5" s="2">
        <f>'time_series_19-covid-Deaths'!FS9+'time_series_19-covid-Deaths'!FS29+'time_series_19-covid-Deaths'!FS31+'time_series_19-covid-Deaths'!FS51+'time_series_19-covid-Deaths'!FS85+'time_series_19-covid-Deaths'!FS88+'time_series_19-covid-Deaths'!FS100+'time_series_19-covid-Deaths'!FS102+'time_series_19-covid-Deaths'!FS126+'time_series_19-covid-Deaths'!FS128+'time_series_19-covid-Deaths'!FS131+'time_series_19-covid-Deaths'!FS161+'time_series_19-covid-Deaths'!FS174+'time_series_19-covid-Deaths'!FS181+'time_series_19-covid-Deaths'!FS183+'time_series_19-covid-Deaths'!FS184+'time_series_19-covid-Deaths'!FS207+'time_series_19-covid-Deaths'!FS227+'time_series_19-covid-Deaths'!FS230</f>
        <v>139554</v>
      </c>
      <c r="FR5" s="2">
        <f>'time_series_19-covid-Deaths'!FT9+'time_series_19-covid-Deaths'!FT29+'time_series_19-covid-Deaths'!FT31+'time_series_19-covid-Deaths'!FT51+'time_series_19-covid-Deaths'!FT85+'time_series_19-covid-Deaths'!FT88+'time_series_19-covid-Deaths'!FT100+'time_series_19-covid-Deaths'!FT102+'time_series_19-covid-Deaths'!FT126+'time_series_19-covid-Deaths'!FT128+'time_series_19-covid-Deaths'!FT131+'time_series_19-covid-Deaths'!FT161+'time_series_19-covid-Deaths'!FT174+'time_series_19-covid-Deaths'!FT181+'time_series_19-covid-Deaths'!FT183+'time_series_19-covid-Deaths'!FT184+'time_series_19-covid-Deaths'!FT207+'time_series_19-covid-Deaths'!FT227+'time_series_19-covid-Deaths'!FT230</f>
        <v>141939</v>
      </c>
      <c r="FS5" s="2">
        <f>'time_series_19-covid-Deaths'!FU9+'time_series_19-covid-Deaths'!FU29+'time_series_19-covid-Deaths'!FU31+'time_series_19-covid-Deaths'!FU51+'time_series_19-covid-Deaths'!FU85+'time_series_19-covid-Deaths'!FU88+'time_series_19-covid-Deaths'!FU100+'time_series_19-covid-Deaths'!FU102+'time_series_19-covid-Deaths'!FU126+'time_series_19-covid-Deaths'!FU128+'time_series_19-covid-Deaths'!FU131+'time_series_19-covid-Deaths'!FU161+'time_series_19-covid-Deaths'!FU174+'time_series_19-covid-Deaths'!FU181+'time_series_19-covid-Deaths'!FU183+'time_series_19-covid-Deaths'!FU184+'time_series_19-covid-Deaths'!FU207+'time_series_19-covid-Deaths'!FU227+'time_series_19-covid-Deaths'!FU230</f>
        <v>143540</v>
      </c>
      <c r="FT5" s="2">
        <f>'time_series_19-covid-Deaths'!FV9+'time_series_19-covid-Deaths'!FV29+'time_series_19-covid-Deaths'!FV31+'time_series_19-covid-Deaths'!FV51+'time_series_19-covid-Deaths'!FV85+'time_series_19-covid-Deaths'!FV88+'time_series_19-covid-Deaths'!FV100+'time_series_19-covid-Deaths'!FV102+'time_series_19-covid-Deaths'!FV126+'time_series_19-covid-Deaths'!FV128+'time_series_19-covid-Deaths'!FV131+'time_series_19-covid-Deaths'!FV161+'time_series_19-covid-Deaths'!FV174+'time_series_19-covid-Deaths'!FV181+'time_series_19-covid-Deaths'!FV183+'time_series_19-covid-Deaths'!FV184+'time_series_19-covid-Deaths'!FV207+'time_series_19-covid-Deaths'!FV227+'time_series_19-covid-Deaths'!FV230</f>
        <v>145409</v>
      </c>
      <c r="FU5" s="2">
        <f>'time_series_19-covid-Deaths'!FW9+'time_series_19-covid-Deaths'!FW29+'time_series_19-covid-Deaths'!FW31+'time_series_19-covid-Deaths'!FW51+'time_series_19-covid-Deaths'!FW85+'time_series_19-covid-Deaths'!FW88+'time_series_19-covid-Deaths'!FW100+'time_series_19-covid-Deaths'!FW102+'time_series_19-covid-Deaths'!FW126+'time_series_19-covid-Deaths'!FW128+'time_series_19-covid-Deaths'!FW131+'time_series_19-covid-Deaths'!FW161+'time_series_19-covid-Deaths'!FW174+'time_series_19-covid-Deaths'!FW181+'time_series_19-covid-Deaths'!FW183+'time_series_19-covid-Deaths'!FW184+'time_series_19-covid-Deaths'!FW207+'time_series_19-covid-Deaths'!FW227+'time_series_19-covid-Deaths'!FW230</f>
        <v>148211</v>
      </c>
      <c r="FV5" s="2">
        <f>'time_series_19-covid-Deaths'!FX9+'time_series_19-covid-Deaths'!FX29+'time_series_19-covid-Deaths'!FX31+'time_series_19-covid-Deaths'!FX51+'time_series_19-covid-Deaths'!FX85+'time_series_19-covid-Deaths'!FX88+'time_series_19-covid-Deaths'!FX100+'time_series_19-covid-Deaths'!FX102+'time_series_19-covid-Deaths'!FX126+'time_series_19-covid-Deaths'!FX128+'time_series_19-covid-Deaths'!FX131+'time_series_19-covid-Deaths'!FX161+'time_series_19-covid-Deaths'!FX174+'time_series_19-covid-Deaths'!FX181+'time_series_19-covid-Deaths'!FX183+'time_series_19-covid-Deaths'!FX184+'time_series_19-covid-Deaths'!FX207+'time_series_19-covid-Deaths'!FX227+'time_series_19-covid-Deaths'!FX230</f>
        <v>150768</v>
      </c>
      <c r="FW5" s="2">
        <f>'time_series_19-covid-Deaths'!FY9+'time_series_19-covid-Deaths'!FY29+'time_series_19-covid-Deaths'!FY31+'time_series_19-covid-Deaths'!FY51+'time_series_19-covid-Deaths'!FY85+'time_series_19-covid-Deaths'!FY88+'time_series_19-covid-Deaths'!FY100+'time_series_19-covid-Deaths'!FY102+'time_series_19-covid-Deaths'!FY126+'time_series_19-covid-Deaths'!FY128+'time_series_19-covid-Deaths'!FY131+'time_series_19-covid-Deaths'!FY161+'time_series_19-covid-Deaths'!FY174+'time_series_19-covid-Deaths'!FY181+'time_series_19-covid-Deaths'!FY183+'time_series_19-covid-Deaths'!FY184+'time_series_19-covid-Deaths'!FY207+'time_series_19-covid-Deaths'!FY227+'time_series_19-covid-Deaths'!FY230</f>
        <v>153512</v>
      </c>
    </row>
    <row r="6" spans="1:179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0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1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2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3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4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8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11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14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19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23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31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36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55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85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114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159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215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259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410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521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717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957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1152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1531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1816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2308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2809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3411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4050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4889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6071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7503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8822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10368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12189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14419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16714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19391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22118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24656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27685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30914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34803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39001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43214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47220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50317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53881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58921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62916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67741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72222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75588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78837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82122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85728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90741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94965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99090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102337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104837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107683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111408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114794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118001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121315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124109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125875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127960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130666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133488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135711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137533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139790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140941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142411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144289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146743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148494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150427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151572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152458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153555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155292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156803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158372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159609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160595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161681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162414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163253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164317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165208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166660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167399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168157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166726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167600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168519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169330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170115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170708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171024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171338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172004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172736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173199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173900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174334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174563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174865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175493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176021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176358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176764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177151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177302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177476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178002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178475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178836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180389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180671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180798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180927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181328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181612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181924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182331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182494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182599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182752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183092</v>
      </c>
      <c r="FH6" s="2">
        <f>'time_series_19-covid-Deaths'!FJ4+'time_series_19-covid-Deaths'!FJ19+'time_series_19-covid-Deaths'!FJ109+'time_series_19-covid-Deaths'!FJ119+'time_series_19-covid-Deaths'!FJ123+'time_series_19-covid-Deaths'!FJ125+'time_series_19-covid-Deaths'!FJ132+'time_series_19-covid-Deaths'!FJ138+'time_series_19-covid-Deaths'!FJ140+'time_series_19-covid-Deaths'!FJ149+'time_series_19-covid-Deaths'!FJ158+'time_series_19-covid-Deaths'!FJ172+'time_series_19-covid-Deaths'!FJ178+'time_series_19-covid-Deaths'!FJ194+'time_series_19-covid-Deaths'!FJ204+'time_series_19-covid-Deaths'!FJ216+'time_series_19-covid-Deaths'!FJ226+SUM('time_series_19-covid-Deaths'!FJ25:FJ26)+SUM('time_series_19-covid-Deaths'!FJ94:FJ97)+SUM('time_series_19-covid-Deaths'!FJ153:FJ154)+SUM('time_series_19-covid-Deaths'!FJ162:FJ163)+SUM('time_series_19-covid-Deaths'!FJ186:FJ187)+SUM('time_series_19-covid-Deaths'!FJ200:FJ201)+SUM('time_series_19-covid-Deaths'!FJ208:FJ209)</f>
        <v>183422</v>
      </c>
      <c r="FI6" s="2">
        <f>'time_series_19-covid-Deaths'!FK4+'time_series_19-covid-Deaths'!FK19+'time_series_19-covid-Deaths'!FK109+'time_series_19-covid-Deaths'!FK119+'time_series_19-covid-Deaths'!FK123+'time_series_19-covid-Deaths'!FK125+'time_series_19-covid-Deaths'!FK132+'time_series_19-covid-Deaths'!FK138+'time_series_19-covid-Deaths'!FK140+'time_series_19-covid-Deaths'!FK149+'time_series_19-covid-Deaths'!FK158+'time_series_19-covid-Deaths'!FK172+'time_series_19-covid-Deaths'!FK178+'time_series_19-covid-Deaths'!FK194+'time_series_19-covid-Deaths'!FK204+'time_series_19-covid-Deaths'!FK216+'time_series_19-covid-Deaths'!FK226+SUM('time_series_19-covid-Deaths'!FK25:FK26)+SUM('time_series_19-covid-Deaths'!FK94:FK97)+SUM('time_series_19-covid-Deaths'!FK153:FK154)+SUM('time_series_19-covid-Deaths'!FK162:FK163)+SUM('time_series_19-covid-Deaths'!FK186:FK187)+SUM('time_series_19-covid-Deaths'!FK200:FK201)+SUM('time_series_19-covid-Deaths'!FK208:FK209)</f>
        <v>183688</v>
      </c>
      <c r="FJ6" s="2">
        <f>'time_series_19-covid-Deaths'!FL4+'time_series_19-covid-Deaths'!FL19+'time_series_19-covid-Deaths'!FL109+'time_series_19-covid-Deaths'!FL119+'time_series_19-covid-Deaths'!FL123+'time_series_19-covid-Deaths'!FL125+'time_series_19-covid-Deaths'!FL132+'time_series_19-covid-Deaths'!FL138+'time_series_19-covid-Deaths'!FL140+'time_series_19-covid-Deaths'!FL149+'time_series_19-covid-Deaths'!FL158+'time_series_19-covid-Deaths'!FL172+'time_series_19-covid-Deaths'!FL178+'time_series_19-covid-Deaths'!FL194+'time_series_19-covid-Deaths'!FL204+'time_series_19-covid-Deaths'!FL216+'time_series_19-covid-Deaths'!FL226+SUM('time_series_19-covid-Deaths'!FL25:FL26)+SUM('time_series_19-covid-Deaths'!FL94:FL97)+SUM('time_series_19-covid-Deaths'!FL153:FL154)+SUM('time_series_19-covid-Deaths'!FL162:FL163)+SUM('time_series_19-covid-Deaths'!FL186:FL187)+SUM('time_series_19-covid-Deaths'!FL200:FL201)+SUM('time_series_19-covid-Deaths'!FL208:FL209)</f>
        <v>183965</v>
      </c>
      <c r="FK6" s="2">
        <f>'time_series_19-covid-Deaths'!FM4+'time_series_19-covid-Deaths'!FM19+'time_series_19-covid-Deaths'!FM109+'time_series_19-covid-Deaths'!FM119+'time_series_19-covid-Deaths'!FM123+'time_series_19-covid-Deaths'!FM125+'time_series_19-covid-Deaths'!FM132+'time_series_19-covid-Deaths'!FM138+'time_series_19-covid-Deaths'!FM140+'time_series_19-covid-Deaths'!FM149+'time_series_19-covid-Deaths'!FM158+'time_series_19-covid-Deaths'!FM172+'time_series_19-covid-Deaths'!FM178+'time_series_19-covid-Deaths'!FM194+'time_series_19-covid-Deaths'!FM204+'time_series_19-covid-Deaths'!FM216+'time_series_19-covid-Deaths'!FM226+SUM('time_series_19-covid-Deaths'!FM25:FM26)+SUM('time_series_19-covid-Deaths'!FM94:FM97)+SUM('time_series_19-covid-Deaths'!FM153:FM154)+SUM('time_series_19-covid-Deaths'!FM162:FM163)+SUM('time_series_19-covid-Deaths'!FM186:FM187)+SUM('time_series_19-covid-Deaths'!FM200:FM201)+SUM('time_series_19-covid-Deaths'!FM208:FM209)</f>
        <v>184123</v>
      </c>
      <c r="FL6" s="2">
        <f>'time_series_19-covid-Deaths'!FN4+'time_series_19-covid-Deaths'!FN19+'time_series_19-covid-Deaths'!FN109+'time_series_19-covid-Deaths'!FN119+'time_series_19-covid-Deaths'!FN123+'time_series_19-covid-Deaths'!FN125+'time_series_19-covid-Deaths'!FN132+'time_series_19-covid-Deaths'!FN138+'time_series_19-covid-Deaths'!FN140+'time_series_19-covid-Deaths'!FN149+'time_series_19-covid-Deaths'!FN158+'time_series_19-covid-Deaths'!FN172+'time_series_19-covid-Deaths'!FN178+'time_series_19-covid-Deaths'!FN194+'time_series_19-covid-Deaths'!FN204+'time_series_19-covid-Deaths'!FN216+'time_series_19-covid-Deaths'!FN226+SUM('time_series_19-covid-Deaths'!FN25:FN26)+SUM('time_series_19-covid-Deaths'!FN94:FN97)+SUM('time_series_19-covid-Deaths'!FN153:FN154)+SUM('time_series_19-covid-Deaths'!FN162:FN163)+SUM('time_series_19-covid-Deaths'!FN186:FN187)+SUM('time_series_19-covid-Deaths'!FN200:FN201)+SUM('time_series_19-covid-Deaths'!FN208:FN209)</f>
        <v>184200</v>
      </c>
      <c r="FM6" s="2">
        <f>'time_series_19-covid-Deaths'!FO4+'time_series_19-covid-Deaths'!FO19+'time_series_19-covid-Deaths'!FO109+'time_series_19-covid-Deaths'!FO119+'time_series_19-covid-Deaths'!FO123+'time_series_19-covid-Deaths'!FO125+'time_series_19-covid-Deaths'!FO132+'time_series_19-covid-Deaths'!FO138+'time_series_19-covid-Deaths'!FO140+'time_series_19-covid-Deaths'!FO149+'time_series_19-covid-Deaths'!FO158+'time_series_19-covid-Deaths'!FO172+'time_series_19-covid-Deaths'!FO178+'time_series_19-covid-Deaths'!FO194+'time_series_19-covid-Deaths'!FO204+'time_series_19-covid-Deaths'!FO216+'time_series_19-covid-Deaths'!FO226+SUM('time_series_19-covid-Deaths'!FO25:FO26)+SUM('time_series_19-covid-Deaths'!FO94:FO97)+SUM('time_series_19-covid-Deaths'!FO153:FO154)+SUM('time_series_19-covid-Deaths'!FO162:FO163)+SUM('time_series_19-covid-Deaths'!FO186:FO187)+SUM('time_series_19-covid-Deaths'!FO200:FO201)+SUM('time_series_19-covid-Deaths'!FO208:FO209)</f>
        <v>184311</v>
      </c>
      <c r="FN6" s="2">
        <f>'time_series_19-covid-Deaths'!FP4+'time_series_19-covid-Deaths'!FP19+'time_series_19-covid-Deaths'!FP109+'time_series_19-covid-Deaths'!FP119+'time_series_19-covid-Deaths'!FP123+'time_series_19-covid-Deaths'!FP125+'time_series_19-covid-Deaths'!FP132+'time_series_19-covid-Deaths'!FP138+'time_series_19-covid-Deaths'!FP140+'time_series_19-covid-Deaths'!FP149+'time_series_19-covid-Deaths'!FP158+'time_series_19-covid-Deaths'!FP172+'time_series_19-covid-Deaths'!FP178+'time_series_19-covid-Deaths'!FP194+'time_series_19-covid-Deaths'!FP204+'time_series_19-covid-Deaths'!FP216+'time_series_19-covid-Deaths'!FP226+SUM('time_series_19-covid-Deaths'!FP25:FP26)+SUM('time_series_19-covid-Deaths'!FP94:FP97)+SUM('time_series_19-covid-Deaths'!FP153:FP154)+SUM('time_series_19-covid-Deaths'!FP162:FP163)+SUM('time_series_19-covid-Deaths'!FP186:FP187)+SUM('time_series_19-covid-Deaths'!FP200:FP201)+SUM('time_series_19-covid-Deaths'!FP208:FP209)</f>
        <v>184600</v>
      </c>
      <c r="FO6" s="2">
        <f>'time_series_19-covid-Deaths'!FQ4+'time_series_19-covid-Deaths'!FQ19+'time_series_19-covid-Deaths'!FQ109+'time_series_19-covid-Deaths'!FQ119+'time_series_19-covid-Deaths'!FQ123+'time_series_19-covid-Deaths'!FQ125+'time_series_19-covid-Deaths'!FQ132+'time_series_19-covid-Deaths'!FQ138+'time_series_19-covid-Deaths'!FQ140+'time_series_19-covid-Deaths'!FQ149+'time_series_19-covid-Deaths'!FQ158+'time_series_19-covid-Deaths'!FQ172+'time_series_19-covid-Deaths'!FQ178+'time_series_19-covid-Deaths'!FQ194+'time_series_19-covid-Deaths'!FQ204+'time_series_19-covid-Deaths'!FQ216+'time_series_19-covid-Deaths'!FQ226+SUM('time_series_19-covid-Deaths'!FQ25:FQ26)+SUM('time_series_19-covid-Deaths'!FQ94:FQ97)+SUM('time_series_19-covid-Deaths'!FQ153:FQ154)+SUM('time_series_19-covid-Deaths'!FQ162:FQ163)+SUM('time_series_19-covid-Deaths'!FQ186:FQ187)+SUM('time_series_19-covid-Deaths'!FQ200:FQ201)+SUM('time_series_19-covid-Deaths'!FQ208:FQ209)</f>
        <v>184852</v>
      </c>
      <c r="FP6" s="2">
        <f>'time_series_19-covid-Deaths'!FR4+'time_series_19-covid-Deaths'!FR19+'time_series_19-covid-Deaths'!FR109+'time_series_19-covid-Deaths'!FR119+'time_series_19-covid-Deaths'!FR123+'time_series_19-covid-Deaths'!FR125+'time_series_19-covid-Deaths'!FR132+'time_series_19-covid-Deaths'!FR138+'time_series_19-covid-Deaths'!FR140+'time_series_19-covid-Deaths'!FR149+'time_series_19-covid-Deaths'!FR158+'time_series_19-covid-Deaths'!FR172+'time_series_19-covid-Deaths'!FR178+'time_series_19-covid-Deaths'!FR194+'time_series_19-covid-Deaths'!FR204+'time_series_19-covid-Deaths'!FR216+'time_series_19-covid-Deaths'!FR226+SUM('time_series_19-covid-Deaths'!FR25:FR26)+SUM('time_series_19-covid-Deaths'!FR94:FR97)+SUM('time_series_19-covid-Deaths'!FR153:FR154)+SUM('time_series_19-covid-Deaths'!FR162:FR163)+SUM('time_series_19-covid-Deaths'!FR186:FR187)+SUM('time_series_19-covid-Deaths'!FR200:FR201)+SUM('time_series_19-covid-Deaths'!FR208:FR209)</f>
        <v>185095</v>
      </c>
      <c r="FQ6" s="2">
        <f>'time_series_19-covid-Deaths'!FS4+'time_series_19-covid-Deaths'!FS19+'time_series_19-covid-Deaths'!FS109+'time_series_19-covid-Deaths'!FS119+'time_series_19-covid-Deaths'!FS123+'time_series_19-covid-Deaths'!FS125+'time_series_19-covid-Deaths'!FS132+'time_series_19-covid-Deaths'!FS138+'time_series_19-covid-Deaths'!FS140+'time_series_19-covid-Deaths'!FS149+'time_series_19-covid-Deaths'!FS158+'time_series_19-covid-Deaths'!FS172+'time_series_19-covid-Deaths'!FS178+'time_series_19-covid-Deaths'!FS194+'time_series_19-covid-Deaths'!FS204+'time_series_19-covid-Deaths'!FS216+'time_series_19-covid-Deaths'!FS226+SUM('time_series_19-covid-Deaths'!FS25:FS26)+SUM('time_series_19-covid-Deaths'!FS94:FS97)+SUM('time_series_19-covid-Deaths'!FS153:FS154)+SUM('time_series_19-covid-Deaths'!FS162:FS163)+SUM('time_series_19-covid-Deaths'!FS186:FS187)+SUM('time_series_19-covid-Deaths'!FS200:FS201)+SUM('time_series_19-covid-Deaths'!FS208:FS209)</f>
        <v>185271</v>
      </c>
      <c r="FR6" s="2">
        <f>'time_series_19-covid-Deaths'!FT4+'time_series_19-covid-Deaths'!FT19+'time_series_19-covid-Deaths'!FT109+'time_series_19-covid-Deaths'!FT119+'time_series_19-covid-Deaths'!FT123+'time_series_19-covid-Deaths'!FT125+'time_series_19-covid-Deaths'!FT132+'time_series_19-covid-Deaths'!FT138+'time_series_19-covid-Deaths'!FT140+'time_series_19-covid-Deaths'!FT149+'time_series_19-covid-Deaths'!FT158+'time_series_19-covid-Deaths'!FT172+'time_series_19-covid-Deaths'!FT178+'time_series_19-covid-Deaths'!FT194+'time_series_19-covid-Deaths'!FT204+'time_series_19-covid-Deaths'!FT216+'time_series_19-covid-Deaths'!FT226+SUM('time_series_19-covid-Deaths'!FT25:FT26)+SUM('time_series_19-covid-Deaths'!FT94:FT97)+SUM('time_series_19-covid-Deaths'!FT153:FT154)+SUM('time_series_19-covid-Deaths'!FT162:FT163)+SUM('time_series_19-covid-Deaths'!FT186:FT187)+SUM('time_series_19-covid-Deaths'!FT200:FT201)+SUM('time_series_19-covid-Deaths'!FT208:FT209)</f>
        <v>185487</v>
      </c>
      <c r="FS6" s="2">
        <f>'time_series_19-covid-Deaths'!FU4+'time_series_19-covid-Deaths'!FU19+'time_series_19-covid-Deaths'!FU109+'time_series_19-covid-Deaths'!FU119+'time_series_19-covid-Deaths'!FU123+'time_series_19-covid-Deaths'!FU125+'time_series_19-covid-Deaths'!FU132+'time_series_19-covid-Deaths'!FU138+'time_series_19-covid-Deaths'!FU140+'time_series_19-covid-Deaths'!FU149+'time_series_19-covid-Deaths'!FU158+'time_series_19-covid-Deaths'!FU172+'time_series_19-covid-Deaths'!FU178+'time_series_19-covid-Deaths'!FU194+'time_series_19-covid-Deaths'!FU204+'time_series_19-covid-Deaths'!FU216+'time_series_19-covid-Deaths'!FU226+SUM('time_series_19-covid-Deaths'!FU25:FU26)+SUM('time_series_19-covid-Deaths'!FU94:FU97)+SUM('time_series_19-covid-Deaths'!FU153:FU154)+SUM('time_series_19-covid-Deaths'!FU162:FU163)+SUM('time_series_19-covid-Deaths'!FU186:FU187)+SUM('time_series_19-covid-Deaths'!FU200:FU201)+SUM('time_series_19-covid-Deaths'!FU208:FU209)</f>
        <v>185560</v>
      </c>
      <c r="FT6" s="2">
        <f>'time_series_19-covid-Deaths'!FV4+'time_series_19-covid-Deaths'!FV19+'time_series_19-covid-Deaths'!FV109+'time_series_19-covid-Deaths'!FV119+'time_series_19-covid-Deaths'!FV123+'time_series_19-covid-Deaths'!FV125+'time_series_19-covid-Deaths'!FV132+'time_series_19-covid-Deaths'!FV138+'time_series_19-covid-Deaths'!FV140+'time_series_19-covid-Deaths'!FV149+'time_series_19-covid-Deaths'!FV158+'time_series_19-covid-Deaths'!FV172+'time_series_19-covid-Deaths'!FV178+'time_series_19-covid-Deaths'!FV194+'time_series_19-covid-Deaths'!FV204+'time_series_19-covid-Deaths'!FV216+'time_series_19-covid-Deaths'!FV226+SUM('time_series_19-covid-Deaths'!FV25:FV26)+SUM('time_series_19-covid-Deaths'!FV94:FV97)+SUM('time_series_19-covid-Deaths'!FV153:FV154)+SUM('time_series_19-covid-Deaths'!FV162:FV163)+SUM('time_series_19-covid-Deaths'!FV186:FV187)+SUM('time_series_19-covid-Deaths'!FV200:FV201)+SUM('time_series_19-covid-Deaths'!FV208:FV209)</f>
        <v>185665</v>
      </c>
      <c r="FU6" s="2">
        <f>'time_series_19-covid-Deaths'!FW4+'time_series_19-covid-Deaths'!FW19+'time_series_19-covid-Deaths'!FW109+'time_series_19-covid-Deaths'!FW119+'time_series_19-covid-Deaths'!FW123+'time_series_19-covid-Deaths'!FW125+'time_series_19-covid-Deaths'!FW132+'time_series_19-covid-Deaths'!FW138+'time_series_19-covid-Deaths'!FW140+'time_series_19-covid-Deaths'!FW149+'time_series_19-covid-Deaths'!FW158+'time_series_19-covid-Deaths'!FW172+'time_series_19-covid-Deaths'!FW178+'time_series_19-covid-Deaths'!FW194+'time_series_19-covid-Deaths'!FW204+'time_series_19-covid-Deaths'!FW216+'time_series_19-covid-Deaths'!FW226+SUM('time_series_19-covid-Deaths'!FW25:FW26)+SUM('time_series_19-covid-Deaths'!FW94:FW97)+SUM('time_series_19-covid-Deaths'!FW153:FW154)+SUM('time_series_19-covid-Deaths'!FW162:FW163)+SUM('time_series_19-covid-Deaths'!FW186:FW187)+SUM('time_series_19-covid-Deaths'!FW200:FW201)+SUM('time_series_19-covid-Deaths'!FW208:FW209)</f>
        <v>185892</v>
      </c>
      <c r="FV6" s="2">
        <f>'time_series_19-covid-Deaths'!FX4+'time_series_19-covid-Deaths'!FX19+'time_series_19-covid-Deaths'!FX109+'time_series_19-covid-Deaths'!FX119+'time_series_19-covid-Deaths'!FX123+'time_series_19-covid-Deaths'!FX125+'time_series_19-covid-Deaths'!FX132+'time_series_19-covid-Deaths'!FX138+'time_series_19-covid-Deaths'!FX140+'time_series_19-covid-Deaths'!FX149+'time_series_19-covid-Deaths'!FX158+'time_series_19-covid-Deaths'!FX172+'time_series_19-covid-Deaths'!FX178+'time_series_19-covid-Deaths'!FX194+'time_series_19-covid-Deaths'!FX204+'time_series_19-covid-Deaths'!FX216+'time_series_19-covid-Deaths'!FX226+SUM('time_series_19-covid-Deaths'!FX25:FX26)+SUM('time_series_19-covid-Deaths'!FX94:FX97)+SUM('time_series_19-covid-Deaths'!FX153:FX154)+SUM('time_series_19-covid-Deaths'!FX162:FX163)+SUM('time_series_19-covid-Deaths'!FX186:FX187)+SUM('time_series_19-covid-Deaths'!FX200:FX201)+SUM('time_series_19-covid-Deaths'!FX208:FX209)</f>
        <v>186161</v>
      </c>
      <c r="FW6" s="2">
        <f>'time_series_19-covid-Deaths'!FY4+'time_series_19-covid-Deaths'!FY19+'time_series_19-covid-Deaths'!FY109+'time_series_19-covid-Deaths'!FY119+'time_series_19-covid-Deaths'!FY123+'time_series_19-covid-Deaths'!FY125+'time_series_19-covid-Deaths'!FY132+'time_series_19-covid-Deaths'!FY138+'time_series_19-covid-Deaths'!FY140+'time_series_19-covid-Deaths'!FY149+'time_series_19-covid-Deaths'!FY158+'time_series_19-covid-Deaths'!FY172+'time_series_19-covid-Deaths'!FY178+'time_series_19-covid-Deaths'!FY194+'time_series_19-covid-Deaths'!FY204+'time_series_19-covid-Deaths'!FY216+'time_series_19-covid-Deaths'!FY226+SUM('time_series_19-covid-Deaths'!FY25:FY26)+SUM('time_series_19-covid-Deaths'!FY94:FY97)+SUM('time_series_19-covid-Deaths'!FY153:FY154)+SUM('time_series_19-covid-Deaths'!FY162:FY163)+SUM('time_series_19-covid-Deaths'!FY186:FY187)+SUM('time_series_19-covid-Deaths'!FY200:FY201)+SUM('time_series_19-covid-Deaths'!FY208:FY209)</f>
        <v>186357</v>
      </c>
    </row>
    <row r="7" spans="1:179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0</v>
      </c>
      <c r="AU7" s="2">
        <f>SUM('time_series_19-covid-Deaths'!AW220:AW226)+SUM('time_series_19-covid-Deaths'!AW252:AW254)+'time_series_19-covid-Deaths'!AW261</f>
        <v>1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2</v>
      </c>
      <c r="AX7" s="2">
        <f>SUM('time_series_19-covid-Deaths'!AZ220:AZ226)+SUM('time_series_19-covid-Deaths'!AZ252:AZ254)+'time_series_19-covid-Deaths'!AZ261</f>
        <v>3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7</v>
      </c>
      <c r="BA7" s="2">
        <f>SUM('time_series_19-covid-Deaths'!BC220:BC226)+SUM('time_series_19-covid-Deaths'!BC252:BC254)+'time_series_19-covid-Deaths'!BC261</f>
        <v>9</v>
      </c>
      <c r="BB7" s="2">
        <f>SUM('time_series_19-covid-Deaths'!BD220:BD226)+SUM('time_series_19-covid-Deaths'!BD252:BD254)+'time_series_19-covid-Deaths'!BD261</f>
        <v>10</v>
      </c>
      <c r="BC7" s="2">
        <f>SUM('time_series_19-covid-Deaths'!BE220:BE226)+SUM('time_series_19-covid-Deaths'!BE252:BE254)+'time_series_19-covid-Deaths'!BE261</f>
        <v>28</v>
      </c>
      <c r="BD7" s="2">
        <f>SUM('time_series_19-covid-Deaths'!BF220:BF226)+SUM('time_series_19-covid-Deaths'!BF252:BF254)+'time_series_19-covid-Deaths'!BF261</f>
        <v>43</v>
      </c>
      <c r="BE7" s="2">
        <f>SUM('time_series_19-covid-Deaths'!BG220:BG226)+SUM('time_series_19-covid-Deaths'!BG252:BG254)+'time_series_19-covid-Deaths'!BG261</f>
        <v>66</v>
      </c>
      <c r="BF7" s="2">
        <f>SUM('time_series_19-covid-Deaths'!BH220:BH226)+SUM('time_series_19-covid-Deaths'!BH252:BH254)+'time_series_19-covid-Deaths'!BH261</f>
        <v>82</v>
      </c>
      <c r="BG7" s="2">
        <f>SUM('time_series_19-covid-Deaths'!BI220:BI226)+SUM('time_series_19-covid-Deaths'!BI252:BI254)+'time_series_19-covid-Deaths'!BI261</f>
        <v>116</v>
      </c>
      <c r="BH7" s="2">
        <f>SUM('time_series_19-covid-Deaths'!BJ220:BJ226)+SUM('time_series_19-covid-Deaths'!BJ252:BJ254)+'time_series_19-covid-Deaths'!BJ261</f>
        <v>159</v>
      </c>
      <c r="BI7" s="2">
        <f>SUM('time_series_19-covid-Deaths'!BK220:BK226)+SUM('time_series_19-covid-Deaths'!BK252:BK254)+'time_series_19-covid-Deaths'!BK261</f>
        <v>195</v>
      </c>
      <c r="BJ7" s="2">
        <f>SUM('time_series_19-covid-Deaths'!BL220:BL226)+SUM('time_series_19-covid-Deaths'!BL252:BL254)+'time_series_19-covid-Deaths'!BL261</f>
        <v>251</v>
      </c>
      <c r="BK7" s="2">
        <f>SUM('time_series_19-covid-Deaths'!BM220:BM226)+SUM('time_series_19-covid-Deaths'!BM252:BM254)+'time_series_19-covid-Deaths'!BM261</f>
        <v>286</v>
      </c>
      <c r="BL7" s="2">
        <f>SUM('time_series_19-covid-Deaths'!BN220:BN226)+SUM('time_series_19-covid-Deaths'!BN252:BN254)+'time_series_19-covid-Deaths'!BN261</f>
        <v>360</v>
      </c>
      <c r="BM7" s="2">
        <f>SUM('time_series_19-covid-Deaths'!BO220:BO226)+SUM('time_series_19-covid-Deaths'!BO252:BO254)+'time_series_19-covid-Deaths'!BO261</f>
        <v>509</v>
      </c>
      <c r="BN7" s="2">
        <f>SUM('time_series_19-covid-Deaths'!BP220:BP226)+SUM('time_series_19-covid-Deaths'!BP252:BP254)+'time_series_19-covid-Deaths'!BP261</f>
        <v>696</v>
      </c>
      <c r="BO7" s="2">
        <f>SUM('time_series_19-covid-Deaths'!BQ220:BQ226)+SUM('time_series_19-covid-Deaths'!BQ252:BQ254)+'time_series_19-covid-Deaths'!BQ261</f>
        <v>880</v>
      </c>
      <c r="BP7" s="2">
        <f>SUM('time_series_19-covid-Deaths'!BR220:BR226)+SUM('time_series_19-covid-Deaths'!BR252:BR254)+'time_series_19-covid-Deaths'!BR261</f>
        <v>1164</v>
      </c>
      <c r="BQ7" s="2">
        <f>SUM('time_series_19-covid-Deaths'!BS220:BS226)+SUM('time_series_19-covid-Deaths'!BS252:BS254)+'time_series_19-covid-Deaths'!BS261</f>
        <v>1458</v>
      </c>
      <c r="BR7" s="2">
        <f>SUM('time_series_19-covid-Deaths'!BT220:BT226)+SUM('time_series_19-covid-Deaths'!BT252:BT254)+'time_series_19-covid-Deaths'!BT261</f>
        <v>1673</v>
      </c>
      <c r="BS7" s="2">
        <f>SUM('time_series_19-covid-Deaths'!BU220:BU226)+SUM('time_series_19-covid-Deaths'!BU252:BU254)+'time_series_19-covid-Deaths'!BU261</f>
        <v>2047</v>
      </c>
      <c r="BT7" s="2">
        <f>SUM('time_series_19-covid-Deaths'!BV220:BV226)+SUM('time_series_19-covid-Deaths'!BV252:BV254)+'time_series_19-covid-Deaths'!BV261</f>
        <v>2430</v>
      </c>
      <c r="BU7" s="2">
        <f>SUM('time_series_19-covid-Deaths'!BW220:BW226)+SUM('time_series_19-covid-Deaths'!BW252:BW254)+'time_series_19-covid-Deaths'!BW261</f>
        <v>3103</v>
      </c>
      <c r="BV7" s="2">
        <f>SUM('time_series_19-covid-Deaths'!BX220:BX226)+SUM('time_series_19-covid-Deaths'!BX252:BX254)+'time_series_19-covid-Deaths'!BX261</f>
        <v>3755</v>
      </c>
      <c r="BW7" s="2">
        <f>SUM('time_series_19-covid-Deaths'!BY220:BY226)+SUM('time_series_19-covid-Deaths'!BY252:BY254)+'time_series_19-covid-Deaths'!BY261</f>
        <v>4470</v>
      </c>
      <c r="BX7" s="2">
        <f>SUM('time_series_19-covid-Deaths'!BZ220:BZ226)+SUM('time_series_19-covid-Deaths'!BZ252:BZ254)+'time_series_19-covid-Deaths'!BZ261</f>
        <v>5231</v>
      </c>
      <c r="BY7" s="2">
        <f>SUM('time_series_19-covid-Deaths'!CA220:CA226)+SUM('time_series_19-covid-Deaths'!CA252:CA254)+'time_series_19-covid-Deaths'!CA261</f>
        <v>5877</v>
      </c>
      <c r="BZ7" s="2">
        <f>SUM('time_series_19-covid-Deaths'!CB220:CB226)+SUM('time_series_19-covid-Deaths'!CB252:CB254)+'time_series_19-covid-Deaths'!CB261</f>
        <v>6448</v>
      </c>
      <c r="CA7" s="2">
        <f>SUM('time_series_19-covid-Deaths'!CC220:CC226)+SUM('time_series_19-covid-Deaths'!CC252:CC254)+'time_series_19-covid-Deaths'!CC261</f>
        <v>7486</v>
      </c>
      <c r="CB7" s="2">
        <f>SUM('time_series_19-covid-Deaths'!CD220:CD226)+SUM('time_series_19-covid-Deaths'!CD252:CD254)+'time_series_19-covid-Deaths'!CD261</f>
        <v>8522</v>
      </c>
      <c r="CC7" s="2">
        <f>SUM('time_series_19-covid-Deaths'!CE220:CE226)+SUM('time_series_19-covid-Deaths'!CE252:CE254)+'time_series_19-covid-Deaths'!CE261</f>
        <v>9633</v>
      </c>
      <c r="CD7" s="2">
        <f>SUM('time_series_19-covid-Deaths'!CF220:CF226)+SUM('time_series_19-covid-Deaths'!CF252:CF254)+'time_series_19-covid-Deaths'!CF261</f>
        <v>10786</v>
      </c>
      <c r="CE7" s="2">
        <f>SUM('time_series_19-covid-Deaths'!CG220:CG226)+SUM('time_series_19-covid-Deaths'!CG252:CG254)+'time_series_19-covid-Deaths'!CG261</f>
        <v>11627</v>
      </c>
      <c r="CF7" s="2">
        <f>SUM('time_series_19-covid-Deaths'!CH220:CH226)+SUM('time_series_19-covid-Deaths'!CH252:CH254)+'time_series_19-covid-Deaths'!CH261</f>
        <v>12313</v>
      </c>
      <c r="CG7" s="2">
        <f>SUM('time_series_19-covid-Deaths'!CI220:CI226)+SUM('time_series_19-covid-Deaths'!CI252:CI254)+'time_series_19-covid-Deaths'!CI261</f>
        <v>13058</v>
      </c>
      <c r="CH7" s="2">
        <f>SUM('time_series_19-covid-Deaths'!CJ220:CJ226)+SUM('time_series_19-covid-Deaths'!CJ252:CJ254)+'time_series_19-covid-Deaths'!CJ261</f>
        <v>14109</v>
      </c>
      <c r="CI7" s="2">
        <f>SUM('time_series_19-covid-Deaths'!CK220:CK226)+SUM('time_series_19-covid-Deaths'!CK252:CK254)+'time_series_19-covid-Deaths'!CK261</f>
        <v>14955</v>
      </c>
      <c r="CJ7" s="2">
        <f>SUM('time_series_19-covid-Deaths'!CL220:CL226)+SUM('time_series_19-covid-Deaths'!CL252:CL254)+'time_series_19-covid-Deaths'!CL261</f>
        <v>15988</v>
      </c>
      <c r="CK7" s="2">
        <f>SUM('time_series_19-covid-Deaths'!CM220:CM226)+SUM('time_series_19-covid-Deaths'!CM252:CM254)+'time_series_19-covid-Deaths'!CM261</f>
        <v>16925</v>
      </c>
      <c r="CL7" s="2">
        <f>SUM('time_series_19-covid-Deaths'!CN220:CN226)+SUM('time_series_19-covid-Deaths'!CN252:CN254)+'time_series_19-covid-Deaths'!CN261</f>
        <v>18043</v>
      </c>
      <c r="CM7" s="2">
        <f>SUM('time_series_19-covid-Deaths'!CO220:CO226)+SUM('time_series_19-covid-Deaths'!CO252:CO254)+'time_series_19-covid-Deaths'!CO261</f>
        <v>18542</v>
      </c>
      <c r="CN7" s="2">
        <f>SUM('time_series_19-covid-Deaths'!CP220:CP226)+SUM('time_series_19-covid-Deaths'!CP252:CP254)+'time_series_19-covid-Deaths'!CP261</f>
        <v>19107</v>
      </c>
      <c r="CO7" s="2">
        <f>SUM('time_series_19-covid-Deaths'!CQ220:CQ226)+SUM('time_series_19-covid-Deaths'!CQ252:CQ254)+'time_series_19-covid-Deaths'!CQ261</f>
        <v>20280</v>
      </c>
      <c r="CP7" s="2">
        <f>SUM('time_series_19-covid-Deaths'!CR220:CR226)+SUM('time_series_19-covid-Deaths'!CR252:CR254)+'time_series_19-covid-Deaths'!CR261</f>
        <v>21127</v>
      </c>
      <c r="CQ7" s="2">
        <f>SUM('time_series_19-covid-Deaths'!CS220:CS226)+SUM('time_series_19-covid-Deaths'!CS252:CS254)+'time_series_19-covid-Deaths'!CS261</f>
        <v>21856</v>
      </c>
      <c r="CR7" s="2">
        <f>SUM('time_series_19-covid-Deaths'!CT220:CT226)+SUM('time_series_19-covid-Deaths'!CT252:CT254)+'time_series_19-covid-Deaths'!CT261</f>
        <v>22870</v>
      </c>
      <c r="CS7" s="2">
        <f>SUM('time_series_19-covid-Deaths'!CU220:CU226)+SUM('time_series_19-covid-Deaths'!CU252:CU254)+'time_series_19-covid-Deaths'!CU261</f>
        <v>23714</v>
      </c>
      <c r="CT7" s="2">
        <f>SUM('time_series_19-covid-Deaths'!CV220:CV226)+SUM('time_series_19-covid-Deaths'!CV252:CV254)+'time_series_19-covid-Deaths'!CV261</f>
        <v>24134</v>
      </c>
      <c r="CU7" s="2">
        <f>SUM('time_series_19-covid-Deaths'!CW220:CW226)+SUM('time_series_19-covid-Deaths'!CW252:CW254)+'time_series_19-covid-Deaths'!CW261</f>
        <v>24475</v>
      </c>
      <c r="CV7" s="2">
        <f>SUM('time_series_19-covid-Deaths'!CX220:CX226)+SUM('time_series_19-covid-Deaths'!CX252:CX254)+'time_series_19-covid-Deaths'!CX261</f>
        <v>25388</v>
      </c>
      <c r="CW7" s="2">
        <f>SUM('time_series_19-covid-Deaths'!CY220:CY226)+SUM('time_series_19-covid-Deaths'!CY252:CY254)+'time_series_19-covid-Deaths'!CY261</f>
        <v>26185</v>
      </c>
      <c r="CX7" s="2">
        <f>SUM('time_series_19-covid-Deaths'!CZ220:CZ226)+SUM('time_series_19-covid-Deaths'!CZ252:CZ254)+'time_series_19-covid-Deaths'!CZ261</f>
        <v>26861</v>
      </c>
      <c r="CY7" s="2">
        <f>SUM('time_series_19-covid-Deaths'!DA220:DA226)+SUM('time_series_19-covid-Deaths'!DA252:DA254)+'time_series_19-covid-Deaths'!DA261</f>
        <v>27603</v>
      </c>
      <c r="CZ7" s="2">
        <f>SUM('time_series_19-covid-Deaths'!DB220:DB226)+SUM('time_series_19-covid-Deaths'!DB252:DB254)+'time_series_19-covid-Deaths'!DB261</f>
        <v>28225</v>
      </c>
      <c r="DA7" s="2">
        <f>SUM('time_series_19-covid-Deaths'!DC220:DC226)+SUM('time_series_19-covid-Deaths'!DC252:DC254)+'time_series_19-covid-Deaths'!DC261</f>
        <v>28540</v>
      </c>
      <c r="DB7" s="2">
        <f>SUM('time_series_19-covid-Deaths'!DD220:DD226)+SUM('time_series_19-covid-Deaths'!DD252:DD254)+'time_series_19-covid-Deaths'!DD261</f>
        <v>28829</v>
      </c>
      <c r="DC7" s="2">
        <f>SUM('time_series_19-covid-Deaths'!DE220:DE226)+SUM('time_series_19-covid-Deaths'!DE252:DE254)+'time_series_19-covid-Deaths'!DE261</f>
        <v>29522</v>
      </c>
      <c r="DD7" s="2">
        <f>SUM('time_series_19-covid-Deaths'!DF220:DF226)+SUM('time_series_19-covid-Deaths'!DF252:DF254)+'time_series_19-covid-Deaths'!DF261</f>
        <v>30174</v>
      </c>
      <c r="DE7" s="2">
        <f>SUM('time_series_19-covid-Deaths'!DG220:DG226)+SUM('time_series_19-covid-Deaths'!DG252:DG254)+'time_series_19-covid-Deaths'!DG261</f>
        <v>30714</v>
      </c>
      <c r="DF7" s="2">
        <f>SUM('time_series_19-covid-Deaths'!DH220:DH226)+SUM('time_series_19-covid-Deaths'!DH252:DH254)+'time_series_19-covid-Deaths'!DH261</f>
        <v>31342</v>
      </c>
      <c r="DG7" s="2">
        <f>SUM('time_series_19-covid-Deaths'!DI220:DI226)+SUM('time_series_19-covid-Deaths'!DI252:DI254)+'time_series_19-covid-Deaths'!DI261</f>
        <v>31687</v>
      </c>
      <c r="DH7" s="2">
        <f>SUM('time_series_19-covid-Deaths'!DJ220:DJ226)+SUM('time_series_19-covid-Deaths'!DJ252:DJ254)+'time_series_19-covid-Deaths'!DJ261</f>
        <v>31956</v>
      </c>
      <c r="DI7" s="2">
        <f>SUM('time_series_19-covid-Deaths'!DK220:DK226)+SUM('time_series_19-covid-Deaths'!DK252:DK254)+'time_series_19-covid-Deaths'!DK261</f>
        <v>32168</v>
      </c>
      <c r="DJ7" s="2">
        <f>SUM('time_series_19-covid-Deaths'!DL220:DL226)+SUM('time_series_19-covid-Deaths'!DL252:DL254)+'time_series_19-covid-Deaths'!DL261</f>
        <v>32799</v>
      </c>
      <c r="DK7" s="2">
        <f>SUM('time_series_19-covid-Deaths'!DM220:DM226)+SUM('time_series_19-covid-Deaths'!DM252:DM254)+'time_series_19-covid-Deaths'!DM261</f>
        <v>33296</v>
      </c>
      <c r="DL7" s="2">
        <f>SUM('time_series_19-covid-Deaths'!DN220:DN226)+SUM('time_series_19-covid-Deaths'!DN252:DN254)+'time_series_19-covid-Deaths'!DN261</f>
        <v>33725</v>
      </c>
      <c r="DM7" s="2">
        <f>SUM('time_series_19-covid-Deaths'!DO220:DO226)+SUM('time_series_19-covid-Deaths'!DO252:DO254)+'time_series_19-covid-Deaths'!DO261</f>
        <v>34110</v>
      </c>
      <c r="DN7" s="2">
        <f>SUM('time_series_19-covid-Deaths'!DP220:DP226)+SUM('time_series_19-covid-Deaths'!DP252:DP254)+'time_series_19-covid-Deaths'!DP261</f>
        <v>34590</v>
      </c>
      <c r="DO7" s="2">
        <f>SUM('time_series_19-covid-Deaths'!DQ220:DQ226)+SUM('time_series_19-covid-Deaths'!DQ252:DQ254)+'time_series_19-covid-Deaths'!DQ261</f>
        <v>34760</v>
      </c>
      <c r="DP7" s="2">
        <f>SUM('time_series_19-covid-Deaths'!DR220:DR226)+SUM('time_series_19-covid-Deaths'!DR252:DR254)+'time_series_19-covid-Deaths'!DR261</f>
        <v>34920</v>
      </c>
      <c r="DQ7" s="2">
        <f>SUM('time_series_19-covid-Deaths'!DS220:DS226)+SUM('time_series_19-covid-Deaths'!DS252:DS254)+'time_series_19-covid-Deaths'!DS261</f>
        <v>35469</v>
      </c>
      <c r="DR7" s="2">
        <f>SUM('time_series_19-covid-Deaths'!DT220:DT226)+SUM('time_series_19-covid-Deaths'!DT252:DT254)+'time_series_19-covid-Deaths'!DT261</f>
        <v>35839</v>
      </c>
      <c r="DS7" s="2">
        <f>SUM('time_series_19-covid-Deaths'!DU220:DU226)+SUM('time_series_19-covid-Deaths'!DU252:DU254)+'time_series_19-covid-Deaths'!DU261</f>
        <v>36177</v>
      </c>
      <c r="DT7" s="2">
        <f>SUM('time_series_19-covid-Deaths'!DV220:DV226)+SUM('time_series_19-covid-Deaths'!DV252:DV254)+'time_series_19-covid-Deaths'!DV261</f>
        <v>36535</v>
      </c>
      <c r="DU7" s="2">
        <f>SUM('time_series_19-covid-Deaths'!DW220:DW226)+SUM('time_series_19-covid-Deaths'!DW252:DW254)+'time_series_19-covid-Deaths'!DW261</f>
        <v>36818</v>
      </c>
      <c r="DV7" s="2">
        <f>SUM('time_series_19-covid-Deaths'!DX220:DX226)+SUM('time_series_19-covid-Deaths'!DX252:DX254)+'time_series_19-covid-Deaths'!DX261</f>
        <v>37259</v>
      </c>
      <c r="DW7" s="2">
        <f>SUM('time_series_19-covid-Deaths'!DY220:DY226)+SUM('time_series_19-covid-Deaths'!DY252:DY254)+'time_series_19-covid-Deaths'!DY261</f>
        <v>37381</v>
      </c>
      <c r="DX7" s="2">
        <f>SUM('time_series_19-covid-Deaths'!DZ220:DZ226)+SUM('time_series_19-covid-Deaths'!DZ252:DZ254)+'time_series_19-covid-Deaths'!DZ261</f>
        <v>37517</v>
      </c>
      <c r="DY7" s="2">
        <f>SUM('time_series_19-covid-Deaths'!EA220:EA226)+SUM('time_series_19-covid-Deaths'!EA252:EA254)+'time_series_19-covid-Deaths'!EA261</f>
        <v>37960</v>
      </c>
      <c r="DZ7" s="2">
        <f>SUM('time_series_19-covid-Deaths'!EB220:EB226)+SUM('time_series_19-covid-Deaths'!EB252:EB254)+'time_series_19-covid-Deaths'!EB261</f>
        <v>38376</v>
      </c>
      <c r="EA7" s="2">
        <f>SUM('time_series_19-covid-Deaths'!EC220:EC226)+SUM('time_series_19-covid-Deaths'!EC252:EC254)+'time_series_19-covid-Deaths'!EC261</f>
        <v>38749</v>
      </c>
      <c r="EB7" s="2">
        <f>SUM('time_series_19-covid-Deaths'!ED220:ED226)+SUM('time_series_19-covid-Deaths'!ED252:ED254)+'time_series_19-covid-Deaths'!ED261</f>
        <v>38979</v>
      </c>
      <c r="EC7" s="2">
        <f>SUM('time_series_19-covid-Deaths'!EE220:EE226)+SUM('time_series_19-covid-Deaths'!EE252:EE254)+'time_series_19-covid-Deaths'!EE261</f>
        <v>39094</v>
      </c>
      <c r="ED7" s="2">
        <f>SUM('time_series_19-covid-Deaths'!EF220:EF226)+SUM('time_series_19-covid-Deaths'!EF252:EF254)+'time_series_19-covid-Deaths'!EF261</f>
        <v>39205</v>
      </c>
      <c r="EE7" s="2">
        <f>SUM('time_series_19-covid-Deaths'!EG220:EG226)+SUM('time_series_19-covid-Deaths'!EG252:EG254)+'time_series_19-covid-Deaths'!EG261</f>
        <v>39532</v>
      </c>
      <c r="EF7" s="2">
        <f>SUM('time_series_19-covid-Deaths'!EH220:EH226)+SUM('time_series_19-covid-Deaths'!EH252:EH254)+'time_series_19-covid-Deaths'!EH261</f>
        <v>39897</v>
      </c>
      <c r="EG7" s="2">
        <f>SUM('time_series_19-covid-Deaths'!EI220:EI226)+SUM('time_series_19-covid-Deaths'!EI252:EI254)+'time_series_19-covid-Deaths'!EI261</f>
        <v>40074</v>
      </c>
      <c r="EH7" s="2">
        <f>SUM('time_series_19-covid-Deaths'!EJ220:EJ226)+SUM('time_series_19-covid-Deaths'!EJ252:EJ254)+'time_series_19-covid-Deaths'!EJ261</f>
        <v>40432</v>
      </c>
      <c r="EI7" s="2">
        <f>SUM('time_series_19-covid-Deaths'!EK220:EK226)+SUM('time_series_19-covid-Deaths'!EK252:EK254)+'time_series_19-covid-Deaths'!EK261</f>
        <v>40639</v>
      </c>
      <c r="EJ7" s="2">
        <f>SUM('time_series_19-covid-Deaths'!EL220:EL226)+SUM('time_series_19-covid-Deaths'!EL252:EL254)+'time_series_19-covid-Deaths'!EL261</f>
        <v>40716</v>
      </c>
      <c r="EK7" s="2">
        <f>SUM('time_series_19-covid-Deaths'!EM220:EM226)+SUM('time_series_19-covid-Deaths'!EM252:EM254)+'time_series_19-covid-Deaths'!EM261</f>
        <v>40771</v>
      </c>
      <c r="EL7" s="2">
        <f>SUM('time_series_19-covid-Deaths'!EN220:EN226)+SUM('time_series_19-covid-Deaths'!EN252:EN254)+'time_series_19-covid-Deaths'!EN261</f>
        <v>41062</v>
      </c>
      <c r="EM7" s="2">
        <f>SUM('time_series_19-covid-Deaths'!EO220:EO226)+SUM('time_series_19-covid-Deaths'!EO252:EO254)+'time_series_19-covid-Deaths'!EO261</f>
        <v>41312</v>
      </c>
      <c r="EN7" s="2">
        <f>SUM('time_series_19-covid-Deaths'!EP220:EP226)+SUM('time_series_19-covid-Deaths'!EP252:EP254)+'time_series_19-covid-Deaths'!EP261</f>
        <v>41464</v>
      </c>
      <c r="EO7" s="2">
        <f>SUM('time_series_19-covid-Deaths'!EQ220:EQ226)+SUM('time_series_19-covid-Deaths'!EQ252:EQ254)+'time_series_19-covid-Deaths'!EQ261</f>
        <v>41668</v>
      </c>
      <c r="EP7" s="2">
        <f>SUM('time_series_19-covid-Deaths'!ER220:ER226)+SUM('time_series_19-covid-Deaths'!ER252:ER254)+'time_series_19-covid-Deaths'!ER261</f>
        <v>41851</v>
      </c>
      <c r="EQ7" s="2">
        <f>SUM('time_series_19-covid-Deaths'!ES220:ES226)+SUM('time_series_19-covid-Deaths'!ES252:ES254)+'time_series_19-covid-Deaths'!ES261</f>
        <v>41887</v>
      </c>
      <c r="ER7" s="2">
        <f>SUM('time_series_19-covid-Deaths'!ET220:ET226)+SUM('time_series_19-covid-Deaths'!ET252:ET254)+'time_series_19-covid-Deaths'!ET261</f>
        <v>41925</v>
      </c>
      <c r="ES7" s="2">
        <f>SUM('time_series_19-covid-Deaths'!EU220:EU226)+SUM('time_series_19-covid-Deaths'!EU252:EU254)+'time_series_19-covid-Deaths'!EU261</f>
        <v>42161</v>
      </c>
      <c r="ET7" s="2">
        <f>SUM('time_series_19-covid-Deaths'!EV220:EV226)+SUM('time_series_19-covid-Deaths'!EV252:EV254)+'time_series_19-covid-Deaths'!EV261</f>
        <v>42345</v>
      </c>
      <c r="EU7" s="2">
        <f>SUM('time_series_19-covid-Deaths'!EW220:EW226)+SUM('time_series_19-covid-Deaths'!EW252:EW254)+'time_series_19-covid-Deaths'!EW261</f>
        <v>42482</v>
      </c>
      <c r="EV7" s="2">
        <f>SUM('time_series_19-covid-Deaths'!EX220:EX226)+SUM('time_series_19-covid-Deaths'!EX252:EX254)+'time_series_19-covid-Deaths'!EX261</f>
        <v>42655</v>
      </c>
      <c r="EW7" s="2">
        <f>SUM('time_series_19-covid-Deaths'!EY220:EY226)+SUM('time_series_19-covid-Deaths'!EY252:EY254)+'time_series_19-covid-Deaths'!EY261</f>
        <v>42785</v>
      </c>
      <c r="EX7" s="2">
        <f>SUM('time_series_19-covid-Deaths'!EZ220:EZ226)+SUM('time_series_19-covid-Deaths'!EZ252:EZ254)+'time_series_19-covid-Deaths'!EZ261</f>
        <v>42828</v>
      </c>
      <c r="EY7" s="2">
        <f>SUM('time_series_19-covid-Deaths'!FA220:FA226)+SUM('time_series_19-covid-Deaths'!FA252:FA254)+'time_series_19-covid-Deaths'!FA261</f>
        <v>42842</v>
      </c>
      <c r="EZ7" s="2">
        <f>SUM('time_series_19-covid-Deaths'!FB220:FB226)+SUM('time_series_19-covid-Deaths'!FB252:FB254)+'time_series_19-covid-Deaths'!FB261</f>
        <v>43013</v>
      </c>
      <c r="FA7" s="2">
        <f>SUM('time_series_19-covid-Deaths'!FC220:FC226)+SUM('time_series_19-covid-Deaths'!FC252:FC254)+'time_series_19-covid-Deaths'!FC261</f>
        <v>43167</v>
      </c>
      <c r="FB7" s="2">
        <f>SUM('time_series_19-covid-Deaths'!FD220:FD226)+SUM('time_series_19-covid-Deaths'!FD252:FD254)+'time_series_19-covid-Deaths'!FD261</f>
        <v>43316</v>
      </c>
      <c r="FC7" s="2">
        <f>SUM('time_series_19-covid-Deaths'!FE220:FE226)+SUM('time_series_19-covid-Deaths'!FE252:FE254)+'time_series_19-covid-Deaths'!FE261</f>
        <v>43500</v>
      </c>
      <c r="FD7" s="2">
        <f>SUM('time_series_19-covid-Deaths'!FF220:FF226)+SUM('time_series_19-covid-Deaths'!FF252:FF254)+'time_series_19-covid-Deaths'!FF261</f>
        <v>43600</v>
      </c>
      <c r="FE7" s="2">
        <f>SUM('time_series_19-covid-Deaths'!FG220:FG226)+SUM('time_series_19-covid-Deaths'!FG252:FG254)+'time_series_19-covid-Deaths'!FG261</f>
        <v>43636</v>
      </c>
      <c r="FF7" s="2">
        <f>SUM('time_series_19-covid-Deaths'!FH220:FH226)+SUM('time_series_19-covid-Deaths'!FH252:FH254)+'time_series_19-covid-Deaths'!FH261</f>
        <v>43661</v>
      </c>
      <c r="FG7" s="2">
        <f>SUM('time_series_19-covid-Deaths'!FI220:FI226)+SUM('time_series_19-covid-Deaths'!FI252:FI254)+'time_series_19-covid-Deaths'!FI261</f>
        <v>43817</v>
      </c>
      <c r="FH7" s="2">
        <f>SUM('time_series_19-covid-Deaths'!FJ220:FJ226)+SUM('time_series_19-covid-Deaths'!FJ252:FJ254)+'time_series_19-covid-Deaths'!FJ261</f>
        <v>43993</v>
      </c>
      <c r="FI7" s="2">
        <f>SUM('time_series_19-covid-Deaths'!FK220:FK226)+SUM('time_series_19-covid-Deaths'!FK252:FK254)+'time_series_19-covid-Deaths'!FK261</f>
        <v>44082</v>
      </c>
      <c r="FJ7" s="2">
        <f>SUM('time_series_19-covid-Deaths'!FL220:FL226)+SUM('time_series_19-covid-Deaths'!FL252:FL254)+'time_series_19-covid-Deaths'!FL261</f>
        <v>44218</v>
      </c>
      <c r="FK7" s="2">
        <f>SUM('time_series_19-covid-Deaths'!FM220:FM226)+SUM('time_series_19-covid-Deaths'!FM252:FM254)+'time_series_19-covid-Deaths'!FM261</f>
        <v>44285</v>
      </c>
      <c r="FL7" s="2">
        <f>SUM('time_series_19-covid-Deaths'!FN220:FN226)+SUM('time_series_19-covid-Deaths'!FN252:FN254)+'time_series_19-covid-Deaths'!FN261</f>
        <v>44307</v>
      </c>
      <c r="FM7" s="2">
        <f>SUM('time_series_19-covid-Deaths'!FO220:FO226)+SUM('time_series_19-covid-Deaths'!FO252:FO254)+'time_series_19-covid-Deaths'!FO261</f>
        <v>44323</v>
      </c>
      <c r="FN7" s="2">
        <f>SUM('time_series_19-covid-Deaths'!FP220:FP226)+SUM('time_series_19-covid-Deaths'!FP252:FP254)+'time_series_19-covid-Deaths'!FP261</f>
        <v>44478</v>
      </c>
      <c r="FO7" s="2">
        <f>SUM('time_series_19-covid-Deaths'!FQ220:FQ226)+SUM('time_series_19-covid-Deaths'!FQ252:FQ254)+'time_series_19-covid-Deaths'!FQ261</f>
        <v>44604</v>
      </c>
      <c r="FP7" s="2">
        <f>SUM('time_series_19-covid-Deaths'!FR220:FR226)+SUM('time_series_19-covid-Deaths'!FR252:FR254)+'time_series_19-covid-Deaths'!FR261</f>
        <v>44689</v>
      </c>
      <c r="FQ7" s="2">
        <f>SUM('time_series_19-covid-Deaths'!FS220:FS226)+SUM('time_series_19-covid-Deaths'!FS252:FS254)+'time_series_19-covid-Deaths'!FS261</f>
        <v>44737</v>
      </c>
      <c r="FR7" s="2">
        <f>SUM('time_series_19-covid-Deaths'!FT220:FT226)+SUM('time_series_19-covid-Deaths'!FT252:FT254)+'time_series_19-covid-Deaths'!FT261</f>
        <v>44885</v>
      </c>
      <c r="FS7" s="2">
        <f>SUM('time_series_19-covid-Deaths'!FU220:FU226)+SUM('time_series_19-covid-Deaths'!FU252:FU254)+'time_series_19-covid-Deaths'!FU261</f>
        <v>44906</v>
      </c>
      <c r="FT7" s="2">
        <f>SUM('time_series_19-covid-Deaths'!FV220:FV226)+SUM('time_series_19-covid-Deaths'!FV252:FV254)+'time_series_19-covid-Deaths'!FV261</f>
        <v>44917</v>
      </c>
      <c r="FU7" s="2">
        <f>SUM('time_series_19-covid-Deaths'!FW220:FW226)+SUM('time_series_19-covid-Deaths'!FW252:FW254)+'time_series_19-covid-Deaths'!FW261</f>
        <v>45055</v>
      </c>
      <c r="FV7" s="2">
        <f>SUM('time_series_19-covid-Deaths'!FX220:FX226)+SUM('time_series_19-covid-Deaths'!FX252:FX254)+'time_series_19-covid-Deaths'!FX261</f>
        <v>45140</v>
      </c>
      <c r="FW7" s="2">
        <f>SUM('time_series_19-covid-Deaths'!FY220:FY226)+SUM('time_series_19-covid-Deaths'!FY252:FY254)+'time_series_19-covid-Deaths'!FY261</f>
        <v>45206</v>
      </c>
    </row>
    <row r="8" spans="1:179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0</v>
      </c>
      <c r="AG8" s="2">
        <f>'time_series_19-covid-Deaths'!AI140</f>
        <v>1</v>
      </c>
      <c r="AH8" s="2">
        <f>'time_series_19-covid-Deaths'!AJ140</f>
        <v>2</v>
      </c>
      <c r="AI8" s="2">
        <f>'time_series_19-covid-Deaths'!AK140</f>
        <v>3</v>
      </c>
      <c r="AJ8" s="2">
        <f>'time_series_19-covid-Deaths'!AL140</f>
        <v>7</v>
      </c>
      <c r="AK8" s="2">
        <f>'time_series_19-covid-Deaths'!AM140</f>
        <v>10</v>
      </c>
      <c r="AL8" s="2">
        <f>'time_series_19-covid-Deaths'!AN140</f>
        <v>12</v>
      </c>
      <c r="AM8" s="2">
        <f>'time_series_19-covid-Deaths'!AO140</f>
        <v>17</v>
      </c>
      <c r="AN8" s="2">
        <f>'time_series_19-covid-Deaths'!AP140</f>
        <v>21</v>
      </c>
      <c r="AO8" s="2">
        <f>'time_series_19-covid-Deaths'!AQ140</f>
        <v>29</v>
      </c>
      <c r="AP8" s="2">
        <f>'time_series_19-covid-Deaths'!AR140</f>
        <v>34</v>
      </c>
      <c r="AQ8" s="2">
        <f>'time_series_19-covid-Deaths'!AS140</f>
        <v>52</v>
      </c>
      <c r="AR8" s="2">
        <f>'time_series_19-covid-Deaths'!AT140</f>
        <v>79</v>
      </c>
      <c r="AS8" s="2">
        <f>'time_series_19-covid-Deaths'!AU140</f>
        <v>107</v>
      </c>
      <c r="AT8" s="2">
        <f>'time_series_19-covid-Deaths'!AV140</f>
        <v>148</v>
      </c>
      <c r="AU8" s="2">
        <f>'time_series_19-covid-Deaths'!AW140</f>
        <v>197</v>
      </c>
      <c r="AV8" s="2">
        <f>'time_series_19-covid-Deaths'!AX140</f>
        <v>233</v>
      </c>
      <c r="AW8" s="2">
        <f>'time_series_19-covid-Deaths'!AY140</f>
        <v>366</v>
      </c>
      <c r="AX8" s="2">
        <f>'time_series_19-covid-Deaths'!AZ140</f>
        <v>463</v>
      </c>
      <c r="AY8" s="2">
        <f>'time_series_19-covid-Deaths'!BA140</f>
        <v>631</v>
      </c>
      <c r="AZ8" s="2">
        <f>'time_series_19-covid-Deaths'!BB140</f>
        <v>827</v>
      </c>
      <c r="BA8" s="2">
        <f>'time_series_19-covid-Deaths'!BC140</f>
        <v>1016</v>
      </c>
      <c r="BB8" s="2">
        <f>'time_series_19-covid-Deaths'!BD140</f>
        <v>1266</v>
      </c>
      <c r="BC8" s="2">
        <f>'time_series_19-covid-Deaths'!BE140</f>
        <v>1441</v>
      </c>
      <c r="BD8" s="2">
        <f>'time_series_19-covid-Deaths'!BF140</f>
        <v>1809</v>
      </c>
      <c r="BE8" s="2">
        <f>'time_series_19-covid-Deaths'!BG140</f>
        <v>2158</v>
      </c>
      <c r="BF8" s="2">
        <f>'time_series_19-covid-Deaths'!BH140</f>
        <v>2503</v>
      </c>
      <c r="BG8" s="2">
        <f>'time_series_19-covid-Deaths'!BI140</f>
        <v>2978</v>
      </c>
      <c r="BH8" s="2">
        <f>'time_series_19-covid-Deaths'!BJ140</f>
        <v>3405</v>
      </c>
      <c r="BI8" s="2">
        <f>'time_series_19-covid-Deaths'!BK140</f>
        <v>4032</v>
      </c>
      <c r="BJ8" s="2">
        <f>'time_series_19-covid-Deaths'!BL140</f>
        <v>4825</v>
      </c>
      <c r="BK8" s="2">
        <f>'time_series_19-covid-Deaths'!BM140</f>
        <v>5476</v>
      </c>
      <c r="BL8" s="2">
        <f>'time_series_19-covid-Deaths'!BN140</f>
        <v>6077</v>
      </c>
      <c r="BM8" s="2">
        <f>'time_series_19-covid-Deaths'!BO140</f>
        <v>6820</v>
      </c>
      <c r="BN8" s="2">
        <f>'time_series_19-covid-Deaths'!BP140</f>
        <v>7503</v>
      </c>
      <c r="BO8" s="2">
        <f>'time_series_19-covid-Deaths'!BQ140</f>
        <v>8215</v>
      </c>
      <c r="BP8" s="2">
        <f>'time_series_19-covid-Deaths'!BR140</f>
        <v>9134</v>
      </c>
      <c r="BQ8" s="2">
        <f>'time_series_19-covid-Deaths'!BS140</f>
        <v>10023</v>
      </c>
      <c r="BR8" s="2">
        <f>'time_series_19-covid-Deaths'!BT140</f>
        <v>10779</v>
      </c>
      <c r="BS8" s="2">
        <f>'time_series_19-covid-Deaths'!BU140</f>
        <v>11591</v>
      </c>
      <c r="BT8" s="2">
        <f>'time_series_19-covid-Deaths'!BV140</f>
        <v>12428</v>
      </c>
      <c r="BU8" s="2">
        <f>'time_series_19-covid-Deaths'!BW140</f>
        <v>13155</v>
      </c>
      <c r="BV8" s="2">
        <f>'time_series_19-covid-Deaths'!BX140</f>
        <v>13915</v>
      </c>
      <c r="BW8" s="2">
        <f>'time_series_19-covid-Deaths'!BY140</f>
        <v>14681</v>
      </c>
      <c r="BX8" s="2">
        <f>'time_series_19-covid-Deaths'!BZ140</f>
        <v>15362</v>
      </c>
      <c r="BY8" s="2">
        <f>'time_series_19-covid-Deaths'!CA140</f>
        <v>15887</v>
      </c>
      <c r="BZ8" s="2">
        <f>'time_series_19-covid-Deaths'!CB140</f>
        <v>16523</v>
      </c>
      <c r="CA8" s="2">
        <f>'time_series_19-covid-Deaths'!CC140</f>
        <v>17127</v>
      </c>
      <c r="CB8" s="2">
        <f>'time_series_19-covid-Deaths'!CD140</f>
        <v>17669</v>
      </c>
      <c r="CC8" s="2">
        <f>'time_series_19-covid-Deaths'!CE140</f>
        <v>18279</v>
      </c>
      <c r="CD8" s="2">
        <f>'time_series_19-covid-Deaths'!CF140</f>
        <v>18849</v>
      </c>
      <c r="CE8" s="2">
        <f>'time_series_19-covid-Deaths'!CG140</f>
        <v>19468</v>
      </c>
      <c r="CF8" s="2">
        <f>'time_series_19-covid-Deaths'!CH140</f>
        <v>19899</v>
      </c>
      <c r="CG8" s="2">
        <f>'time_series_19-covid-Deaths'!CI140</f>
        <v>20465</v>
      </c>
      <c r="CH8" s="2">
        <f>'time_series_19-covid-Deaths'!CJ140</f>
        <v>21067</v>
      </c>
      <c r="CI8" s="2">
        <f>'time_series_19-covid-Deaths'!CK140</f>
        <v>21645</v>
      </c>
      <c r="CJ8" s="2">
        <f>'time_series_19-covid-Deaths'!CL140</f>
        <v>22170</v>
      </c>
      <c r="CK8" s="2">
        <f>'time_series_19-covid-Deaths'!CM140</f>
        <v>22745</v>
      </c>
      <c r="CL8" s="2">
        <f>'time_series_19-covid-Deaths'!CN140</f>
        <v>23227</v>
      </c>
      <c r="CM8" s="2">
        <f>'time_series_19-covid-Deaths'!CO140</f>
        <v>23660</v>
      </c>
      <c r="CN8" s="2">
        <f>'time_series_19-covid-Deaths'!CP140</f>
        <v>24114</v>
      </c>
      <c r="CO8" s="2">
        <f>'time_series_19-covid-Deaths'!CQ140</f>
        <v>24648</v>
      </c>
      <c r="CP8" s="2">
        <f>'time_series_19-covid-Deaths'!CR140</f>
        <v>25085</v>
      </c>
      <c r="CQ8" s="2">
        <f>'time_series_19-covid-Deaths'!CS140</f>
        <v>25549</v>
      </c>
      <c r="CR8" s="2">
        <f>'time_series_19-covid-Deaths'!CT140</f>
        <v>25969</v>
      </c>
      <c r="CS8" s="2">
        <f>'time_series_19-covid-Deaths'!CU140</f>
        <v>26384</v>
      </c>
      <c r="CT8" s="2">
        <f>'time_series_19-covid-Deaths'!CV140</f>
        <v>26644</v>
      </c>
      <c r="CU8" s="2">
        <f>'time_series_19-covid-Deaths'!CW140</f>
        <v>26977</v>
      </c>
      <c r="CV8" s="2">
        <f>'time_series_19-covid-Deaths'!CX140</f>
        <v>27359</v>
      </c>
      <c r="CW8" s="2">
        <f>'time_series_19-covid-Deaths'!CY140</f>
        <v>27682</v>
      </c>
      <c r="CX8" s="2">
        <f>'time_series_19-covid-Deaths'!CZ140</f>
        <v>27967</v>
      </c>
      <c r="CY8" s="2">
        <f>'time_series_19-covid-Deaths'!DA140</f>
        <v>28236</v>
      </c>
      <c r="CZ8" s="2">
        <f>'time_series_19-covid-Deaths'!DB140</f>
        <v>28710</v>
      </c>
      <c r="DA8" s="2">
        <f>'time_series_19-covid-Deaths'!DC140</f>
        <v>28884</v>
      </c>
      <c r="DB8" s="2">
        <f>'time_series_19-covid-Deaths'!DD140</f>
        <v>29079</v>
      </c>
      <c r="DC8" s="2">
        <f>'time_series_19-covid-Deaths'!DE140</f>
        <v>29315</v>
      </c>
      <c r="DD8" s="2">
        <f>'time_series_19-covid-Deaths'!DF140</f>
        <v>29684</v>
      </c>
      <c r="DE8" s="2">
        <f>'time_series_19-covid-Deaths'!DG140</f>
        <v>29958</v>
      </c>
      <c r="DF8" s="2">
        <f>'time_series_19-covid-Deaths'!DH140</f>
        <v>30201</v>
      </c>
      <c r="DG8" s="2">
        <f>'time_series_19-covid-Deaths'!DI140</f>
        <v>30395</v>
      </c>
      <c r="DH8" s="2">
        <f>'time_series_19-covid-Deaths'!DJ140</f>
        <v>30560</v>
      </c>
      <c r="DI8" s="2">
        <f>'time_series_19-covid-Deaths'!DK140</f>
        <v>30739</v>
      </c>
      <c r="DJ8" s="2">
        <f>'time_series_19-covid-Deaths'!DL140</f>
        <v>30911</v>
      </c>
      <c r="DK8" s="2">
        <f>'time_series_19-covid-Deaths'!DM140</f>
        <v>31106</v>
      </c>
      <c r="DL8" s="2">
        <f>'time_series_19-covid-Deaths'!DN140</f>
        <v>31368</v>
      </c>
      <c r="DM8" s="2">
        <f>'time_series_19-covid-Deaths'!DO140</f>
        <v>31610</v>
      </c>
      <c r="DN8" s="2">
        <f>'time_series_19-covid-Deaths'!DP140</f>
        <v>31763</v>
      </c>
      <c r="DO8" s="2">
        <f>'time_series_19-covid-Deaths'!DQ140</f>
        <v>31908</v>
      </c>
      <c r="DP8" s="2">
        <f>'time_series_19-covid-Deaths'!DR140</f>
        <v>32007</v>
      </c>
      <c r="DQ8" s="2">
        <f>'time_series_19-covid-Deaths'!DS140</f>
        <v>32169</v>
      </c>
      <c r="DR8" s="2">
        <f>'time_series_19-covid-Deaths'!DT140</f>
        <v>32330</v>
      </c>
      <c r="DS8" s="2">
        <f>'time_series_19-covid-Deaths'!DU140</f>
        <v>32486</v>
      </c>
      <c r="DT8" s="2">
        <f>'time_series_19-covid-Deaths'!DV140</f>
        <v>32616</v>
      </c>
      <c r="DU8" s="2">
        <f>'time_series_19-covid-Deaths'!DW140</f>
        <v>32735</v>
      </c>
      <c r="DV8" s="2">
        <f>'time_series_19-covid-Deaths'!DX140</f>
        <v>32785</v>
      </c>
      <c r="DW8" s="2">
        <f>'time_series_19-covid-Deaths'!DY140</f>
        <v>32877</v>
      </c>
      <c r="DX8" s="2">
        <f>'time_series_19-covid-Deaths'!DZ140</f>
        <v>32955</v>
      </c>
      <c r="DY8" s="2">
        <f>'time_series_19-covid-Deaths'!EA140</f>
        <v>33072</v>
      </c>
      <c r="DZ8" s="2">
        <f>'time_series_19-covid-Deaths'!EB140</f>
        <v>33142</v>
      </c>
      <c r="EA8" s="2">
        <f>'time_series_19-covid-Deaths'!EC140</f>
        <v>33229</v>
      </c>
      <c r="EB8" s="2">
        <f>'time_series_19-covid-Deaths'!ED140</f>
        <v>33340</v>
      </c>
      <c r="EC8" s="2">
        <f>'time_series_19-covid-Deaths'!EE140</f>
        <v>33415</v>
      </c>
      <c r="ED8" s="2">
        <f>'time_series_19-covid-Deaths'!EF140</f>
        <v>33475</v>
      </c>
      <c r="EE8" s="2">
        <f>'time_series_19-covid-Deaths'!EG140</f>
        <v>33530</v>
      </c>
      <c r="EF8" s="2">
        <f>'time_series_19-covid-Deaths'!EH140</f>
        <v>33601</v>
      </c>
      <c r="EG8" s="2">
        <f>'time_series_19-covid-Deaths'!EI140</f>
        <v>33689</v>
      </c>
      <c r="EH8" s="2">
        <f>'time_series_19-covid-Deaths'!EJ140</f>
        <v>33774</v>
      </c>
      <c r="EI8" s="2">
        <f>'time_series_19-covid-Deaths'!EK140</f>
        <v>33846</v>
      </c>
      <c r="EJ8" s="2">
        <f>'time_series_19-covid-Deaths'!EL140</f>
        <v>33899</v>
      </c>
      <c r="EK8" s="2">
        <f>'time_series_19-covid-Deaths'!EM140</f>
        <v>33964</v>
      </c>
      <c r="EL8" s="2">
        <f>'time_series_19-covid-Deaths'!EN140</f>
        <v>34043</v>
      </c>
      <c r="EM8" s="2">
        <f>'time_series_19-covid-Deaths'!EO140</f>
        <v>34114</v>
      </c>
      <c r="EN8" s="2">
        <f>'time_series_19-covid-Deaths'!EP140</f>
        <v>34167</v>
      </c>
      <c r="EO8" s="2">
        <f>'time_series_19-covid-Deaths'!EQ140</f>
        <v>34223</v>
      </c>
      <c r="EP8" s="2">
        <f>'time_series_19-covid-Deaths'!ER140</f>
        <v>34301</v>
      </c>
      <c r="EQ8" s="2">
        <f>'time_series_19-covid-Deaths'!ES140</f>
        <v>34345</v>
      </c>
      <c r="ER8" s="2">
        <f>'time_series_19-covid-Deaths'!ET140</f>
        <v>34371</v>
      </c>
      <c r="ES8" s="2">
        <f>'time_series_19-covid-Deaths'!EU140</f>
        <v>34405</v>
      </c>
      <c r="ET8" s="2">
        <f>'time_series_19-covid-Deaths'!EV140</f>
        <v>34448</v>
      </c>
      <c r="EU8" s="2">
        <f>'time_series_19-covid-Deaths'!EW140</f>
        <v>34514</v>
      </c>
      <c r="EV8" s="2">
        <f>'time_series_19-covid-Deaths'!EX140</f>
        <v>34561</v>
      </c>
      <c r="EW8" s="2">
        <f>'time_series_19-covid-Deaths'!EY140</f>
        <v>34610</v>
      </c>
      <c r="EX8" s="2">
        <f>'time_series_19-covid-Deaths'!EZ140</f>
        <v>34634</v>
      </c>
      <c r="EY8" s="2">
        <f>'time_series_19-covid-Deaths'!FA140</f>
        <v>34657</v>
      </c>
      <c r="EZ8" s="2">
        <f>'time_series_19-covid-Deaths'!FB140</f>
        <v>34675</v>
      </c>
      <c r="FA8" s="2">
        <f>'time_series_19-covid-Deaths'!FC140</f>
        <v>34644</v>
      </c>
      <c r="FB8" s="2">
        <f>'time_series_19-covid-Deaths'!FD140</f>
        <v>34678</v>
      </c>
      <c r="FC8" s="2">
        <f>'time_series_19-covid-Deaths'!FE140</f>
        <v>34708</v>
      </c>
      <c r="FD8" s="2">
        <f>'time_series_19-covid-Deaths'!FF140</f>
        <v>34716</v>
      </c>
      <c r="FE8" s="2">
        <f>'time_series_19-covid-Deaths'!FG140</f>
        <v>34738</v>
      </c>
      <c r="FF8" s="2">
        <f>'time_series_19-covid-Deaths'!FH140</f>
        <v>34744</v>
      </c>
      <c r="FG8" s="2">
        <f>'time_series_19-covid-Deaths'!FI140</f>
        <v>34767</v>
      </c>
      <c r="FH8" s="2">
        <f>'time_series_19-covid-Deaths'!FJ140</f>
        <v>34788</v>
      </c>
      <c r="FI8" s="2">
        <f>'time_series_19-covid-Deaths'!FK140</f>
        <v>34818</v>
      </c>
      <c r="FJ8" s="2">
        <f>'time_series_19-covid-Deaths'!FL140</f>
        <v>34833</v>
      </c>
      <c r="FK8" s="2">
        <f>'time_series_19-covid-Deaths'!FM140</f>
        <v>34854</v>
      </c>
      <c r="FL8" s="2">
        <f>'time_series_19-covid-Deaths'!FN140</f>
        <v>34861</v>
      </c>
      <c r="FM8" s="2">
        <f>'time_series_19-covid-Deaths'!FO140</f>
        <v>34869</v>
      </c>
      <c r="FN8" s="2">
        <f>'time_series_19-covid-Deaths'!FP140</f>
        <v>34899</v>
      </c>
      <c r="FO8" s="2">
        <f>'time_series_19-covid-Deaths'!FQ140</f>
        <v>34914</v>
      </c>
      <c r="FP8" s="2">
        <f>'time_series_19-covid-Deaths'!FR140</f>
        <v>34926</v>
      </c>
      <c r="FQ8" s="2">
        <f>'time_series_19-covid-Deaths'!FS140</f>
        <v>34938</v>
      </c>
      <c r="FR8" s="2">
        <f>'time_series_19-covid-Deaths'!FT140</f>
        <v>34945</v>
      </c>
      <c r="FS8" s="2">
        <f>'time_series_19-covid-Deaths'!FU140</f>
        <v>34954</v>
      </c>
      <c r="FT8" s="2">
        <f>'time_series_19-covid-Deaths'!FV140</f>
        <v>34967</v>
      </c>
      <c r="FU8" s="2">
        <f>'time_series_19-covid-Deaths'!FW140</f>
        <v>34984</v>
      </c>
      <c r="FV8" s="2">
        <f>'time_series_19-covid-Deaths'!FX140</f>
        <v>34997</v>
      </c>
      <c r="FW8" s="2">
        <f>'time_series_19-covid-Deaths'!FY140</f>
        <v>35017</v>
      </c>
    </row>
    <row r="9" spans="1:179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0</v>
      </c>
      <c r="BP9" s="2">
        <f>'time_series_19-covid-Deaths'!BR203</f>
        <v>1</v>
      </c>
      <c r="BQ9" s="2">
        <f>'time_series_19-covid-Deaths'!BS203</f>
        <v>1</v>
      </c>
      <c r="BR9" s="2">
        <f>'time_series_19-covid-Deaths'!BT203</f>
        <v>2</v>
      </c>
      <c r="BS9" s="2">
        <f>'time_series_19-covid-Deaths'!BU203</f>
        <v>3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5</v>
      </c>
      <c r="BW9" s="2">
        <f>'time_series_19-covid-Deaths'!BY203</f>
        <v>9</v>
      </c>
      <c r="BX9" s="2">
        <f>'time_series_19-covid-Deaths'!BZ203</f>
        <v>9</v>
      </c>
      <c r="BY9" s="2">
        <f>'time_series_19-covid-Deaths'!CA203</f>
        <v>11</v>
      </c>
      <c r="BZ9" s="2">
        <f>'time_series_19-covid-Deaths'!CB203</f>
        <v>12</v>
      </c>
      <c r="CA9" s="2">
        <f>'time_series_19-covid-Deaths'!CC203</f>
        <v>13</v>
      </c>
      <c r="CB9" s="2">
        <f>'time_series_19-covid-Deaths'!CD203</f>
        <v>18</v>
      </c>
      <c r="CC9" s="2">
        <f>'time_series_19-covid-Deaths'!CE203</f>
        <v>18</v>
      </c>
      <c r="CD9" s="2">
        <f>'time_series_19-covid-Deaths'!CF203</f>
        <v>24</v>
      </c>
      <c r="CE9" s="2">
        <f>'time_series_19-covid-Deaths'!CG203</f>
        <v>25</v>
      </c>
      <c r="CF9" s="2">
        <f>'time_series_19-covid-Deaths'!CH203</f>
        <v>25</v>
      </c>
      <c r="CG9" s="2">
        <f>'time_series_19-covid-Deaths'!CI203</f>
        <v>27</v>
      </c>
      <c r="CH9" s="2">
        <f>'time_series_19-covid-Deaths'!CJ203</f>
        <v>27</v>
      </c>
      <c r="CI9" s="2">
        <f>'time_series_19-covid-Deaths'!CK203</f>
        <v>34</v>
      </c>
      <c r="CJ9" s="2">
        <f>'time_series_19-covid-Deaths'!CL203</f>
        <v>48</v>
      </c>
      <c r="CK9" s="2">
        <f>'time_series_19-covid-Deaths'!CM203</f>
        <v>50</v>
      </c>
      <c r="CL9" s="2">
        <f>'time_series_19-covid-Deaths'!CN203</f>
        <v>52</v>
      </c>
      <c r="CM9" s="2">
        <f>'time_series_19-covid-Deaths'!CO203</f>
        <v>54</v>
      </c>
      <c r="CN9" s="2">
        <f>'time_series_19-covid-Deaths'!CP203</f>
        <v>58</v>
      </c>
      <c r="CO9" s="2">
        <f>'time_series_19-covid-Deaths'!CQ203</f>
        <v>58</v>
      </c>
      <c r="CP9" s="2">
        <f>'time_series_19-covid-Deaths'!CR203</f>
        <v>65</v>
      </c>
      <c r="CQ9" s="2">
        <f>'time_series_19-covid-Deaths'!CS203</f>
        <v>75</v>
      </c>
      <c r="CR9" s="2">
        <f>'time_series_19-covid-Deaths'!CT203</f>
        <v>79</v>
      </c>
      <c r="CS9" s="2">
        <f>'time_series_19-covid-Deaths'!CU203</f>
        <v>86</v>
      </c>
      <c r="CT9" s="2">
        <f>'time_series_19-covid-Deaths'!CV203</f>
        <v>87</v>
      </c>
      <c r="CU9" s="2">
        <f>'time_series_19-covid-Deaths'!CW203</f>
        <v>90</v>
      </c>
      <c r="CV9" s="2">
        <f>'time_series_19-covid-Deaths'!CX203</f>
        <v>93</v>
      </c>
      <c r="CW9" s="2">
        <f>'time_series_19-covid-Deaths'!CY203</f>
        <v>103</v>
      </c>
      <c r="CX9" s="2">
        <f>'time_series_19-covid-Deaths'!CZ203</f>
        <v>103</v>
      </c>
      <c r="CY9" s="2">
        <f>'time_series_19-covid-Deaths'!DA203</f>
        <v>116</v>
      </c>
      <c r="CZ9" s="2">
        <f>'time_series_19-covid-Deaths'!DB203</f>
        <v>123</v>
      </c>
      <c r="DA9" s="2">
        <f>'time_series_19-covid-Deaths'!DC203</f>
        <v>131</v>
      </c>
      <c r="DB9" s="2">
        <f>'time_series_19-covid-Deaths'!DD203</f>
        <v>138</v>
      </c>
      <c r="DC9" s="2">
        <f>'time_series_19-covid-Deaths'!DE203</f>
        <v>148</v>
      </c>
      <c r="DD9" s="2">
        <f>'time_series_19-covid-Deaths'!DF203</f>
        <v>153</v>
      </c>
      <c r="DE9" s="2">
        <f>'time_series_19-covid-Deaths'!DG203</f>
        <v>161</v>
      </c>
      <c r="DF9" s="2">
        <f>'time_series_19-covid-Deaths'!DH203</f>
        <v>178</v>
      </c>
      <c r="DG9" s="2">
        <f>'time_series_19-covid-Deaths'!DI203</f>
        <v>186</v>
      </c>
      <c r="DH9" s="2">
        <f>'time_series_19-covid-Deaths'!DJ203</f>
        <v>194</v>
      </c>
      <c r="DI9" s="2">
        <f>'time_series_19-covid-Deaths'!DK203</f>
        <v>206</v>
      </c>
      <c r="DJ9" s="2">
        <f>'time_series_19-covid-Deaths'!DL203</f>
        <v>206</v>
      </c>
      <c r="DK9" s="2">
        <f>'time_series_19-covid-Deaths'!DM203</f>
        <v>219</v>
      </c>
      <c r="DL9" s="2">
        <f>'time_series_19-covid-Deaths'!DN203</f>
        <v>238</v>
      </c>
      <c r="DM9" s="2">
        <f>'time_series_19-covid-Deaths'!DO203</f>
        <v>247</v>
      </c>
      <c r="DN9" s="2">
        <f>'time_series_19-covid-Deaths'!DP203</f>
        <v>261</v>
      </c>
      <c r="DO9" s="2">
        <f>'time_series_19-covid-Deaths'!DQ203</f>
        <v>264</v>
      </c>
      <c r="DP9" s="2">
        <f>'time_series_19-covid-Deaths'!DR203</f>
        <v>286</v>
      </c>
      <c r="DQ9" s="2">
        <f>'time_series_19-covid-Deaths'!DS203</f>
        <v>312</v>
      </c>
      <c r="DR9" s="2">
        <f>'time_series_19-covid-Deaths'!DT203</f>
        <v>339</v>
      </c>
      <c r="DS9" s="2">
        <f>'time_series_19-covid-Deaths'!DU203</f>
        <v>369</v>
      </c>
      <c r="DT9" s="2">
        <f>'time_series_19-covid-Deaths'!DV203</f>
        <v>397</v>
      </c>
      <c r="DU9" s="2">
        <f>'time_series_19-covid-Deaths'!DW203</f>
        <v>407</v>
      </c>
      <c r="DV9" s="2">
        <f>'time_series_19-covid-Deaths'!DX203</f>
        <v>429</v>
      </c>
      <c r="DW9" s="2">
        <f>'time_series_19-covid-Deaths'!DY203</f>
        <v>481</v>
      </c>
      <c r="DX9" s="2">
        <f>'time_series_19-covid-Deaths'!DZ203</f>
        <v>524</v>
      </c>
      <c r="DY9" s="2">
        <f>'time_series_19-covid-Deaths'!EA203</f>
        <v>552</v>
      </c>
      <c r="DZ9" s="2">
        <f>'time_series_19-covid-Deaths'!EB203</f>
        <v>577</v>
      </c>
      <c r="EA9" s="2">
        <f>'time_series_19-covid-Deaths'!EC203</f>
        <v>611</v>
      </c>
      <c r="EB9" s="2">
        <f>'time_series_19-covid-Deaths'!ED203</f>
        <v>643</v>
      </c>
      <c r="EC9" s="2">
        <f>'time_series_19-covid-Deaths'!EE203</f>
        <v>683</v>
      </c>
      <c r="ED9" s="2">
        <f>'time_series_19-covid-Deaths'!EF203</f>
        <v>705</v>
      </c>
      <c r="EE9" s="2">
        <f>'time_series_19-covid-Deaths'!EG203</f>
        <v>755</v>
      </c>
      <c r="EF9" s="2">
        <f>'time_series_19-covid-Deaths'!EH203</f>
        <v>792</v>
      </c>
      <c r="EG9" s="2">
        <f>'time_series_19-covid-Deaths'!EI203</f>
        <v>848</v>
      </c>
      <c r="EH9" s="2">
        <f>'time_series_19-covid-Deaths'!EJ203</f>
        <v>908</v>
      </c>
      <c r="EI9" s="2">
        <f>'time_series_19-covid-Deaths'!EK203</f>
        <v>952</v>
      </c>
      <c r="EJ9" s="2">
        <f>'time_series_19-covid-Deaths'!EL203</f>
        <v>998</v>
      </c>
      <c r="EK9" s="2">
        <f>'time_series_19-covid-Deaths'!EM203</f>
        <v>1080</v>
      </c>
      <c r="EL9" s="2">
        <f>'time_series_19-covid-Deaths'!EN203</f>
        <v>1162</v>
      </c>
      <c r="EM9" s="2">
        <f>'time_series_19-covid-Deaths'!EO203</f>
        <v>1210</v>
      </c>
      <c r="EN9" s="2">
        <f>'time_series_19-covid-Deaths'!EP203</f>
        <v>1284</v>
      </c>
      <c r="EO9" s="2">
        <f>'time_series_19-covid-Deaths'!EQ203</f>
        <v>1354</v>
      </c>
      <c r="EP9" s="2">
        <f>'time_series_19-covid-Deaths'!ER203</f>
        <v>1423</v>
      </c>
      <c r="EQ9" s="2">
        <f>'time_series_19-covid-Deaths'!ES203</f>
        <v>1480</v>
      </c>
      <c r="ER9" s="2">
        <f>'time_series_19-covid-Deaths'!ET203</f>
        <v>1568</v>
      </c>
      <c r="ES9" s="2">
        <f>'time_series_19-covid-Deaths'!EU203</f>
        <v>1625</v>
      </c>
      <c r="ET9" s="2">
        <f>'time_series_19-covid-Deaths'!EV203</f>
        <v>1674</v>
      </c>
      <c r="EU9" s="2">
        <f>'time_series_19-covid-Deaths'!EW203</f>
        <v>1737</v>
      </c>
      <c r="EV9" s="2">
        <f>'time_series_19-covid-Deaths'!EX203</f>
        <v>1831</v>
      </c>
      <c r="EW9" s="2">
        <f>'time_series_19-covid-Deaths'!EY203</f>
        <v>1877</v>
      </c>
      <c r="EX9" s="2">
        <f>'time_series_19-covid-Deaths'!EZ203</f>
        <v>1930</v>
      </c>
      <c r="EY9" s="2">
        <f>'time_series_19-covid-Deaths'!FA203</f>
        <v>1991</v>
      </c>
      <c r="EZ9" s="2">
        <f>'time_series_19-covid-Deaths'!FB203</f>
        <v>2102</v>
      </c>
      <c r="FA9" s="2">
        <f>'time_series_19-covid-Deaths'!FC203</f>
        <v>2205</v>
      </c>
      <c r="FB9" s="2">
        <f>'time_series_19-covid-Deaths'!FD203</f>
        <v>2292</v>
      </c>
      <c r="FC9" s="2">
        <f>'time_series_19-covid-Deaths'!FE203</f>
        <v>2340</v>
      </c>
      <c r="FD9" s="2">
        <f>'time_series_19-covid-Deaths'!FF203</f>
        <v>2413</v>
      </c>
      <c r="FE9" s="2">
        <f>'time_series_19-covid-Deaths'!FG203</f>
        <v>2456</v>
      </c>
      <c r="FF9" s="2">
        <f>'time_series_19-covid-Deaths'!FH203</f>
        <v>2529</v>
      </c>
      <c r="FG9" s="2">
        <f>'time_series_19-covid-Deaths'!FI203</f>
        <v>2657</v>
      </c>
      <c r="FH9" s="2">
        <f>'time_series_19-covid-Deaths'!FJ203</f>
        <v>2749</v>
      </c>
      <c r="FI9" s="2">
        <f>'time_series_19-covid-Deaths'!FK203</f>
        <v>2844</v>
      </c>
      <c r="FJ9" s="2">
        <f>'time_series_19-covid-Deaths'!FL203</f>
        <v>2952</v>
      </c>
      <c r="FK9" s="2">
        <f>'time_series_19-covid-Deaths'!FM203</f>
        <v>3026</v>
      </c>
      <c r="FL9" s="2">
        <f>'time_series_19-covid-Deaths'!FN203</f>
        <v>3199</v>
      </c>
      <c r="FM9" s="2">
        <f>'time_series_19-covid-Deaths'!FO203</f>
        <v>3310</v>
      </c>
      <c r="FN9" s="2">
        <f>'time_series_19-covid-Deaths'!FP203</f>
        <v>3502</v>
      </c>
      <c r="FO9" s="2">
        <f>'time_series_19-covid-Deaths'!FQ203</f>
        <v>3602</v>
      </c>
      <c r="FP9" s="2">
        <f>'time_series_19-covid-Deaths'!FR203</f>
        <v>3720</v>
      </c>
      <c r="FQ9" s="2">
        <f>'time_series_19-covid-Deaths'!FS203</f>
        <v>3860</v>
      </c>
      <c r="FR9" s="2">
        <f>'time_series_19-covid-Deaths'!FT203</f>
        <v>3971</v>
      </c>
      <c r="FS9" s="2">
        <f>'time_series_19-covid-Deaths'!FU203</f>
        <v>4079</v>
      </c>
      <c r="FT9" s="2">
        <f>'time_series_19-covid-Deaths'!FV203</f>
        <v>4172</v>
      </c>
      <c r="FU9" s="2">
        <f>'time_series_19-covid-Deaths'!FW203</f>
        <v>4346</v>
      </c>
      <c r="FV9" s="2">
        <f>'time_series_19-covid-Deaths'!FX203</f>
        <v>4453</v>
      </c>
      <c r="FW9" s="2">
        <f>'time_series_19-covid-Deaths'!FY203</f>
        <v>4669</v>
      </c>
    </row>
    <row r="10" spans="1:179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0</v>
      </c>
      <c r="AR10" s="2">
        <f>'time_series_19-covid-Deaths'!AT204</f>
        <v>1</v>
      </c>
      <c r="AS10" s="2">
        <f>'time_series_19-covid-Deaths'!AU204</f>
        <v>2</v>
      </c>
      <c r="AT10" s="2">
        <f>'time_series_19-covid-Deaths'!AV204</f>
        <v>3</v>
      </c>
      <c r="AU10" s="2">
        <f>'time_series_19-covid-Deaths'!AW204</f>
        <v>5</v>
      </c>
      <c r="AV10" s="2">
        <f>'time_series_19-covid-Deaths'!AX204</f>
        <v>10</v>
      </c>
      <c r="AW10" s="2">
        <f>'time_series_19-covid-Deaths'!AY204</f>
        <v>17</v>
      </c>
      <c r="AX10" s="2">
        <f>'time_series_19-covid-Deaths'!AZ204</f>
        <v>28</v>
      </c>
      <c r="AY10" s="2">
        <f>'time_series_19-covid-Deaths'!BA204</f>
        <v>35</v>
      </c>
      <c r="AZ10" s="2">
        <f>'time_series_19-covid-Deaths'!BB204</f>
        <v>54</v>
      </c>
      <c r="BA10" s="2">
        <f>'time_series_19-covid-Deaths'!BC204</f>
        <v>55</v>
      </c>
      <c r="BB10" s="2">
        <f>'time_series_19-covid-Deaths'!BD204</f>
        <v>133</v>
      </c>
      <c r="BC10" s="2">
        <f>'time_series_19-covid-Deaths'!BE204</f>
        <v>195</v>
      </c>
      <c r="BD10" s="2">
        <f>'time_series_19-covid-Deaths'!BF204</f>
        <v>289</v>
      </c>
      <c r="BE10" s="2">
        <f>'time_series_19-covid-Deaths'!BG204</f>
        <v>342</v>
      </c>
      <c r="BF10" s="2">
        <f>'time_series_19-covid-Deaths'!BH204</f>
        <v>533</v>
      </c>
      <c r="BG10" s="2">
        <f>'time_series_19-covid-Deaths'!BI204</f>
        <v>623</v>
      </c>
      <c r="BH10" s="2">
        <f>'time_series_19-covid-Deaths'!BJ204</f>
        <v>830</v>
      </c>
      <c r="BI10" s="2">
        <f>'time_series_19-covid-Deaths'!BK204</f>
        <v>1043</v>
      </c>
      <c r="BJ10" s="2">
        <f>'time_series_19-covid-Deaths'!BL204</f>
        <v>1375</v>
      </c>
      <c r="BK10" s="2">
        <f>'time_series_19-covid-Deaths'!BM204</f>
        <v>1772</v>
      </c>
      <c r="BL10" s="2">
        <f>'time_series_19-covid-Deaths'!BN204</f>
        <v>2311</v>
      </c>
      <c r="BM10" s="2">
        <f>'time_series_19-covid-Deaths'!BO204</f>
        <v>2808</v>
      </c>
      <c r="BN10" s="2">
        <f>'time_series_19-covid-Deaths'!BP204</f>
        <v>3647</v>
      </c>
      <c r="BO10" s="2">
        <f>'time_series_19-covid-Deaths'!BQ204</f>
        <v>4365</v>
      </c>
      <c r="BP10" s="2">
        <f>'time_series_19-covid-Deaths'!BR204</f>
        <v>5138</v>
      </c>
      <c r="BQ10" s="2">
        <f>'time_series_19-covid-Deaths'!BS204</f>
        <v>5982</v>
      </c>
      <c r="BR10" s="2">
        <f>'time_series_19-covid-Deaths'!BT204</f>
        <v>6803</v>
      </c>
      <c r="BS10" s="2">
        <f>'time_series_19-covid-Deaths'!BU204</f>
        <v>7716</v>
      </c>
      <c r="BT10" s="2">
        <f>'time_series_19-covid-Deaths'!BV204</f>
        <v>8464</v>
      </c>
      <c r="BU10" s="2">
        <f>'time_series_19-covid-Deaths'!BW204</f>
        <v>9387</v>
      </c>
      <c r="BV10" s="2">
        <f>'time_series_19-covid-Deaths'!BX204</f>
        <v>10348</v>
      </c>
      <c r="BW10" s="2">
        <f>'time_series_19-covid-Deaths'!BY204</f>
        <v>11198</v>
      </c>
      <c r="BX10" s="2">
        <f>'time_series_19-covid-Deaths'!BZ204</f>
        <v>11947</v>
      </c>
      <c r="BY10" s="2">
        <f>'time_series_19-covid-Deaths'!CA204</f>
        <v>12641</v>
      </c>
      <c r="BZ10" s="2">
        <f>'time_series_19-covid-Deaths'!CB204</f>
        <v>13341</v>
      </c>
      <c r="CA10" s="2">
        <f>'time_series_19-covid-Deaths'!CC204</f>
        <v>14045</v>
      </c>
      <c r="CB10" s="2">
        <f>'time_series_19-covid-Deaths'!CD204</f>
        <v>14792</v>
      </c>
      <c r="CC10" s="2">
        <f>'time_series_19-covid-Deaths'!CE204</f>
        <v>15447</v>
      </c>
      <c r="CD10" s="2">
        <f>'time_series_19-covid-Deaths'!CF204</f>
        <v>16081</v>
      </c>
      <c r="CE10" s="2">
        <f>'time_series_19-covid-Deaths'!CG204</f>
        <v>16606</v>
      </c>
      <c r="CF10" s="2">
        <f>'time_series_19-covid-Deaths'!CH204</f>
        <v>17209</v>
      </c>
      <c r="CG10" s="2">
        <f>'time_series_19-covid-Deaths'!CI204</f>
        <v>17756</v>
      </c>
      <c r="CH10" s="2">
        <f>'time_series_19-covid-Deaths'!CJ204</f>
        <v>18056</v>
      </c>
      <c r="CI10" s="2">
        <f>'time_series_19-covid-Deaths'!CK204</f>
        <v>18708</v>
      </c>
      <c r="CJ10" s="2">
        <f>'time_series_19-covid-Deaths'!CL204</f>
        <v>19315</v>
      </c>
      <c r="CK10" s="2">
        <f>'time_series_19-covid-Deaths'!CM204</f>
        <v>20002</v>
      </c>
      <c r="CL10" s="2">
        <f>'time_series_19-covid-Deaths'!CN204</f>
        <v>20043</v>
      </c>
      <c r="CM10" s="2">
        <f>'time_series_19-covid-Deaths'!CO204</f>
        <v>20453</v>
      </c>
      <c r="CN10" s="2">
        <f>'time_series_19-covid-Deaths'!CP204</f>
        <v>20852</v>
      </c>
      <c r="CO10" s="2">
        <f>'time_series_19-covid-Deaths'!CQ204</f>
        <v>21282</v>
      </c>
      <c r="CP10" s="2">
        <f>'time_series_19-covid-Deaths'!CR204</f>
        <v>21717</v>
      </c>
      <c r="CQ10" s="2">
        <f>'time_series_19-covid-Deaths'!CS204</f>
        <v>22157</v>
      </c>
      <c r="CR10" s="2">
        <f>'time_series_19-covid-Deaths'!CT204</f>
        <v>22524</v>
      </c>
      <c r="CS10" s="2">
        <f>'time_series_19-covid-Deaths'!CU204</f>
        <v>22902</v>
      </c>
      <c r="CT10" s="2">
        <f>'time_series_19-covid-Deaths'!CV204</f>
        <v>23190</v>
      </c>
      <c r="CU10" s="2">
        <f>'time_series_19-covid-Deaths'!CW204</f>
        <v>23521</v>
      </c>
      <c r="CV10" s="2">
        <f>'time_series_19-covid-Deaths'!CX204</f>
        <v>23822</v>
      </c>
      <c r="CW10" s="2">
        <f>'time_series_19-covid-Deaths'!CY204</f>
        <v>24275</v>
      </c>
      <c r="CX10" s="2">
        <f>'time_series_19-covid-Deaths'!CZ204</f>
        <v>24543</v>
      </c>
      <c r="CY10" s="2">
        <f>'time_series_19-covid-Deaths'!DA204</f>
        <v>24543</v>
      </c>
      <c r="CZ10" s="2">
        <f>'time_series_19-covid-Deaths'!DB204</f>
        <v>25100</v>
      </c>
      <c r="DA10" s="2">
        <f>'time_series_19-covid-Deaths'!DC204</f>
        <v>25264</v>
      </c>
      <c r="DB10" s="2">
        <f>'time_series_19-covid-Deaths'!DD204</f>
        <v>25428</v>
      </c>
      <c r="DC10" s="2">
        <f>'time_series_19-covid-Deaths'!DE204</f>
        <v>25613</v>
      </c>
      <c r="DD10" s="2">
        <f>'time_series_19-covid-Deaths'!DF204</f>
        <v>25857</v>
      </c>
      <c r="DE10" s="2">
        <f>'time_series_19-covid-Deaths'!DG204</f>
        <v>26070</v>
      </c>
      <c r="DF10" s="2">
        <f>'time_series_19-covid-Deaths'!DH204</f>
        <v>26299</v>
      </c>
      <c r="DG10" s="2">
        <f>'time_series_19-covid-Deaths'!DI204</f>
        <v>26478</v>
      </c>
      <c r="DH10" s="2">
        <f>'time_series_19-covid-Deaths'!DJ204</f>
        <v>26621</v>
      </c>
      <c r="DI10" s="2">
        <f>'time_series_19-covid-Deaths'!DK204</f>
        <v>26744</v>
      </c>
      <c r="DJ10" s="2">
        <f>'time_series_19-covid-Deaths'!DL204</f>
        <v>26920</v>
      </c>
      <c r="DK10" s="2">
        <f>'time_series_19-covid-Deaths'!DM204</f>
        <v>27104</v>
      </c>
      <c r="DL10" s="2">
        <f>'time_series_19-covid-Deaths'!DN204</f>
        <v>27321</v>
      </c>
      <c r="DM10" s="2">
        <f>'time_series_19-covid-Deaths'!DO204</f>
        <v>27459</v>
      </c>
      <c r="DN10" s="2">
        <f>'time_series_19-covid-Deaths'!DP204</f>
        <v>27563</v>
      </c>
      <c r="DO10" s="2">
        <f>'time_series_19-covid-Deaths'!DQ204</f>
        <v>27563</v>
      </c>
      <c r="DP10" s="2">
        <f>'time_series_19-covid-Deaths'!DR204</f>
        <v>27709</v>
      </c>
      <c r="DQ10" s="2">
        <f>'time_series_19-covid-Deaths'!DS204</f>
        <v>27778</v>
      </c>
      <c r="DR10" s="2">
        <f>'time_series_19-covid-Deaths'!DT204</f>
        <v>27888</v>
      </c>
      <c r="DS10" s="2">
        <f>'time_series_19-covid-Deaths'!DU204</f>
        <v>27940</v>
      </c>
      <c r="DT10" s="2">
        <f>'time_series_19-covid-Deaths'!DV204</f>
        <v>28628</v>
      </c>
      <c r="DU10" s="2">
        <f>'time_series_19-covid-Deaths'!DW204</f>
        <v>28678</v>
      </c>
      <c r="DV10" s="2">
        <f>'time_series_19-covid-Deaths'!DX204</f>
        <v>28752</v>
      </c>
      <c r="DW10" s="2">
        <f>'time_series_19-covid-Deaths'!DY204</f>
        <v>26834</v>
      </c>
      <c r="DX10" s="2">
        <f>'time_series_19-covid-Deaths'!DZ204</f>
        <v>27117</v>
      </c>
      <c r="DY10" s="2">
        <f>'time_series_19-covid-Deaths'!EA204</f>
        <v>27117</v>
      </c>
      <c r="DZ10" s="2">
        <f>'time_series_19-covid-Deaths'!EB204</f>
        <v>27119</v>
      </c>
      <c r="EA10" s="2">
        <f>'time_series_19-covid-Deaths'!EC204</f>
        <v>27121</v>
      </c>
      <c r="EB10" s="2">
        <f>'time_series_19-covid-Deaths'!ED204</f>
        <v>27125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27127</v>
      </c>
      <c r="EF10" s="2">
        <f>'time_series_19-covid-Deaths'!EH204</f>
        <v>27128</v>
      </c>
      <c r="EG10" s="2">
        <f>'time_series_19-covid-Deaths'!EI204</f>
        <v>27133</v>
      </c>
      <c r="EH10" s="2">
        <f>'time_series_19-covid-Deaths'!EJ204</f>
        <v>27134</v>
      </c>
      <c r="EI10" s="2">
        <f>'time_series_19-covid-Deaths'!EK204</f>
        <v>27135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27136</v>
      </c>
      <c r="EV10" s="2">
        <f>'time_series_19-covid-Deaths'!EX204</f>
        <v>28315</v>
      </c>
      <c r="EW10" s="2">
        <f>'time_series_19-covid-Deaths'!EY204</f>
        <v>28322</v>
      </c>
      <c r="EX10" s="2">
        <f>'time_series_19-covid-Deaths'!EZ204</f>
        <v>28323</v>
      </c>
      <c r="EY10" s="2">
        <f>'time_series_19-covid-Deaths'!FA204</f>
        <v>28324</v>
      </c>
      <c r="EZ10" s="2">
        <f>'time_series_19-covid-Deaths'!FB204</f>
        <v>28325</v>
      </c>
      <c r="FA10" s="2">
        <f>'time_series_19-covid-Deaths'!FC204</f>
        <v>28327</v>
      </c>
      <c r="FB10" s="2">
        <f>'time_series_19-covid-Deaths'!FD204</f>
        <v>28330</v>
      </c>
      <c r="FC10" s="2">
        <f>'time_series_19-covid-Deaths'!FE204</f>
        <v>28338</v>
      </c>
      <c r="FD10" s="2">
        <f>'time_series_19-covid-Deaths'!FF204</f>
        <v>28341</v>
      </c>
      <c r="FE10" s="2">
        <f>'time_series_19-covid-Deaths'!FG204</f>
        <v>28343</v>
      </c>
      <c r="FF10" s="2">
        <f>'time_series_19-covid-Deaths'!FH204</f>
        <v>28346</v>
      </c>
      <c r="FG10" s="2">
        <f>'time_series_19-covid-Deaths'!FI204</f>
        <v>28355</v>
      </c>
      <c r="FH10" s="2">
        <f>'time_series_19-covid-Deaths'!FJ204</f>
        <v>28364</v>
      </c>
      <c r="FI10" s="2">
        <f>'time_series_19-covid-Deaths'!FK204</f>
        <v>28368</v>
      </c>
      <c r="FJ10" s="2">
        <f>'time_series_19-covid-Deaths'!FL204</f>
        <v>28385</v>
      </c>
      <c r="FK10" s="2">
        <f>'time_series_19-covid-Deaths'!FM204</f>
        <v>28385</v>
      </c>
      <c r="FL10" s="2">
        <f>'time_series_19-covid-Deaths'!FN204</f>
        <v>28385</v>
      </c>
      <c r="FM10" s="2">
        <f>'time_series_19-covid-Deaths'!FO204</f>
        <v>28388</v>
      </c>
      <c r="FN10" s="2">
        <f>'time_series_19-covid-Deaths'!FP204</f>
        <v>28392</v>
      </c>
      <c r="FO10" s="2">
        <f>'time_series_19-covid-Deaths'!FQ204</f>
        <v>28396</v>
      </c>
      <c r="FP10" s="2">
        <f>'time_series_19-covid-Deaths'!FR204</f>
        <v>28401</v>
      </c>
      <c r="FQ10" s="2">
        <f>'time_series_19-covid-Deaths'!FS204</f>
        <v>28403</v>
      </c>
      <c r="FR10" s="2">
        <f>'time_series_19-covid-Deaths'!FT204</f>
        <v>28403</v>
      </c>
      <c r="FS10" s="2">
        <f>'time_series_19-covid-Deaths'!FU204</f>
        <v>28403</v>
      </c>
      <c r="FT10" s="2">
        <f>'time_series_19-covid-Deaths'!FV204</f>
        <v>28406</v>
      </c>
      <c r="FU10" s="2">
        <f>'time_series_19-covid-Deaths'!FW204</f>
        <v>28409</v>
      </c>
      <c r="FV10" s="2">
        <f>'time_series_19-covid-Deaths'!FX204</f>
        <v>28413</v>
      </c>
      <c r="FW10" s="2">
        <f>'time_series_19-covid-Deaths'!FY204</f>
        <v>28416</v>
      </c>
    </row>
    <row r="11" spans="1:179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0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1</v>
      </c>
      <c r="BN11" s="2">
        <f>'time_series_19-covid-Deaths'!BP190</f>
        <v>3</v>
      </c>
      <c r="BO11" s="2">
        <f>'time_series_19-covid-Deaths'!BQ190</f>
        <v>3</v>
      </c>
      <c r="BP11" s="2">
        <f>'time_series_19-covid-Deaths'!BR190</f>
        <v>4</v>
      </c>
      <c r="BQ11" s="2">
        <f>'time_series_19-covid-Deaths'!BS190</f>
        <v>4</v>
      </c>
      <c r="BR11" s="2">
        <f>'time_series_19-covid-Deaths'!BT190</f>
        <v>8</v>
      </c>
      <c r="BS11" s="2">
        <f>'time_series_19-covid-Deaths'!BU190</f>
        <v>9</v>
      </c>
      <c r="BT11" s="2">
        <f>'time_series_19-covid-Deaths'!BV190</f>
        <v>17</v>
      </c>
      <c r="BU11" s="2">
        <f>'time_series_19-covid-Deaths'!BW190</f>
        <v>24</v>
      </c>
      <c r="BV11" s="2">
        <f>'time_series_19-covid-Deaths'!BX190</f>
        <v>30</v>
      </c>
      <c r="BW11" s="2">
        <f>'time_series_19-covid-Deaths'!BY190</f>
        <v>34</v>
      </c>
      <c r="BX11" s="2">
        <f>'time_series_19-covid-Deaths'!BZ190</f>
        <v>43</v>
      </c>
      <c r="BY11" s="2">
        <f>'time_series_19-covid-Deaths'!CA190</f>
        <v>45</v>
      </c>
      <c r="BZ11" s="2">
        <f>'time_series_19-covid-Deaths'!CB190</f>
        <v>47</v>
      </c>
      <c r="CA11" s="2">
        <f>'time_series_19-covid-Deaths'!CC190</f>
        <v>58</v>
      </c>
      <c r="CB11" s="2">
        <f>'time_series_19-covid-Deaths'!CD190</f>
        <v>63</v>
      </c>
      <c r="CC11" s="2">
        <f>'time_series_19-covid-Deaths'!CE190</f>
        <v>76</v>
      </c>
      <c r="CD11" s="2">
        <f>'time_series_19-covid-Deaths'!CF190</f>
        <v>94</v>
      </c>
      <c r="CE11" s="2">
        <f>'time_series_19-covid-Deaths'!CG190</f>
        <v>106</v>
      </c>
      <c r="CF11" s="2">
        <f>'time_series_19-covid-Deaths'!CH190</f>
        <v>130</v>
      </c>
      <c r="CG11" s="2">
        <f>'time_series_19-covid-Deaths'!CI190</f>
        <v>148</v>
      </c>
      <c r="CH11" s="2">
        <f>'time_series_19-covid-Deaths'!CJ190</f>
        <v>170</v>
      </c>
      <c r="CI11" s="2">
        <f>'time_series_19-covid-Deaths'!CK190</f>
        <v>198</v>
      </c>
      <c r="CJ11" s="2">
        <f>'time_series_19-covid-Deaths'!CL190</f>
        <v>232</v>
      </c>
      <c r="CK11" s="2">
        <f>'time_series_19-covid-Deaths'!CM190</f>
        <v>273</v>
      </c>
      <c r="CL11" s="2">
        <f>'time_series_19-covid-Deaths'!CN190</f>
        <v>313</v>
      </c>
      <c r="CM11" s="2">
        <f>'time_series_19-covid-Deaths'!CO190</f>
        <v>361</v>
      </c>
      <c r="CN11" s="2">
        <f>'time_series_19-covid-Deaths'!CP190</f>
        <v>405</v>
      </c>
      <c r="CO11" s="2">
        <f>'time_series_19-covid-Deaths'!CQ190</f>
        <v>456</v>
      </c>
      <c r="CP11" s="2">
        <f>'time_series_19-covid-Deaths'!CR190</f>
        <v>513</v>
      </c>
      <c r="CQ11" s="2">
        <f>'time_series_19-covid-Deaths'!CS190</f>
        <v>555</v>
      </c>
      <c r="CR11" s="2">
        <f>'time_series_19-covid-Deaths'!CT190</f>
        <v>615</v>
      </c>
      <c r="CS11" s="2">
        <f>'time_series_19-covid-Deaths'!CU190</f>
        <v>681</v>
      </c>
      <c r="CT11" s="2">
        <f>'time_series_19-covid-Deaths'!CV190</f>
        <v>747</v>
      </c>
      <c r="CU11" s="2">
        <f>'time_series_19-covid-Deaths'!CW190</f>
        <v>794</v>
      </c>
      <c r="CV11" s="2">
        <f>'time_series_19-covid-Deaths'!CX190</f>
        <v>867</v>
      </c>
      <c r="CW11" s="2">
        <f>'time_series_19-covid-Deaths'!CY190</f>
        <v>972</v>
      </c>
      <c r="CX11" s="2">
        <f>'time_series_19-covid-Deaths'!CZ190</f>
        <v>1073</v>
      </c>
      <c r="CY11" s="2">
        <f>'time_series_19-covid-Deaths'!DA190</f>
        <v>1169</v>
      </c>
      <c r="CZ11" s="2">
        <f>'time_series_19-covid-Deaths'!DB190</f>
        <v>1222</v>
      </c>
      <c r="DA11" s="2">
        <f>'time_series_19-covid-Deaths'!DC190</f>
        <v>1280</v>
      </c>
      <c r="DB11" s="2">
        <f>'time_series_19-covid-Deaths'!DD190</f>
        <v>1356</v>
      </c>
      <c r="DC11" s="2">
        <f>'time_series_19-covid-Deaths'!DE190</f>
        <v>1451</v>
      </c>
      <c r="DD11" s="2">
        <f>'time_series_19-covid-Deaths'!DF190</f>
        <v>1537</v>
      </c>
      <c r="DE11" s="2">
        <f>'time_series_19-covid-Deaths'!DG190</f>
        <v>1625</v>
      </c>
      <c r="DF11" s="2">
        <f>'time_series_19-covid-Deaths'!DH190</f>
        <v>1723</v>
      </c>
      <c r="DG11" s="2">
        <f>'time_series_19-covid-Deaths'!DI190</f>
        <v>1827</v>
      </c>
      <c r="DH11" s="2">
        <f>'time_series_19-covid-Deaths'!DJ190</f>
        <v>1915</v>
      </c>
      <c r="DI11" s="2">
        <f>'time_series_19-covid-Deaths'!DK190</f>
        <v>2009</v>
      </c>
      <c r="DJ11" s="2">
        <f>'time_series_19-covid-Deaths'!DL190</f>
        <v>2116</v>
      </c>
      <c r="DK11" s="2">
        <f>'time_series_19-covid-Deaths'!DM190</f>
        <v>2212</v>
      </c>
      <c r="DL11" s="2">
        <f>'time_series_19-covid-Deaths'!DN190</f>
        <v>2305</v>
      </c>
      <c r="DM11" s="2">
        <f>'time_series_19-covid-Deaths'!DO190</f>
        <v>2418</v>
      </c>
      <c r="DN11" s="2">
        <f>'time_series_19-covid-Deaths'!DP190</f>
        <v>2537</v>
      </c>
      <c r="DO11" s="2">
        <f>'time_series_19-covid-Deaths'!DQ190</f>
        <v>2631</v>
      </c>
      <c r="DP11" s="2">
        <f>'time_series_19-covid-Deaths'!DR190</f>
        <v>2722</v>
      </c>
      <c r="DQ11" s="2">
        <f>'time_series_19-covid-Deaths'!DS190</f>
        <v>2837</v>
      </c>
      <c r="DR11" s="2">
        <f>'time_series_19-covid-Deaths'!DT190</f>
        <v>2972</v>
      </c>
      <c r="DS11" s="2">
        <f>'time_series_19-covid-Deaths'!DU190</f>
        <v>3099</v>
      </c>
      <c r="DT11" s="2">
        <f>'time_series_19-covid-Deaths'!DV190</f>
        <v>3249</v>
      </c>
      <c r="DU11" s="2">
        <f>'time_series_19-covid-Deaths'!DW190</f>
        <v>3388</v>
      </c>
      <c r="DV11" s="2">
        <f>'time_series_19-covid-Deaths'!DX190</f>
        <v>3541</v>
      </c>
      <c r="DW11" s="2">
        <f>'time_series_19-covid-Deaths'!DY190</f>
        <v>3633</v>
      </c>
      <c r="DX11" s="2">
        <f>'time_series_19-covid-Deaths'!DZ190</f>
        <v>3807</v>
      </c>
      <c r="DY11" s="2">
        <f>'time_series_19-covid-Deaths'!EA190</f>
        <v>3968</v>
      </c>
      <c r="DZ11" s="2">
        <f>'time_series_19-covid-Deaths'!EB190</f>
        <v>4142</v>
      </c>
      <c r="EA11" s="2">
        <f>'time_series_19-covid-Deaths'!EC190</f>
        <v>4374</v>
      </c>
      <c r="EB11" s="2">
        <f>'time_series_19-covid-Deaths'!ED190</f>
        <v>4555</v>
      </c>
      <c r="EC11" s="2">
        <f>'time_series_19-covid-Deaths'!EE190</f>
        <v>4693</v>
      </c>
      <c r="ED11" s="2">
        <f>'time_series_19-covid-Deaths'!EF190</f>
        <v>4849</v>
      </c>
      <c r="EE11" s="2">
        <f>'time_series_19-covid-Deaths'!EG190</f>
        <v>5031</v>
      </c>
      <c r="EF11" s="2">
        <f>'time_series_19-covid-Deaths'!EH190</f>
        <v>5208</v>
      </c>
      <c r="EG11" s="2">
        <f>'time_series_19-covid-Deaths'!EI190</f>
        <v>5376</v>
      </c>
      <c r="EH11" s="2">
        <f>'time_series_19-covid-Deaths'!EJ190</f>
        <v>5520</v>
      </c>
      <c r="EI11" s="2">
        <f>'time_series_19-covid-Deaths'!EK190</f>
        <v>5717</v>
      </c>
      <c r="EJ11" s="2">
        <f>'time_series_19-covid-Deaths'!EL190</f>
        <v>5851</v>
      </c>
      <c r="EK11" s="2">
        <f>'time_series_19-covid-Deaths'!EM190</f>
        <v>5963</v>
      </c>
      <c r="EL11" s="2">
        <f>'time_series_19-covid-Deaths'!EN190</f>
        <v>6134</v>
      </c>
      <c r="EM11" s="2">
        <f>'time_series_19-covid-Deaths'!EO190</f>
        <v>6350</v>
      </c>
      <c r="EN11" s="2">
        <f>'time_series_19-covid-Deaths'!EP190</f>
        <v>6522</v>
      </c>
      <c r="EO11" s="2">
        <f>'time_series_19-covid-Deaths'!EQ190</f>
        <v>6705</v>
      </c>
      <c r="EP11" s="2">
        <f>'time_series_19-covid-Deaths'!ER190</f>
        <v>6819</v>
      </c>
      <c r="EQ11" s="2">
        <f>'time_series_19-covid-Deaths'!ES190</f>
        <v>6938</v>
      </c>
      <c r="ER11" s="2">
        <f>'time_series_19-covid-Deaths'!ET190</f>
        <v>7081</v>
      </c>
      <c r="ES11" s="2">
        <f>'time_series_19-covid-Deaths'!EU190</f>
        <v>7274</v>
      </c>
      <c r="ET11" s="2">
        <f>'time_series_19-covid-Deaths'!EV190</f>
        <v>7468</v>
      </c>
      <c r="EU11" s="2">
        <f>'time_series_19-covid-Deaths'!EW190</f>
        <v>7650</v>
      </c>
      <c r="EV11" s="2">
        <f>'time_series_19-covid-Deaths'!EX190</f>
        <v>7831</v>
      </c>
      <c r="EW11" s="2">
        <f>'time_series_19-covid-Deaths'!EY190</f>
        <v>7992</v>
      </c>
      <c r="EX11" s="2">
        <f>'time_series_19-covid-Deaths'!EZ190</f>
        <v>8101</v>
      </c>
      <c r="EY11" s="2">
        <f>'time_series_19-covid-Deaths'!FA190</f>
        <v>8196</v>
      </c>
      <c r="EZ11" s="2">
        <f>'time_series_19-covid-Deaths'!FB190</f>
        <v>8349</v>
      </c>
      <c r="FA11" s="2">
        <f>'time_series_19-covid-Deaths'!FC190</f>
        <v>8503</v>
      </c>
      <c r="FB11" s="2">
        <f>'time_series_19-covid-Deaths'!FD190</f>
        <v>8594</v>
      </c>
      <c r="FC11" s="2">
        <f>'time_series_19-covid-Deaths'!FE190</f>
        <v>8770</v>
      </c>
      <c r="FD11" s="2">
        <f>'time_series_19-covid-Deaths'!FF190</f>
        <v>8958</v>
      </c>
      <c r="FE11" s="2">
        <f>'time_series_19-covid-Deaths'!FG190</f>
        <v>9060</v>
      </c>
      <c r="FF11" s="2">
        <f>'time_series_19-covid-Deaths'!FH190</f>
        <v>9152</v>
      </c>
      <c r="FG11" s="2">
        <f>'time_series_19-covid-Deaths'!FI190</f>
        <v>9306</v>
      </c>
      <c r="FH11" s="2">
        <f>'time_series_19-covid-Deaths'!FJ190</f>
        <v>9521</v>
      </c>
      <c r="FI11" s="2">
        <f>'time_series_19-covid-Deaths'!FK190</f>
        <v>9668</v>
      </c>
      <c r="FJ11" s="2">
        <f>'time_series_19-covid-Deaths'!FL190</f>
        <v>9844</v>
      </c>
      <c r="FK11" s="2">
        <f>'time_series_19-covid-Deaths'!FM190</f>
        <v>10011</v>
      </c>
      <c r="FL11" s="2">
        <f>'time_series_19-covid-Deaths'!FN190</f>
        <v>10145</v>
      </c>
      <c r="FM11" s="2">
        <f>'time_series_19-covid-Deaths'!FO190</f>
        <v>10280</v>
      </c>
      <c r="FN11" s="2">
        <f>'time_series_19-covid-Deaths'!FP190</f>
        <v>10478</v>
      </c>
      <c r="FO11" s="2">
        <f>'time_series_19-covid-Deaths'!FQ190</f>
        <v>10650</v>
      </c>
      <c r="FP11" s="2">
        <f>'time_series_19-covid-Deaths'!FR190</f>
        <v>10826</v>
      </c>
      <c r="FQ11" s="2">
        <f>'time_series_19-covid-Deaths'!FS190</f>
        <v>11000</v>
      </c>
      <c r="FR11" s="2">
        <f>'time_series_19-covid-Deaths'!FT190</f>
        <v>11188</v>
      </c>
      <c r="FS11" s="2">
        <f>'time_series_19-covid-Deaths'!FU190</f>
        <v>11318</v>
      </c>
      <c r="FT11" s="2">
        <f>'time_series_19-covid-Deaths'!FV190</f>
        <v>11422</v>
      </c>
      <c r="FU11" s="2">
        <f>'time_series_19-covid-Deaths'!FW190</f>
        <v>11597</v>
      </c>
      <c r="FV11" s="2">
        <f>'time_series_19-covid-Deaths'!FX190</f>
        <v>11753</v>
      </c>
      <c r="FW11" s="2">
        <f>'time_series_19-covid-Deaths'!FY190</f>
        <v>11920</v>
      </c>
    </row>
    <row r="12" spans="1:179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0</v>
      </c>
      <c r="AO12" s="2">
        <f>'time_series_19-covid-Deaths'!AQ228</f>
        <v>1</v>
      </c>
      <c r="AP12" s="2">
        <f>'time_series_19-covid-Deaths'!AR228</f>
        <v>1</v>
      </c>
      <c r="AQ12" s="2">
        <f>'time_series_19-covid-Deaths'!AS228</f>
        <v>6</v>
      </c>
      <c r="AR12" s="2">
        <f>'time_series_19-covid-Deaths'!AT228</f>
        <v>7</v>
      </c>
      <c r="AS12" s="2">
        <f>'time_series_19-covid-Deaths'!AU228</f>
        <v>11</v>
      </c>
      <c r="AT12" s="2">
        <f>'time_series_19-covid-Deaths'!AV228</f>
        <v>12</v>
      </c>
      <c r="AU12" s="2">
        <f>'time_series_19-covid-Deaths'!AW228</f>
        <v>14</v>
      </c>
      <c r="AV12" s="2">
        <f>'time_series_19-covid-Deaths'!AX228</f>
        <v>17</v>
      </c>
      <c r="AW12" s="2">
        <f>'time_series_19-covid-Deaths'!AY228</f>
        <v>21</v>
      </c>
      <c r="AX12" s="2">
        <f>'time_series_19-covid-Deaths'!AZ228</f>
        <v>22</v>
      </c>
      <c r="AY12" s="2">
        <f>'time_series_19-covid-Deaths'!BA228</f>
        <v>28</v>
      </c>
      <c r="AZ12" s="2">
        <f>'time_series_19-covid-Deaths'!BB228</f>
        <v>33</v>
      </c>
      <c r="BA12" s="2">
        <f>'time_series_19-covid-Deaths'!BC228</f>
        <v>43</v>
      </c>
      <c r="BB12" s="2">
        <f>'time_series_19-covid-Deaths'!BD228</f>
        <v>52</v>
      </c>
      <c r="BC12" s="2">
        <f>'time_series_19-covid-Deaths'!BE228</f>
        <v>58</v>
      </c>
      <c r="BD12" s="2">
        <f>'time_series_19-covid-Deaths'!BF228</f>
        <v>70</v>
      </c>
      <c r="BE12" s="2">
        <f>'time_series_19-covid-Deaths'!BG228</f>
        <v>97</v>
      </c>
      <c r="BF12" s="2">
        <f>'time_series_19-covid-Deaths'!BH228</f>
        <v>131</v>
      </c>
      <c r="BG12" s="2">
        <f>'time_series_19-covid-Deaths'!BI228</f>
        <v>188</v>
      </c>
      <c r="BH12" s="2">
        <f>'time_series_19-covid-Deaths'!BJ228</f>
        <v>265</v>
      </c>
      <c r="BI12" s="2">
        <f>'time_series_19-covid-Deaths'!BK228</f>
        <v>362</v>
      </c>
      <c r="BJ12" s="2">
        <f>'time_series_19-covid-Deaths'!BL228</f>
        <v>456</v>
      </c>
      <c r="BK12" s="2">
        <f>'time_series_19-covid-Deaths'!BM228</f>
        <v>601</v>
      </c>
      <c r="BL12" s="2">
        <f>'time_series_19-covid-Deaths'!BN228</f>
        <v>784</v>
      </c>
      <c r="BM12" s="2">
        <f>'time_series_19-covid-Deaths'!BO228</f>
        <v>1021</v>
      </c>
      <c r="BN12" s="2">
        <f>'time_series_19-covid-Deaths'!BP228</f>
        <v>1333</v>
      </c>
      <c r="BO12" s="2">
        <f>'time_series_19-covid-Deaths'!BQ228</f>
        <v>1746</v>
      </c>
      <c r="BP12" s="2">
        <f>'time_series_19-covid-Deaths'!BR228</f>
        <v>2300</v>
      </c>
      <c r="BQ12" s="2">
        <f>'time_series_19-covid-Deaths'!BS228</f>
        <v>2934</v>
      </c>
      <c r="BR12" s="2">
        <f>'time_series_19-covid-Deaths'!BT228</f>
        <v>3561</v>
      </c>
      <c r="BS12" s="2">
        <f>'time_series_19-covid-Deaths'!BU228</f>
        <v>4381</v>
      </c>
      <c r="BT12" s="2">
        <f>'time_series_19-covid-Deaths'!BV228</f>
        <v>5605</v>
      </c>
      <c r="BU12" s="2">
        <f>'time_series_19-covid-Deaths'!BW228</f>
        <v>6846</v>
      </c>
      <c r="BV12" s="2">
        <f>'time_series_19-covid-Deaths'!BX228</f>
        <v>8432</v>
      </c>
      <c r="BW12" s="2">
        <f>'time_series_19-covid-Deaths'!BY228</f>
        <v>9747</v>
      </c>
      <c r="BX12" s="2">
        <f>'time_series_19-covid-Deaths'!BZ228</f>
        <v>11031</v>
      </c>
      <c r="BY12" s="2">
        <f>'time_series_19-covid-Deaths'!CA228</f>
        <v>12470</v>
      </c>
      <c r="BZ12" s="2">
        <f>'time_series_19-covid-Deaths'!CB228</f>
        <v>14138</v>
      </c>
      <c r="CA12" s="2">
        <f>'time_series_19-covid-Deaths'!CC228</f>
        <v>16447</v>
      </c>
      <c r="CB12" s="2">
        <f>'time_series_19-covid-Deaths'!CD228</f>
        <v>18563</v>
      </c>
      <c r="CC12" s="2">
        <f>'time_series_19-covid-Deaths'!CE228</f>
        <v>20638</v>
      </c>
      <c r="CD12" s="2">
        <f>'time_series_19-covid-Deaths'!CF228</f>
        <v>22731</v>
      </c>
      <c r="CE12" s="2">
        <f>'time_series_19-covid-Deaths'!CG228</f>
        <v>24777</v>
      </c>
      <c r="CF12" s="2">
        <f>'time_series_19-covid-Deaths'!CH228</f>
        <v>26548</v>
      </c>
      <c r="CG12" s="2">
        <f>'time_series_19-covid-Deaths'!CI228</f>
        <v>28376</v>
      </c>
      <c r="CH12" s="2">
        <f>'time_series_19-covid-Deaths'!CJ228</f>
        <v>30780</v>
      </c>
      <c r="CI12" s="2">
        <f>'time_series_19-covid-Deaths'!CK228</f>
        <v>33329</v>
      </c>
      <c r="CJ12" s="2">
        <f>'time_series_19-covid-Deaths'!CL228</f>
        <v>35442</v>
      </c>
      <c r="CK12" s="2">
        <f>'time_series_19-covid-Deaths'!CM228</f>
        <v>38056</v>
      </c>
      <c r="CL12" s="2">
        <f>'time_series_19-covid-Deaths'!CN228</f>
        <v>40442</v>
      </c>
      <c r="CM12" s="2">
        <f>'time_series_19-covid-Deaths'!CO228</f>
        <v>41671</v>
      </c>
      <c r="CN12" s="2">
        <f>'time_series_19-covid-Deaths'!CP228</f>
        <v>43466</v>
      </c>
      <c r="CO12" s="2">
        <f>'time_series_19-covid-Deaths'!CQ228</f>
        <v>45923</v>
      </c>
      <c r="CP12" s="2">
        <f>'time_series_19-covid-Deaths'!CR228</f>
        <v>48312</v>
      </c>
      <c r="CQ12" s="2">
        <f>'time_series_19-covid-Deaths'!CS228</f>
        <v>50749</v>
      </c>
      <c r="CR12" s="2">
        <f>'time_series_19-covid-Deaths'!CT228</f>
        <v>52867</v>
      </c>
      <c r="CS12" s="2">
        <f>'time_series_19-covid-Deaths'!CU228</f>
        <v>54517</v>
      </c>
      <c r="CT12" s="2">
        <f>'time_series_19-covid-Deaths'!CV228</f>
        <v>55810</v>
      </c>
      <c r="CU12" s="2">
        <f>'time_series_19-covid-Deaths'!CW228</f>
        <v>57235</v>
      </c>
      <c r="CV12" s="2">
        <f>'time_series_19-covid-Deaths'!CX228</f>
        <v>59454</v>
      </c>
      <c r="CW12" s="2">
        <f>'time_series_19-covid-Deaths'!CY228</f>
        <v>61960</v>
      </c>
      <c r="CX12" s="2">
        <f>'time_series_19-covid-Deaths'!CZ228</f>
        <v>64256</v>
      </c>
      <c r="CY12" s="2">
        <f>'time_series_19-covid-Deaths'!DA228</f>
        <v>66125</v>
      </c>
      <c r="CZ12" s="2">
        <f>'time_series_19-covid-Deaths'!DB228</f>
        <v>67681</v>
      </c>
      <c r="DA12" s="2">
        <f>'time_series_19-covid-Deaths'!DC228</f>
        <v>68777</v>
      </c>
      <c r="DB12" s="2">
        <f>'time_series_19-covid-Deaths'!DD228</f>
        <v>70086</v>
      </c>
      <c r="DC12" s="2">
        <f>'time_series_19-covid-Deaths'!DE228</f>
        <v>72393</v>
      </c>
      <c r="DD12" s="2">
        <f>'time_series_19-covid-Deaths'!DF228</f>
        <v>74851</v>
      </c>
      <c r="DE12" s="2">
        <f>'time_series_19-covid-Deaths'!DG228</f>
        <v>76770</v>
      </c>
      <c r="DF12" s="2">
        <f>'time_series_19-covid-Deaths'!DH228</f>
        <v>78497</v>
      </c>
      <c r="DG12" s="2">
        <f>'time_series_19-covid-Deaths'!DI228</f>
        <v>79976</v>
      </c>
      <c r="DH12" s="2">
        <f>'time_series_19-covid-Deaths'!DJ228</f>
        <v>80855</v>
      </c>
      <c r="DI12" s="2">
        <f>'time_series_19-covid-Deaths'!DK228</f>
        <v>81868</v>
      </c>
      <c r="DJ12" s="2">
        <f>'time_series_19-covid-Deaths'!DL228</f>
        <v>83483</v>
      </c>
      <c r="DK12" s="2">
        <f>'time_series_19-covid-Deaths'!DM228</f>
        <v>85234</v>
      </c>
      <c r="DL12" s="2">
        <f>'time_series_19-covid-Deaths'!DN228</f>
        <v>87008</v>
      </c>
      <c r="DM12" s="2">
        <f>'time_series_19-covid-Deaths'!DO228</f>
        <v>88669</v>
      </c>
      <c r="DN12" s="2">
        <f>'time_series_19-covid-Deaths'!DP228</f>
        <v>89892</v>
      </c>
      <c r="DO12" s="2">
        <f>'time_series_19-covid-Deaths'!DQ228</f>
        <v>90644</v>
      </c>
      <c r="DP12" s="2">
        <f>'time_series_19-covid-Deaths'!DR228</f>
        <v>91414</v>
      </c>
      <c r="DQ12" s="2">
        <f>'time_series_19-covid-Deaths'!DS228</f>
        <v>92965</v>
      </c>
      <c r="DR12" s="2">
        <f>'time_series_19-covid-Deaths'!DT228</f>
        <v>94533</v>
      </c>
      <c r="DS12" s="2">
        <f>'time_series_19-covid-Deaths'!DU228</f>
        <v>95756</v>
      </c>
      <c r="DT12" s="2">
        <f>'time_series_19-covid-Deaths'!DV228</f>
        <v>97025</v>
      </c>
      <c r="DU12" s="2">
        <f>'time_series_19-covid-Deaths'!DW228</f>
        <v>98146</v>
      </c>
      <c r="DV12" s="2">
        <f>'time_series_19-covid-Deaths'!DX228</f>
        <v>98754</v>
      </c>
      <c r="DW12" s="2">
        <f>'time_series_19-covid-Deaths'!DY228</f>
        <v>99267</v>
      </c>
      <c r="DX12" s="2">
        <f>'time_series_19-covid-Deaths'!DZ228</f>
        <v>99952</v>
      </c>
      <c r="DY12" s="2">
        <f>'time_series_19-covid-Deaths'!EA228</f>
        <v>101461</v>
      </c>
      <c r="DZ12" s="2">
        <f>'time_series_19-covid-Deaths'!EB228</f>
        <v>102643</v>
      </c>
      <c r="EA12" s="2">
        <f>'time_series_19-covid-Deaths'!EC228</f>
        <v>103809</v>
      </c>
      <c r="EB12" s="2">
        <f>'time_series_19-covid-Deaths'!ED228</f>
        <v>104778</v>
      </c>
      <c r="EC12" s="2">
        <f>'time_series_19-covid-Deaths'!EE228</f>
        <v>105364</v>
      </c>
      <c r="ED12" s="2">
        <f>'time_series_19-covid-Deaths'!EF228</f>
        <v>106136</v>
      </c>
      <c r="EE12" s="2">
        <f>'time_series_19-covid-Deaths'!EG228</f>
        <v>107169</v>
      </c>
      <c r="EF12" s="2">
        <f>'time_series_19-covid-Deaths'!EH228</f>
        <v>108159</v>
      </c>
      <c r="EG12" s="2">
        <f>'time_series_19-covid-Deaths'!EI228</f>
        <v>109168</v>
      </c>
      <c r="EH12" s="2">
        <f>'time_series_19-covid-Deaths'!EJ228</f>
        <v>110138</v>
      </c>
      <c r="EI12" s="2">
        <f>'time_series_19-covid-Deaths'!EK228</f>
        <v>110818</v>
      </c>
      <c r="EJ12" s="2">
        <f>'time_series_19-covid-Deaths'!EL228</f>
        <v>111269</v>
      </c>
      <c r="EK12" s="2">
        <f>'time_series_19-covid-Deaths'!EM228</f>
        <v>111774</v>
      </c>
      <c r="EL12" s="2">
        <f>'time_series_19-covid-Deaths'!EN228</f>
        <v>112714</v>
      </c>
      <c r="EM12" s="2">
        <f>'time_series_19-covid-Deaths'!EO228</f>
        <v>113631</v>
      </c>
      <c r="EN12" s="2">
        <f>'time_series_19-covid-Deaths'!EP228</f>
        <v>114512</v>
      </c>
      <c r="EO12" s="2">
        <f>'time_series_19-covid-Deaths'!EQ228</f>
        <v>115334</v>
      </c>
      <c r="EP12" s="2">
        <f>'time_series_19-covid-Deaths'!ER228</f>
        <v>116084</v>
      </c>
      <c r="EQ12" s="2">
        <f>'time_series_19-covid-Deaths'!ES228</f>
        <v>116382</v>
      </c>
      <c r="ER12" s="2">
        <f>'time_series_19-covid-Deaths'!ET228</f>
        <v>116773</v>
      </c>
      <c r="ES12" s="2">
        <f>'time_series_19-covid-Deaths'!EU228</f>
        <v>117612</v>
      </c>
      <c r="ET12" s="2">
        <f>'time_series_19-covid-Deaths'!EV228</f>
        <v>118363</v>
      </c>
      <c r="EU12" s="2">
        <f>'time_series_19-covid-Deaths'!EW228</f>
        <v>119067</v>
      </c>
      <c r="EV12" s="2">
        <f>'time_series_19-covid-Deaths'!EX228</f>
        <v>119739</v>
      </c>
      <c r="EW12" s="2">
        <f>'time_series_19-covid-Deaths'!EY228</f>
        <v>120349</v>
      </c>
      <c r="EX12" s="2">
        <f>'time_series_19-covid-Deaths'!EZ228</f>
        <v>120604</v>
      </c>
      <c r="EY12" s="2">
        <f>'time_series_19-covid-Deaths'!FA228</f>
        <v>121010</v>
      </c>
      <c r="EZ12" s="2">
        <f>'time_series_19-covid-Deaths'!FB228</f>
        <v>121847</v>
      </c>
      <c r="FA12" s="2">
        <f>'time_series_19-covid-Deaths'!FC228</f>
        <v>122604</v>
      </c>
      <c r="FB12" s="2">
        <f>'time_series_19-covid-Deaths'!FD228</f>
        <v>125026</v>
      </c>
      <c r="FC12" s="2">
        <f>'time_series_19-covid-Deaths'!FE228</f>
        <v>125631</v>
      </c>
      <c r="FD12" s="2">
        <f>'time_series_19-covid-Deaths'!FF228</f>
        <v>126120</v>
      </c>
      <c r="FE12" s="2">
        <f>'time_series_19-covid-Deaths'!FG228</f>
        <v>126361</v>
      </c>
      <c r="FF12" s="2">
        <f>'time_series_19-covid-Deaths'!FH228</f>
        <v>126711</v>
      </c>
      <c r="FG12" s="2">
        <f>'time_series_19-covid-Deaths'!FI228</f>
        <v>127432</v>
      </c>
      <c r="FH12" s="2">
        <f>'time_series_19-covid-Deaths'!FJ228</f>
        <v>128105</v>
      </c>
      <c r="FI12" s="2">
        <f>'time_series_19-covid-Deaths'!FK228</f>
        <v>128803</v>
      </c>
      <c r="FJ12" s="2">
        <f>'time_series_19-covid-Deaths'!FL228</f>
        <v>129442</v>
      </c>
      <c r="FK12" s="2">
        <f>'time_series_19-covid-Deaths'!FM228</f>
        <v>129689</v>
      </c>
      <c r="FL12" s="2">
        <f>'time_series_19-covid-Deaths'!FN228</f>
        <v>129960</v>
      </c>
      <c r="FM12" s="2">
        <f>'time_series_19-covid-Deaths'!FO228</f>
        <v>130285</v>
      </c>
      <c r="FN12" s="2">
        <f>'time_series_19-covid-Deaths'!FP228</f>
        <v>131480</v>
      </c>
      <c r="FO12" s="2">
        <f>'time_series_19-covid-Deaths'!FQ228</f>
        <v>132300</v>
      </c>
      <c r="FP12" s="2">
        <f>'time_series_19-covid-Deaths'!FR228</f>
        <v>133290</v>
      </c>
      <c r="FQ12" s="2">
        <f>'time_series_19-covid-Deaths'!FS228</f>
        <v>134101</v>
      </c>
      <c r="FR12" s="2">
        <f>'time_series_19-covid-Deaths'!FT228</f>
        <v>134777</v>
      </c>
      <c r="FS12" s="2">
        <f>'time_series_19-covid-Deaths'!FU228</f>
        <v>135205</v>
      </c>
      <c r="FT12" s="2">
        <f>'time_series_19-covid-Deaths'!FV228</f>
        <v>135566</v>
      </c>
      <c r="FU12" s="2">
        <f>'time_series_19-covid-Deaths'!FW228</f>
        <v>136466</v>
      </c>
      <c r="FV12" s="2">
        <f>'time_series_19-covid-Deaths'!FX228</f>
        <v>137415</v>
      </c>
      <c r="FW12" s="2">
        <f>'time_series_19-covid-Deaths'!FY228</f>
        <v>138358</v>
      </c>
    </row>
    <row r="13" spans="1:179" x14ac:dyDescent="0.35">
      <c r="A13" s="4" t="s">
        <v>70</v>
      </c>
      <c r="B13" t="str">
        <f>"(31)"</f>
        <v>(31)</v>
      </c>
      <c r="C13" s="2">
        <f>'time_series_19-covid-Deaths'!E31</f>
        <v>0</v>
      </c>
      <c r="D13" s="2">
        <f>'time_series_19-covid-Deaths'!F31</f>
        <v>0</v>
      </c>
      <c r="E13" s="2">
        <f>'time_series_19-covid-Deaths'!G31</f>
        <v>0</v>
      </c>
      <c r="F13" s="2">
        <f>'time_series_19-covid-Deaths'!H31</f>
        <v>0</v>
      </c>
      <c r="G13" s="2">
        <f>'time_series_19-covid-Deaths'!I31</f>
        <v>0</v>
      </c>
      <c r="H13" s="2">
        <f>'time_series_19-covid-Deaths'!J31</f>
        <v>0</v>
      </c>
      <c r="I13" s="2">
        <f>'time_series_19-covid-Deaths'!K31</f>
        <v>0</v>
      </c>
      <c r="J13" s="2">
        <f>'time_series_19-covid-Deaths'!L31</f>
        <v>0</v>
      </c>
      <c r="K13" s="2">
        <f>'time_series_19-covid-Deaths'!M31</f>
        <v>0</v>
      </c>
      <c r="L13" s="2">
        <f>'time_series_19-covid-Deaths'!N31</f>
        <v>0</v>
      </c>
      <c r="M13" s="2">
        <f>'time_series_19-covid-Deaths'!O31</f>
        <v>0</v>
      </c>
      <c r="N13" s="2">
        <f>'time_series_19-covid-Deaths'!P31</f>
        <v>0</v>
      </c>
      <c r="O13" s="2">
        <f>'time_series_19-covid-Deaths'!Q31</f>
        <v>0</v>
      </c>
      <c r="P13" s="2">
        <f>'time_series_19-covid-Deaths'!R31</f>
        <v>0</v>
      </c>
      <c r="Q13" s="2">
        <f>'time_series_19-covid-Deaths'!S31</f>
        <v>0</v>
      </c>
      <c r="R13" s="2">
        <f>'time_series_19-covid-Deaths'!T31</f>
        <v>0</v>
      </c>
      <c r="S13" s="2">
        <f>'time_series_19-covid-Deaths'!U31</f>
        <v>0</v>
      </c>
      <c r="T13" s="2">
        <f>'time_series_19-covid-Deaths'!V31</f>
        <v>0</v>
      </c>
      <c r="U13" s="2">
        <f>'time_series_19-covid-Deaths'!W31</f>
        <v>0</v>
      </c>
      <c r="V13" s="2">
        <f>'time_series_19-covid-Deaths'!X31</f>
        <v>0</v>
      </c>
      <c r="W13" s="2">
        <f>'time_series_19-covid-Deaths'!Y31</f>
        <v>0</v>
      </c>
      <c r="X13" s="2">
        <f>'time_series_19-covid-Deaths'!Z31</f>
        <v>0</v>
      </c>
      <c r="Y13" s="2">
        <f>'time_series_19-covid-Deaths'!AA31</f>
        <v>0</v>
      </c>
      <c r="Z13" s="2">
        <f>'time_series_19-covid-Deaths'!AB31</f>
        <v>0</v>
      </c>
      <c r="AA13" s="2">
        <f>'time_series_19-covid-Deaths'!AC31</f>
        <v>0</v>
      </c>
      <c r="AB13" s="2">
        <f>'time_series_19-covid-Deaths'!AD31</f>
        <v>0</v>
      </c>
      <c r="AC13" s="2">
        <f>'time_series_19-covid-Deaths'!AE31</f>
        <v>0</v>
      </c>
      <c r="AD13" s="2">
        <f>'time_series_19-covid-Deaths'!AF31</f>
        <v>0</v>
      </c>
      <c r="AE13" s="2">
        <f>'time_series_19-covid-Deaths'!AG31</f>
        <v>0</v>
      </c>
      <c r="AF13" s="2">
        <f>'time_series_19-covid-Deaths'!AH31</f>
        <v>0</v>
      </c>
      <c r="AG13" s="2">
        <f>'time_series_19-covid-Deaths'!AI31</f>
        <v>0</v>
      </c>
      <c r="AH13" s="2">
        <f>'time_series_19-covid-Deaths'!AJ31</f>
        <v>0</v>
      </c>
      <c r="AI13" s="2">
        <f>'time_series_19-covid-Deaths'!AK31</f>
        <v>0</v>
      </c>
      <c r="AJ13" s="2">
        <f>'time_series_19-covid-Deaths'!AL31</f>
        <v>0</v>
      </c>
      <c r="AK13" s="2">
        <f>'time_series_19-covid-Deaths'!AM31</f>
        <v>0</v>
      </c>
      <c r="AL13" s="2">
        <f>'time_series_19-covid-Deaths'!AN31</f>
        <v>0</v>
      </c>
      <c r="AM13" s="2">
        <f>'time_series_19-covid-Deaths'!AO31</f>
        <v>0</v>
      </c>
      <c r="AN13" s="2">
        <f>'time_series_19-covid-Deaths'!AP31</f>
        <v>0</v>
      </c>
      <c r="AO13" s="2">
        <f>'time_series_19-covid-Deaths'!AQ31</f>
        <v>0</v>
      </c>
      <c r="AP13" s="2">
        <f>'time_series_19-covid-Deaths'!AR31</f>
        <v>0</v>
      </c>
      <c r="AQ13" s="2">
        <f>'time_series_19-covid-Deaths'!AS31</f>
        <v>0</v>
      </c>
      <c r="AR13" s="2">
        <f>'time_series_19-covid-Deaths'!AT31</f>
        <v>0</v>
      </c>
      <c r="AS13" s="2">
        <f>'time_series_19-covid-Deaths'!AU31</f>
        <v>0</v>
      </c>
      <c r="AT13" s="2">
        <f>'time_series_19-covid-Deaths'!AV31</f>
        <v>0</v>
      </c>
      <c r="AU13" s="2">
        <f>'time_series_19-covid-Deaths'!AW31</f>
        <v>0</v>
      </c>
      <c r="AV13" s="2">
        <f>'time_series_19-covid-Deaths'!AX31</f>
        <v>0</v>
      </c>
      <c r="AW13" s="2">
        <f>'time_series_19-covid-Deaths'!AY31</f>
        <v>0</v>
      </c>
      <c r="AX13" s="2">
        <f>'time_series_19-covid-Deaths'!AZ31</f>
        <v>0</v>
      </c>
      <c r="AY13" s="2">
        <f>'time_series_19-covid-Deaths'!BA31</f>
        <v>0</v>
      </c>
      <c r="AZ13" s="2">
        <f>'time_series_19-covid-Deaths'!BB31</f>
        <v>0</v>
      </c>
      <c r="BA13" s="2">
        <f>'time_series_19-covid-Deaths'!BC31</f>
        <v>0</v>
      </c>
      <c r="BB13" s="2">
        <f>'time_series_19-covid-Deaths'!BD31</f>
        <v>0</v>
      </c>
      <c r="BC13" s="2">
        <f>'time_series_19-covid-Deaths'!BE31</f>
        <v>0</v>
      </c>
      <c r="BD13" s="2">
        <f>'time_series_19-covid-Deaths'!BF31</f>
        <v>0</v>
      </c>
      <c r="BE13" s="2">
        <f>'time_series_19-covid-Deaths'!BG31</f>
        <v>0</v>
      </c>
      <c r="BF13" s="2">
        <f>'time_series_19-covid-Deaths'!BH31</f>
        <v>1</v>
      </c>
      <c r="BG13" s="2">
        <f>'time_series_19-covid-Deaths'!BI31</f>
        <v>3</v>
      </c>
      <c r="BH13" s="2">
        <f>'time_series_19-covid-Deaths'!BJ31</f>
        <v>6</v>
      </c>
      <c r="BI13" s="2">
        <f>'time_series_19-covid-Deaths'!BK31</f>
        <v>11</v>
      </c>
      <c r="BJ13" s="2">
        <f>'time_series_19-covid-Deaths'!BL31</f>
        <v>15</v>
      </c>
      <c r="BK13" s="2">
        <f>'time_series_19-covid-Deaths'!BM31</f>
        <v>25</v>
      </c>
      <c r="BL13" s="2">
        <f>'time_series_19-covid-Deaths'!BN31</f>
        <v>34</v>
      </c>
      <c r="BM13" s="2">
        <f>'time_series_19-covid-Deaths'!BO31</f>
        <v>46</v>
      </c>
      <c r="BN13" s="2">
        <f>'time_series_19-covid-Deaths'!BP31</f>
        <v>59</v>
      </c>
      <c r="BO13" s="2">
        <f>'time_series_19-covid-Deaths'!BQ31</f>
        <v>77</v>
      </c>
      <c r="BP13" s="2">
        <f>'time_series_19-covid-Deaths'!BR31</f>
        <v>92</v>
      </c>
      <c r="BQ13" s="2">
        <f>'time_series_19-covid-Deaths'!BS31</f>
        <v>111</v>
      </c>
      <c r="BR13" s="2">
        <f>'time_series_19-covid-Deaths'!BT31</f>
        <v>136</v>
      </c>
      <c r="BS13" s="2">
        <f>'time_series_19-covid-Deaths'!BU31</f>
        <v>159</v>
      </c>
      <c r="BT13" s="2">
        <f>'time_series_19-covid-Deaths'!BV31</f>
        <v>201</v>
      </c>
      <c r="BU13" s="2">
        <f>'time_series_19-covid-Deaths'!BW31</f>
        <v>240</v>
      </c>
      <c r="BV13" s="2">
        <f>'time_series_19-covid-Deaths'!BX31</f>
        <v>324</v>
      </c>
      <c r="BW13" s="2">
        <f>'time_series_19-covid-Deaths'!BY31</f>
        <v>359</v>
      </c>
      <c r="BX13" s="2">
        <f>'time_series_19-covid-Deaths'!BZ31</f>
        <v>445</v>
      </c>
      <c r="BY13" s="2">
        <f>'time_series_19-covid-Deaths'!CA31</f>
        <v>486</v>
      </c>
      <c r="BZ13" s="2">
        <f>'time_series_19-covid-Deaths'!CB31</f>
        <v>564</v>
      </c>
      <c r="CA13" s="2">
        <f>'time_series_19-covid-Deaths'!CC31</f>
        <v>686</v>
      </c>
      <c r="CB13" s="2">
        <f>'time_series_19-covid-Deaths'!CD31</f>
        <v>819</v>
      </c>
      <c r="CC13" s="2">
        <f>'time_series_19-covid-Deaths'!CE31</f>
        <v>950</v>
      </c>
      <c r="CD13" s="2">
        <f>'time_series_19-covid-Deaths'!CF31</f>
        <v>1057</v>
      </c>
      <c r="CE13" s="2">
        <f>'time_series_19-covid-Deaths'!CG31</f>
        <v>1124</v>
      </c>
      <c r="CF13" s="2">
        <f>'time_series_19-covid-Deaths'!CH31</f>
        <v>1223</v>
      </c>
      <c r="CG13" s="2">
        <f>'time_series_19-covid-Deaths'!CI31</f>
        <v>1328</v>
      </c>
      <c r="CH13" s="2">
        <f>'time_series_19-covid-Deaths'!CJ31</f>
        <v>1532</v>
      </c>
      <c r="CI13" s="2">
        <f>'time_series_19-covid-Deaths'!CK31</f>
        <v>1736</v>
      </c>
      <c r="CJ13" s="2">
        <f>'time_series_19-covid-Deaths'!CL31</f>
        <v>1924</v>
      </c>
      <c r="CK13" s="2">
        <f>'time_series_19-covid-Deaths'!CM31</f>
        <v>2141</v>
      </c>
      <c r="CL13" s="2">
        <f>'time_series_19-covid-Deaths'!CN31</f>
        <v>2354</v>
      </c>
      <c r="CM13" s="2">
        <f>'time_series_19-covid-Deaths'!CO31</f>
        <v>2462</v>
      </c>
      <c r="CN13" s="2">
        <f>'time_series_19-covid-Deaths'!CP31</f>
        <v>2587</v>
      </c>
      <c r="CO13" s="2">
        <f>'time_series_19-covid-Deaths'!CQ31</f>
        <v>2741</v>
      </c>
      <c r="CP13" s="2">
        <f>'time_series_19-covid-Deaths'!CR31</f>
        <v>2906</v>
      </c>
      <c r="CQ13" s="2">
        <f>'time_series_19-covid-Deaths'!CS31</f>
        <v>3331</v>
      </c>
      <c r="CR13" s="2">
        <f>'time_series_19-covid-Deaths'!CT31</f>
        <v>3704</v>
      </c>
      <c r="CS13" s="2">
        <f>'time_series_19-covid-Deaths'!CU31</f>
        <v>4057</v>
      </c>
      <c r="CT13" s="2">
        <f>'time_series_19-covid-Deaths'!CV31</f>
        <v>4286</v>
      </c>
      <c r="CU13" s="2">
        <f>'time_series_19-covid-Deaths'!CW31</f>
        <v>4603</v>
      </c>
      <c r="CV13" s="2">
        <f>'time_series_19-covid-Deaths'!CX31</f>
        <v>5083</v>
      </c>
      <c r="CW13" s="2">
        <f>'time_series_19-covid-Deaths'!CY31</f>
        <v>5513</v>
      </c>
      <c r="CX13" s="2">
        <f>'time_series_19-covid-Deaths'!CZ31</f>
        <v>6006</v>
      </c>
      <c r="CY13" s="2">
        <f>'time_series_19-covid-Deaths'!DA31</f>
        <v>6412</v>
      </c>
      <c r="CZ13" s="2">
        <f>'time_series_19-covid-Deaths'!DB31</f>
        <v>6761</v>
      </c>
      <c r="DA13" s="2">
        <f>'time_series_19-covid-Deaths'!DC31</f>
        <v>7051</v>
      </c>
      <c r="DB13" s="2">
        <f>'time_series_19-covid-Deaths'!DD31</f>
        <v>7367</v>
      </c>
      <c r="DC13" s="2">
        <f>'time_series_19-covid-Deaths'!DE31</f>
        <v>7938</v>
      </c>
      <c r="DD13" s="2">
        <f>'time_series_19-covid-Deaths'!DF31</f>
        <v>8588</v>
      </c>
      <c r="DE13" s="2">
        <f>'time_series_19-covid-Deaths'!DG31</f>
        <v>9190</v>
      </c>
      <c r="DF13" s="2">
        <f>'time_series_19-covid-Deaths'!DH31</f>
        <v>10017</v>
      </c>
      <c r="DG13" s="2">
        <f>'time_series_19-covid-Deaths'!DI31</f>
        <v>10656</v>
      </c>
      <c r="DH13" s="2">
        <f>'time_series_19-covid-Deaths'!DJ31</f>
        <v>11123</v>
      </c>
      <c r="DI13" s="2">
        <f>'time_series_19-covid-Deaths'!DK31</f>
        <v>11653</v>
      </c>
      <c r="DJ13" s="2">
        <f>'time_series_19-covid-Deaths'!DL31</f>
        <v>12461</v>
      </c>
      <c r="DK13" s="2">
        <f>'time_series_19-covid-Deaths'!DM31</f>
        <v>13240</v>
      </c>
      <c r="DL13" s="2">
        <f>'time_series_19-covid-Deaths'!DN31</f>
        <v>13999</v>
      </c>
      <c r="DM13" s="2">
        <f>'time_series_19-covid-Deaths'!DO31</f>
        <v>14962</v>
      </c>
      <c r="DN13" s="2">
        <f>'time_series_19-covid-Deaths'!DP31</f>
        <v>15662</v>
      </c>
      <c r="DO13" s="2">
        <f>'time_series_19-covid-Deaths'!DQ31</f>
        <v>16118</v>
      </c>
      <c r="DP13" s="2">
        <f>'time_series_19-covid-Deaths'!DR31</f>
        <v>16853</v>
      </c>
      <c r="DQ13" s="2">
        <f>'time_series_19-covid-Deaths'!DS31</f>
        <v>17983</v>
      </c>
      <c r="DR13" s="2">
        <f>'time_series_19-covid-Deaths'!DT31</f>
        <v>18859</v>
      </c>
      <c r="DS13" s="2">
        <f>'time_series_19-covid-Deaths'!DU31</f>
        <v>20047</v>
      </c>
      <c r="DT13" s="2">
        <f>'time_series_19-covid-Deaths'!DV31</f>
        <v>21048</v>
      </c>
      <c r="DU13" s="2">
        <f>'time_series_19-covid-Deaths'!DW31</f>
        <v>22013</v>
      </c>
      <c r="DV13" s="2">
        <f>'time_series_19-covid-Deaths'!DX31</f>
        <v>22666</v>
      </c>
      <c r="DW13" s="2">
        <f>'time_series_19-covid-Deaths'!DY31</f>
        <v>23473</v>
      </c>
      <c r="DX13" s="2">
        <f>'time_series_19-covid-Deaths'!DZ31</f>
        <v>24512</v>
      </c>
      <c r="DY13" s="2">
        <f>'time_series_19-covid-Deaths'!EA31</f>
        <v>25598</v>
      </c>
      <c r="DZ13" s="2">
        <f>'time_series_19-covid-Deaths'!EB31</f>
        <v>26754</v>
      </c>
      <c r="EA13" s="2">
        <f>'time_series_19-covid-Deaths'!EC31</f>
        <v>27878</v>
      </c>
      <c r="EB13" s="2">
        <f>'time_series_19-covid-Deaths'!ED31</f>
        <v>28834</v>
      </c>
      <c r="EC13" s="2">
        <f>'time_series_19-covid-Deaths'!EE31</f>
        <v>29314</v>
      </c>
      <c r="ED13" s="2">
        <f>'time_series_19-covid-Deaths'!EF31</f>
        <v>29937</v>
      </c>
      <c r="EE13" s="2">
        <f>'time_series_19-covid-Deaths'!EG31</f>
        <v>31199</v>
      </c>
      <c r="EF13" s="2">
        <f>'time_series_19-covid-Deaths'!EH31</f>
        <v>32548</v>
      </c>
      <c r="EG13" s="2">
        <f>'time_series_19-covid-Deaths'!EI31</f>
        <v>34021</v>
      </c>
      <c r="EH13" s="2">
        <f>'time_series_19-covid-Deaths'!EJ31</f>
        <v>35026</v>
      </c>
      <c r="EI13" s="2">
        <f>'time_series_19-covid-Deaths'!EK31</f>
        <v>35930</v>
      </c>
      <c r="EJ13" s="2">
        <f>'time_series_19-covid-Deaths'!EL31</f>
        <v>36455</v>
      </c>
      <c r="EK13" s="2">
        <f>'time_series_19-covid-Deaths'!EM31</f>
        <v>37134</v>
      </c>
      <c r="EL13" s="2">
        <f>'time_series_19-covid-Deaths'!EN31</f>
        <v>38406</v>
      </c>
      <c r="EM13" s="2">
        <f>'time_series_19-covid-Deaths'!EO31</f>
        <v>39680</v>
      </c>
      <c r="EN13" s="2">
        <f>'time_series_19-covid-Deaths'!EP31</f>
        <v>40919</v>
      </c>
      <c r="EO13" s="2">
        <f>'time_series_19-covid-Deaths'!EQ31</f>
        <v>41828</v>
      </c>
      <c r="EP13" s="2">
        <f>'time_series_19-covid-Deaths'!ER31</f>
        <v>42720</v>
      </c>
      <c r="EQ13" s="2">
        <f>'time_series_19-covid-Deaths'!ES31</f>
        <v>43332</v>
      </c>
      <c r="ER13" s="2">
        <f>'time_series_19-covid-Deaths'!ET31</f>
        <v>43959</v>
      </c>
      <c r="ES13" s="2">
        <f>'time_series_19-covid-Deaths'!EU31</f>
        <v>45241</v>
      </c>
      <c r="ET13" s="2">
        <f>'time_series_19-covid-Deaths'!EV31</f>
        <v>46510</v>
      </c>
      <c r="EU13" s="2">
        <f>'time_series_19-covid-Deaths'!EW31</f>
        <v>47748</v>
      </c>
      <c r="EV13" s="2">
        <f>'time_series_19-covid-Deaths'!EX31</f>
        <v>48954</v>
      </c>
      <c r="EW13" s="2">
        <f>'time_series_19-covid-Deaths'!EY31</f>
        <v>49976</v>
      </c>
      <c r="EX13" s="2">
        <f>'time_series_19-covid-Deaths'!EZ31</f>
        <v>50591</v>
      </c>
      <c r="EY13" s="2">
        <f>'time_series_19-covid-Deaths'!FA31</f>
        <v>51271</v>
      </c>
      <c r="EZ13" s="2">
        <f>'time_series_19-covid-Deaths'!FB31</f>
        <v>52645</v>
      </c>
      <c r="FA13" s="2">
        <f>'time_series_19-covid-Deaths'!FC31</f>
        <v>53830</v>
      </c>
      <c r="FB13" s="2">
        <f>'time_series_19-covid-Deaths'!FD31</f>
        <v>54971</v>
      </c>
      <c r="FC13" s="2">
        <f>'time_series_19-covid-Deaths'!FE31</f>
        <v>55961</v>
      </c>
      <c r="FD13" s="2">
        <f>'time_series_19-covid-Deaths'!FF31</f>
        <v>57070</v>
      </c>
      <c r="FE13" s="2">
        <f>'time_series_19-covid-Deaths'!FG31</f>
        <v>57622</v>
      </c>
      <c r="FF13" s="2">
        <f>'time_series_19-covid-Deaths'!FH31</f>
        <v>58314</v>
      </c>
      <c r="FG13" s="2">
        <f>'time_series_19-covid-Deaths'!FI31</f>
        <v>59594</v>
      </c>
      <c r="FH13" s="2">
        <f>'time_series_19-covid-Deaths'!FJ31</f>
        <v>60632</v>
      </c>
      <c r="FI13" s="2">
        <f>'time_series_19-covid-Deaths'!FK31</f>
        <v>61884</v>
      </c>
      <c r="FJ13" s="2">
        <f>'time_series_19-covid-Deaths'!FL31</f>
        <v>63174</v>
      </c>
      <c r="FK13" s="2">
        <f>'time_series_19-covid-Deaths'!FM31</f>
        <v>64265</v>
      </c>
      <c r="FL13" s="2">
        <f>'time_series_19-covid-Deaths'!FN31</f>
        <v>64867</v>
      </c>
      <c r="FM13" s="2">
        <f>'time_series_19-covid-Deaths'!FO31</f>
        <v>65487</v>
      </c>
      <c r="FN13" s="2">
        <f>'time_series_19-covid-Deaths'!FP31</f>
        <v>66741</v>
      </c>
      <c r="FO13" s="2">
        <f>'time_series_19-covid-Deaths'!FQ31</f>
        <v>67964</v>
      </c>
      <c r="FP13" s="2">
        <f>'time_series_19-covid-Deaths'!FR31</f>
        <v>69184</v>
      </c>
      <c r="FQ13" s="2">
        <f>'time_series_19-covid-Deaths'!FS31</f>
        <v>70398</v>
      </c>
      <c r="FR13" s="2">
        <f>'time_series_19-covid-Deaths'!FT31</f>
        <v>71469</v>
      </c>
      <c r="FS13" s="2">
        <f>'time_series_19-covid-Deaths'!FU31</f>
        <v>72100</v>
      </c>
      <c r="FT13" s="2">
        <f>'time_series_19-covid-Deaths'!FV31</f>
        <v>72833</v>
      </c>
      <c r="FU13" s="2">
        <f>'time_series_19-covid-Deaths'!FW31</f>
        <v>74133</v>
      </c>
      <c r="FV13" s="2">
        <f>'time_series_19-covid-Deaths'!FX31</f>
        <v>75366</v>
      </c>
      <c r="FW13" s="2">
        <f>'time_series_19-covid-Deaths'!FY31</f>
        <v>76688</v>
      </c>
    </row>
    <row r="14" spans="1:179" x14ac:dyDescent="0.35">
      <c r="A14" s="4"/>
      <c r="B14" s="4"/>
    </row>
    <row r="55" spans="1:179" x14ac:dyDescent="0.35">
      <c r="C55" s="1" t="str">
        <f>C2</f>
        <v>1/22/20</v>
      </c>
      <c r="D55" s="1" t="str">
        <f t="shared" ref="D55:BO55" si="0">D2</f>
        <v>1/23/20</v>
      </c>
      <c r="E55" s="1" t="str">
        <f t="shared" si="0"/>
        <v>1/24/20</v>
      </c>
      <c r="F55" s="1" t="str">
        <f t="shared" si="0"/>
        <v>1/25/20</v>
      </c>
      <c r="G55" s="1" t="str">
        <f t="shared" si="0"/>
        <v>1/26/20</v>
      </c>
      <c r="H55" s="1" t="str">
        <f t="shared" si="0"/>
        <v>1/27/20</v>
      </c>
      <c r="I55" s="1" t="str">
        <f t="shared" si="0"/>
        <v>1/28/20</v>
      </c>
      <c r="J55" s="1" t="str">
        <f t="shared" si="0"/>
        <v>1/29/20</v>
      </c>
      <c r="K55" s="1" t="str">
        <f t="shared" si="0"/>
        <v>1/30/20</v>
      </c>
      <c r="L55" s="1" t="str">
        <f t="shared" si="0"/>
        <v>1/31/20</v>
      </c>
      <c r="M55" s="1">
        <f t="shared" si="0"/>
        <v>43832</v>
      </c>
      <c r="N55" s="1">
        <f t="shared" si="0"/>
        <v>43863</v>
      </c>
      <c r="O55" s="1">
        <f t="shared" si="0"/>
        <v>43892</v>
      </c>
      <c r="P55" s="1">
        <f t="shared" si="0"/>
        <v>43923</v>
      </c>
      <c r="Q55" s="1">
        <f t="shared" si="0"/>
        <v>43953</v>
      </c>
      <c r="R55" s="1">
        <f t="shared" si="0"/>
        <v>43984</v>
      </c>
      <c r="S55" s="1">
        <f t="shared" si="0"/>
        <v>44014</v>
      </c>
      <c r="T55" s="1">
        <f t="shared" si="0"/>
        <v>44045</v>
      </c>
      <c r="U55" s="1">
        <f t="shared" si="0"/>
        <v>44076</v>
      </c>
      <c r="V55" s="1">
        <f t="shared" si="0"/>
        <v>44106</v>
      </c>
      <c r="W55" s="1">
        <f t="shared" si="0"/>
        <v>44137</v>
      </c>
      <c r="X55" s="1">
        <f t="shared" si="0"/>
        <v>44167</v>
      </c>
      <c r="Y55" s="1" t="str">
        <f t="shared" si="0"/>
        <v>2/13/20</v>
      </c>
      <c r="Z55" s="1" t="str">
        <f t="shared" si="0"/>
        <v>2/14/20</v>
      </c>
      <c r="AA55" s="1" t="str">
        <f t="shared" si="0"/>
        <v>2/15/20</v>
      </c>
      <c r="AB55" s="1" t="str">
        <f t="shared" si="0"/>
        <v>2/16/20</v>
      </c>
      <c r="AC55" s="1" t="str">
        <f t="shared" si="0"/>
        <v>2/17/20</v>
      </c>
      <c r="AD55" s="1" t="str">
        <f t="shared" si="0"/>
        <v>2/18/20</v>
      </c>
      <c r="AE55" s="1" t="str">
        <f t="shared" si="0"/>
        <v>2/19/20</v>
      </c>
      <c r="AF55" s="1" t="str">
        <f t="shared" si="0"/>
        <v>2/20/20</v>
      </c>
      <c r="AG55" s="1" t="str">
        <f t="shared" si="0"/>
        <v>2/21/20</v>
      </c>
      <c r="AH55" s="1" t="str">
        <f t="shared" si="0"/>
        <v>2/22/20</v>
      </c>
      <c r="AI55" s="1" t="str">
        <f t="shared" si="0"/>
        <v>2/23/20</v>
      </c>
      <c r="AJ55" s="1" t="str">
        <f t="shared" si="0"/>
        <v>2/24/20</v>
      </c>
      <c r="AK55" s="1" t="str">
        <f t="shared" si="0"/>
        <v>2/25/20</v>
      </c>
      <c r="AL55" s="1" t="str">
        <f t="shared" si="0"/>
        <v>2/26/20</v>
      </c>
      <c r="AM55" s="1" t="str">
        <f t="shared" si="0"/>
        <v>2/27/20</v>
      </c>
      <c r="AN55" s="1" t="str">
        <f t="shared" si="0"/>
        <v>2/28/20</v>
      </c>
      <c r="AO55" s="1" t="str">
        <f t="shared" si="0"/>
        <v>2/29/20</v>
      </c>
      <c r="AP55" s="1">
        <f t="shared" si="0"/>
        <v>43833</v>
      </c>
      <c r="AQ55" s="1">
        <f t="shared" si="0"/>
        <v>43864</v>
      </c>
      <c r="AR55" s="1">
        <f t="shared" si="0"/>
        <v>43893</v>
      </c>
      <c r="AS55" s="1">
        <f t="shared" si="0"/>
        <v>43924</v>
      </c>
      <c r="AT55" s="1">
        <f t="shared" si="0"/>
        <v>43954</v>
      </c>
      <c r="AU55" s="1">
        <f t="shared" si="0"/>
        <v>43985</v>
      </c>
      <c r="AV55" s="1">
        <f t="shared" si="0"/>
        <v>44015</v>
      </c>
      <c r="AW55" s="1">
        <f t="shared" si="0"/>
        <v>44046</v>
      </c>
      <c r="AX55" s="1">
        <f t="shared" si="0"/>
        <v>44077</v>
      </c>
      <c r="AY55" s="1">
        <f t="shared" si="0"/>
        <v>44107</v>
      </c>
      <c r="AZ55" s="1">
        <f t="shared" si="0"/>
        <v>44138</v>
      </c>
      <c r="BA55" s="1">
        <f t="shared" si="0"/>
        <v>44168</v>
      </c>
      <c r="BB55" s="1" t="str">
        <f t="shared" si="0"/>
        <v>3/13/20</v>
      </c>
      <c r="BC55" s="1" t="str">
        <f t="shared" si="0"/>
        <v>3/14/20</v>
      </c>
      <c r="BD55" s="1" t="str">
        <f t="shared" si="0"/>
        <v>3/15/20</v>
      </c>
      <c r="BE55" s="1" t="str">
        <f t="shared" si="0"/>
        <v>3/16/20</v>
      </c>
      <c r="BF55" s="1" t="str">
        <f t="shared" si="0"/>
        <v>3/17/20</v>
      </c>
      <c r="BG55" s="1" t="str">
        <f t="shared" si="0"/>
        <v>3/18/20</v>
      </c>
      <c r="BH55" s="1" t="str">
        <f t="shared" si="0"/>
        <v>3/19/20</v>
      </c>
      <c r="BI55" s="1" t="str">
        <f t="shared" si="0"/>
        <v>3/20/20</v>
      </c>
      <c r="BJ55" s="1" t="str">
        <f t="shared" si="0"/>
        <v>3/21/20</v>
      </c>
      <c r="BK55" s="1" t="str">
        <f t="shared" si="0"/>
        <v>3/22/20</v>
      </c>
      <c r="BL55" s="1" t="str">
        <f t="shared" si="0"/>
        <v>3/23/20</v>
      </c>
      <c r="BM55" s="1" t="str">
        <f t="shared" si="0"/>
        <v>3/24/20</v>
      </c>
      <c r="BN55" s="1" t="str">
        <f t="shared" si="0"/>
        <v>3/25/20</v>
      </c>
      <c r="BO55" s="1" t="str">
        <f t="shared" si="0"/>
        <v>3/26/20</v>
      </c>
      <c r="BP55" s="1" t="str">
        <f t="shared" ref="BP55:BQ55" si="1">BP2</f>
        <v>3/27/20</v>
      </c>
      <c r="BQ55" s="1" t="str">
        <f t="shared" si="1"/>
        <v>3/28/20</v>
      </c>
      <c r="BR55" s="1" t="str">
        <f t="shared" ref="BR55:BS55" si="2">BR2</f>
        <v>3/29/20</v>
      </c>
      <c r="BS55" s="1" t="str">
        <f t="shared" si="2"/>
        <v>3/30/20</v>
      </c>
      <c r="BT55" s="1" t="str">
        <f t="shared" ref="BT55:BU55" si="3">BT2</f>
        <v>3/31/20</v>
      </c>
      <c r="BU55" s="1">
        <f t="shared" si="3"/>
        <v>43834</v>
      </c>
      <c r="BV55" s="1">
        <f t="shared" ref="BV55:BW55" si="4">BV2</f>
        <v>43865</v>
      </c>
      <c r="BW55" s="1">
        <f t="shared" si="4"/>
        <v>43894</v>
      </c>
      <c r="BX55" s="1">
        <f t="shared" ref="BX55:BY55" si="5">BX2</f>
        <v>43925</v>
      </c>
      <c r="BY55" s="1">
        <f t="shared" si="5"/>
        <v>43955</v>
      </c>
      <c r="BZ55" s="1">
        <f t="shared" ref="BZ55:CA55" si="6">BZ2</f>
        <v>43986</v>
      </c>
      <c r="CA55" s="1">
        <f t="shared" si="6"/>
        <v>44016</v>
      </c>
      <c r="CB55" s="1">
        <f t="shared" ref="CB55:CC55" si="7">CB2</f>
        <v>44047</v>
      </c>
      <c r="CC55" s="1">
        <f t="shared" si="7"/>
        <v>44078</v>
      </c>
      <c r="CD55" s="1">
        <f t="shared" ref="CD55:CE55" si="8">CD2</f>
        <v>44108</v>
      </c>
      <c r="CE55" s="1">
        <f t="shared" si="8"/>
        <v>44139</v>
      </c>
      <c r="CF55" s="1">
        <f t="shared" ref="CF55:CG55" si="9">CF2</f>
        <v>44169</v>
      </c>
      <c r="CG55" s="1" t="str">
        <f t="shared" si="9"/>
        <v>4/13/20</v>
      </c>
      <c r="CH55" s="1" t="str">
        <f t="shared" ref="CH55:CI55" si="10">CH2</f>
        <v>4/14/20</v>
      </c>
      <c r="CI55" s="1" t="str">
        <f t="shared" si="10"/>
        <v>4/15/20</v>
      </c>
      <c r="CJ55" s="1" t="str">
        <f t="shared" ref="CJ55:CK55" si="11">CJ2</f>
        <v>4/16/20</v>
      </c>
      <c r="CK55" s="1" t="str">
        <f t="shared" si="11"/>
        <v>4/17/20</v>
      </c>
      <c r="CL55" s="1" t="str">
        <f t="shared" ref="CL55:CM55" si="12">CL2</f>
        <v>4/18/20</v>
      </c>
      <c r="CM55" s="1" t="str">
        <f t="shared" si="12"/>
        <v>4/19/20</v>
      </c>
      <c r="CN55" s="1" t="str">
        <f t="shared" ref="CN55:CO55" si="13">CN2</f>
        <v>4/20/20</v>
      </c>
      <c r="CO55" s="1" t="str">
        <f t="shared" si="13"/>
        <v>4/21/20</v>
      </c>
      <c r="CP55" s="1" t="str">
        <f t="shared" ref="CP55:CQ55" si="14">CP2</f>
        <v>4/22/20</v>
      </c>
      <c r="CQ55" s="1" t="str">
        <f t="shared" si="14"/>
        <v>4/23/20</v>
      </c>
      <c r="CR55" s="1" t="str">
        <f t="shared" ref="CR55:CS55" si="15">CR2</f>
        <v>4/24/20</v>
      </c>
      <c r="CS55" s="1" t="str">
        <f t="shared" si="15"/>
        <v>4/25/20</v>
      </c>
      <c r="CT55" s="1" t="str">
        <f t="shared" ref="CT55:CU55" si="16">CT2</f>
        <v>4/26/20</v>
      </c>
      <c r="CU55" s="1" t="str">
        <f t="shared" si="16"/>
        <v>4/27/20</v>
      </c>
      <c r="CV55" s="1" t="str">
        <f t="shared" ref="CV55:CW55" si="17">CV2</f>
        <v>4/28/20</v>
      </c>
      <c r="CW55" s="1" t="str">
        <f t="shared" si="17"/>
        <v>4/29/20</v>
      </c>
      <c r="CX55" s="1" t="str">
        <f t="shared" ref="CX55:CY55" si="18">CX2</f>
        <v>4/30/20</v>
      </c>
      <c r="CY55" s="1">
        <f t="shared" si="18"/>
        <v>43835</v>
      </c>
      <c r="CZ55" s="1">
        <f t="shared" ref="CZ55:DA55" si="19">CZ2</f>
        <v>43866</v>
      </c>
      <c r="DA55" s="1">
        <f t="shared" si="19"/>
        <v>43895</v>
      </c>
      <c r="DB55" s="1">
        <f t="shared" ref="DB55:DC55" si="20">DB2</f>
        <v>43926</v>
      </c>
      <c r="DC55" s="1">
        <f t="shared" si="20"/>
        <v>43956</v>
      </c>
      <c r="DD55" s="1">
        <f t="shared" ref="DD55:DE55" si="21">DD2</f>
        <v>43987</v>
      </c>
      <c r="DE55" s="1">
        <f t="shared" si="21"/>
        <v>44017</v>
      </c>
      <c r="DF55" s="1">
        <f t="shared" ref="DF55:DG55" si="22">DF2</f>
        <v>44048</v>
      </c>
      <c r="DG55" s="1">
        <f t="shared" si="22"/>
        <v>44079</v>
      </c>
      <c r="DH55" s="1">
        <f t="shared" ref="DH55:DI55" si="23">DH2</f>
        <v>44109</v>
      </c>
      <c r="DI55" s="1">
        <f t="shared" si="23"/>
        <v>44140</v>
      </c>
      <c r="DJ55" s="1">
        <f t="shared" ref="DJ55:DK55" si="24">DJ2</f>
        <v>44170</v>
      </c>
      <c r="DK55" s="1" t="str">
        <f t="shared" si="24"/>
        <v>5/13/20</v>
      </c>
      <c r="DL55" s="1" t="str">
        <f t="shared" ref="DL55:DM55" si="25">DL2</f>
        <v>5/14/20</v>
      </c>
      <c r="DM55" s="1" t="str">
        <f t="shared" si="25"/>
        <v>5/15/20</v>
      </c>
      <c r="DN55" s="1" t="str">
        <f t="shared" ref="DN55:DO55" si="26">DN2</f>
        <v>5/16/20</v>
      </c>
      <c r="DO55" s="1" t="str">
        <f t="shared" si="26"/>
        <v>5/17/20</v>
      </c>
      <c r="DP55" s="1" t="str">
        <f t="shared" ref="DP55:DQ55" si="27">DP2</f>
        <v>5/18/20</v>
      </c>
      <c r="DQ55" s="1" t="str">
        <f t="shared" si="27"/>
        <v>5/19/20</v>
      </c>
      <c r="DR55" s="1" t="str">
        <f t="shared" ref="DR55:DS55" si="28">DR2</f>
        <v>5/20/20</v>
      </c>
      <c r="DS55" s="1" t="str">
        <f t="shared" si="28"/>
        <v>5/21/20</v>
      </c>
      <c r="DT55" s="1" t="str">
        <f t="shared" ref="DT55:DU55" si="29">DT2</f>
        <v>5/22/20</v>
      </c>
      <c r="DU55" s="1" t="str">
        <f t="shared" si="29"/>
        <v>5/23/20</v>
      </c>
      <c r="DV55" s="1" t="str">
        <f t="shared" ref="DV55:DW55" si="30">DV2</f>
        <v>5/24/20</v>
      </c>
      <c r="DW55" s="1" t="str">
        <f t="shared" si="30"/>
        <v>5/25/20</v>
      </c>
      <c r="DX55" s="1" t="str">
        <f t="shared" ref="DX55:DY55" si="31">DX2</f>
        <v>5/26/20</v>
      </c>
      <c r="DY55" s="1" t="str">
        <f t="shared" si="31"/>
        <v>5/27/20</v>
      </c>
      <c r="DZ55" s="1" t="str">
        <f t="shared" ref="DZ55:EA55" si="32">DZ2</f>
        <v>5/28/20</v>
      </c>
      <c r="EA55" s="1" t="str">
        <f t="shared" si="32"/>
        <v>5/29/20</v>
      </c>
      <c r="EB55" s="1" t="str">
        <f t="shared" ref="EB55:EC55" si="33">EB2</f>
        <v>5/30/20</v>
      </c>
      <c r="EC55" s="1" t="str">
        <f t="shared" si="33"/>
        <v>5/31/20</v>
      </c>
      <c r="ED55" s="1">
        <f t="shared" ref="ED55:EE55" si="34">ED2</f>
        <v>43836</v>
      </c>
      <c r="EE55" s="1">
        <f t="shared" si="34"/>
        <v>43867</v>
      </c>
      <c r="EF55" s="1">
        <f t="shared" ref="EF55:EG55" si="35">EF2</f>
        <v>43896</v>
      </c>
      <c r="EG55" s="1">
        <f t="shared" si="35"/>
        <v>43927</v>
      </c>
      <c r="EH55" s="1">
        <f t="shared" ref="EH55:EI55" si="36">EH2</f>
        <v>43957</v>
      </c>
      <c r="EI55" s="1">
        <f t="shared" si="36"/>
        <v>43988</v>
      </c>
      <c r="EJ55" s="1">
        <f t="shared" ref="EJ55:EK55" si="37">EJ2</f>
        <v>44018</v>
      </c>
      <c r="EK55" s="1">
        <f t="shared" si="37"/>
        <v>44049</v>
      </c>
      <c r="EL55" s="1">
        <f t="shared" ref="EL55:EM55" si="38">EL2</f>
        <v>44080</v>
      </c>
      <c r="EM55" s="1">
        <f t="shared" si="38"/>
        <v>44110</v>
      </c>
      <c r="EN55" s="1">
        <f t="shared" ref="EN55:EO55" si="39">EN2</f>
        <v>44141</v>
      </c>
      <c r="EO55" s="1">
        <f t="shared" si="39"/>
        <v>44171</v>
      </c>
      <c r="EP55" s="1" t="str">
        <f t="shared" ref="EP55:EQ55" si="40">EP2</f>
        <v>6/13/20</v>
      </c>
      <c r="EQ55" s="1" t="str">
        <f t="shared" si="40"/>
        <v>6/14/20</v>
      </c>
      <c r="ER55" s="1" t="str">
        <f t="shared" ref="ER55:ES55" si="41">ER2</f>
        <v>6/15/20</v>
      </c>
      <c r="ES55" s="1" t="str">
        <f t="shared" si="41"/>
        <v>6/16/20</v>
      </c>
      <c r="ET55" s="1" t="str">
        <f t="shared" ref="ET55:EV55" si="42">ET2</f>
        <v>6/17/20</v>
      </c>
      <c r="EU55" s="1" t="str">
        <f t="shared" si="42"/>
        <v>6/18/20</v>
      </c>
      <c r="EV55" s="1" t="str">
        <f t="shared" si="42"/>
        <v>6/19/20</v>
      </c>
      <c r="EW55" s="1" t="str">
        <f t="shared" ref="EW55:EX55" si="43">EW2</f>
        <v>6/20/20</v>
      </c>
      <c r="EX55" s="1" t="str">
        <f t="shared" si="43"/>
        <v>6/21/20</v>
      </c>
      <c r="EY55" s="1" t="str">
        <f t="shared" ref="EY55:EZ55" si="44">EY2</f>
        <v>6/22/20</v>
      </c>
      <c r="EZ55" s="1" t="str">
        <f t="shared" si="44"/>
        <v>6/23/20</v>
      </c>
      <c r="FA55" s="1" t="str">
        <f t="shared" ref="FA55:FD55" si="45">FA2</f>
        <v>6/24/20</v>
      </c>
      <c r="FB55" s="1" t="str">
        <f t="shared" si="45"/>
        <v>6/25/20</v>
      </c>
      <c r="FC55" s="1" t="str">
        <f t="shared" si="45"/>
        <v>6/26/20</v>
      </c>
      <c r="FD55" s="1" t="str">
        <f t="shared" si="45"/>
        <v>6/27/20</v>
      </c>
      <c r="FE55" s="1" t="str">
        <f t="shared" ref="FE55:FF55" si="46">FE2</f>
        <v>6/28/20</v>
      </c>
      <c r="FF55" s="1" t="str">
        <f t="shared" si="46"/>
        <v>6/29/20</v>
      </c>
      <c r="FG55" s="1" t="str">
        <f t="shared" ref="FG55:FH55" si="47">FG2</f>
        <v>6/30/20</v>
      </c>
      <c r="FH55" s="1">
        <f t="shared" si="47"/>
        <v>43837</v>
      </c>
      <c r="FI55" s="1">
        <f t="shared" ref="FI55:FJ55" si="48">FI2</f>
        <v>43868</v>
      </c>
      <c r="FJ55" s="1">
        <f t="shared" si="48"/>
        <v>43897</v>
      </c>
      <c r="FK55" s="1">
        <f t="shared" ref="FK55:FL55" si="49">FK2</f>
        <v>43928</v>
      </c>
      <c r="FL55" s="1">
        <f t="shared" si="49"/>
        <v>43958</v>
      </c>
      <c r="FM55" s="1">
        <f t="shared" ref="FM55:FN55" si="50">FM2</f>
        <v>43989</v>
      </c>
      <c r="FN55" s="1">
        <f t="shared" si="50"/>
        <v>44019</v>
      </c>
      <c r="FO55" s="1">
        <f t="shared" ref="FO55:FP55" si="51">FO2</f>
        <v>44050</v>
      </c>
      <c r="FP55" s="1">
        <f t="shared" si="51"/>
        <v>44081</v>
      </c>
      <c r="FQ55" s="1">
        <f t="shared" ref="FQ55:FR55" si="52">FQ2</f>
        <v>44111</v>
      </c>
      <c r="FR55" s="1">
        <f t="shared" si="52"/>
        <v>44142</v>
      </c>
      <c r="FS55" s="1">
        <f t="shared" ref="FS55:FT55" si="53">FS2</f>
        <v>44172</v>
      </c>
      <c r="FT55" s="1" t="str">
        <f t="shared" si="53"/>
        <v>7/13/20</v>
      </c>
      <c r="FU55" s="1" t="str">
        <f t="shared" ref="FU55:FW55" si="54">FU2</f>
        <v>7/14/20</v>
      </c>
      <c r="FV55" s="1" t="str">
        <f t="shared" si="54"/>
        <v>7/15/20</v>
      </c>
      <c r="FW55" s="1" t="str">
        <f t="shared" si="54"/>
        <v>7/16/20</v>
      </c>
    </row>
    <row r="56" spans="1:179" x14ac:dyDescent="0.35">
      <c r="A56" s="9" t="s">
        <v>252</v>
      </c>
      <c r="B56" s="9"/>
      <c r="D56">
        <f>D3-C3</f>
        <v>1</v>
      </c>
      <c r="E56">
        <f t="shared" ref="E56:FW56" si="55">E3-D3</f>
        <v>8</v>
      </c>
      <c r="F56">
        <f t="shared" si="55"/>
        <v>16</v>
      </c>
      <c r="G56">
        <f t="shared" si="55"/>
        <v>14</v>
      </c>
      <c r="H56">
        <f t="shared" si="55"/>
        <v>26</v>
      </c>
      <c r="I56">
        <f t="shared" si="55"/>
        <v>49</v>
      </c>
      <c r="J56">
        <f t="shared" si="55"/>
        <v>2</v>
      </c>
      <c r="K56">
        <f t="shared" si="55"/>
        <v>38</v>
      </c>
      <c r="L56">
        <f t="shared" si="55"/>
        <v>42</v>
      </c>
      <c r="M56">
        <f t="shared" si="55"/>
        <v>46</v>
      </c>
      <c r="N56">
        <f t="shared" si="55"/>
        <v>103</v>
      </c>
      <c r="O56">
        <f t="shared" si="55"/>
        <v>64</v>
      </c>
      <c r="P56">
        <f t="shared" si="55"/>
        <v>66</v>
      </c>
      <c r="Q56">
        <f t="shared" si="55"/>
        <v>72</v>
      </c>
      <c r="R56">
        <f t="shared" si="55"/>
        <v>70</v>
      </c>
      <c r="S56">
        <f t="shared" si="55"/>
        <v>85</v>
      </c>
      <c r="T56">
        <f t="shared" si="55"/>
        <v>87</v>
      </c>
      <c r="U56">
        <f t="shared" si="55"/>
        <v>100</v>
      </c>
      <c r="V56">
        <f t="shared" si="55"/>
        <v>107</v>
      </c>
      <c r="W56">
        <f t="shared" si="55"/>
        <v>100</v>
      </c>
      <c r="X56">
        <f t="shared" si="55"/>
        <v>5</v>
      </c>
      <c r="Y56">
        <f t="shared" si="55"/>
        <v>253</v>
      </c>
      <c r="Z56">
        <f t="shared" si="55"/>
        <v>152</v>
      </c>
      <c r="AA56">
        <f t="shared" si="55"/>
        <v>143</v>
      </c>
      <c r="AB56">
        <f t="shared" si="55"/>
        <v>104</v>
      </c>
      <c r="AC56">
        <f t="shared" si="55"/>
        <v>98</v>
      </c>
      <c r="AD56">
        <f t="shared" si="55"/>
        <v>140</v>
      </c>
      <c r="AE56">
        <f t="shared" si="55"/>
        <v>115</v>
      </c>
      <c r="AF56">
        <f t="shared" si="55"/>
        <v>125</v>
      </c>
      <c r="AG56">
        <f t="shared" si="55"/>
        <v>4</v>
      </c>
      <c r="AH56">
        <f t="shared" si="55"/>
        <v>207</v>
      </c>
      <c r="AI56">
        <f t="shared" si="55"/>
        <v>11</v>
      </c>
      <c r="AJ56">
        <f t="shared" si="55"/>
        <v>160</v>
      </c>
      <c r="AK56">
        <f t="shared" si="55"/>
        <v>80</v>
      </c>
      <c r="AL56">
        <f t="shared" si="55"/>
        <v>61</v>
      </c>
      <c r="AM56">
        <f t="shared" si="55"/>
        <v>43</v>
      </c>
      <c r="AN56">
        <f t="shared" si="55"/>
        <v>59</v>
      </c>
      <c r="AO56">
        <f t="shared" si="55"/>
        <v>69</v>
      </c>
      <c r="AP56">
        <f t="shared" si="55"/>
        <v>54</v>
      </c>
      <c r="AQ56">
        <f t="shared" si="55"/>
        <v>89</v>
      </c>
      <c r="AR56">
        <f t="shared" si="55"/>
        <v>75</v>
      </c>
      <c r="AS56">
        <f t="shared" si="55"/>
        <v>95</v>
      </c>
      <c r="AT56">
        <f t="shared" si="55"/>
        <v>93</v>
      </c>
      <c r="AU56">
        <f t="shared" si="55"/>
        <v>112</v>
      </c>
      <c r="AV56">
        <f t="shared" si="55"/>
        <v>99</v>
      </c>
      <c r="AW56">
        <f t="shared" si="55"/>
        <v>244</v>
      </c>
      <c r="AX56">
        <f t="shared" si="55"/>
        <v>184</v>
      </c>
      <c r="AY56">
        <f t="shared" si="55"/>
        <v>279</v>
      </c>
      <c r="AZ56">
        <f t="shared" si="55"/>
        <v>345</v>
      </c>
      <c r="BA56">
        <f t="shared" si="55"/>
        <v>305</v>
      </c>
      <c r="BB56">
        <f t="shared" si="55"/>
        <v>497</v>
      </c>
      <c r="BC56">
        <f t="shared" si="55"/>
        <v>417</v>
      </c>
      <c r="BD56">
        <f t="shared" si="55"/>
        <v>641</v>
      </c>
      <c r="BE56">
        <f t="shared" si="55"/>
        <v>680</v>
      </c>
      <c r="BF56">
        <f t="shared" si="55"/>
        <v>804</v>
      </c>
      <c r="BG56">
        <f t="shared" si="55"/>
        <v>897</v>
      </c>
      <c r="BH56">
        <f t="shared" si="55"/>
        <v>1106</v>
      </c>
      <c r="BI56">
        <f t="shared" si="55"/>
        <v>1478</v>
      </c>
      <c r="BJ56">
        <f t="shared" si="55"/>
        <v>1706</v>
      </c>
      <c r="BK56">
        <f t="shared" si="55"/>
        <v>1698</v>
      </c>
      <c r="BL56">
        <f t="shared" si="55"/>
        <v>1917</v>
      </c>
      <c r="BM56">
        <f t="shared" si="55"/>
        <v>2270</v>
      </c>
      <c r="BN56">
        <f t="shared" si="55"/>
        <v>2777</v>
      </c>
      <c r="BO56">
        <f t="shared" si="55"/>
        <v>3007</v>
      </c>
      <c r="BP56">
        <f t="shared" si="55"/>
        <v>3518</v>
      </c>
      <c r="BQ56">
        <f t="shared" si="55"/>
        <v>3679</v>
      </c>
      <c r="BR56">
        <f t="shared" si="55"/>
        <v>3473</v>
      </c>
      <c r="BS56">
        <f t="shared" si="55"/>
        <v>4164</v>
      </c>
      <c r="BT56">
        <f t="shared" si="55"/>
        <v>4844</v>
      </c>
      <c r="BU56">
        <f t="shared" si="55"/>
        <v>5554</v>
      </c>
      <c r="BV56">
        <f t="shared" si="55"/>
        <v>6305</v>
      </c>
      <c r="BW56">
        <f t="shared" si="55"/>
        <v>5985</v>
      </c>
      <c r="BX56">
        <f t="shared" si="55"/>
        <v>5841</v>
      </c>
      <c r="BY56">
        <f t="shared" si="55"/>
        <v>5021</v>
      </c>
      <c r="BZ56">
        <f t="shared" si="55"/>
        <v>5832</v>
      </c>
      <c r="CA56">
        <f t="shared" si="55"/>
        <v>7902</v>
      </c>
      <c r="CB56">
        <f t="shared" si="55"/>
        <v>6735</v>
      </c>
      <c r="CC56">
        <f t="shared" si="55"/>
        <v>7629</v>
      </c>
      <c r="CD56">
        <f t="shared" si="55"/>
        <v>7272</v>
      </c>
      <c r="CE56">
        <f t="shared" si="55"/>
        <v>6069</v>
      </c>
      <c r="CF56">
        <f t="shared" si="55"/>
        <v>5731</v>
      </c>
      <c r="CG56">
        <f t="shared" si="55"/>
        <v>5747</v>
      </c>
      <c r="CH56">
        <f t="shared" si="55"/>
        <v>6899</v>
      </c>
      <c r="CI56">
        <f t="shared" si="55"/>
        <v>8312</v>
      </c>
      <c r="CJ56">
        <f t="shared" si="55"/>
        <v>7283</v>
      </c>
      <c r="CK56">
        <f t="shared" si="55"/>
        <v>8891</v>
      </c>
      <c r="CL56">
        <f t="shared" si="55"/>
        <v>6458</v>
      </c>
      <c r="CM56">
        <f t="shared" si="55"/>
        <v>4583</v>
      </c>
      <c r="CN56">
        <f t="shared" si="55"/>
        <v>5443</v>
      </c>
      <c r="CO56">
        <f t="shared" si="55"/>
        <v>7157</v>
      </c>
      <c r="CP56">
        <f t="shared" si="55"/>
        <v>6755</v>
      </c>
      <c r="CQ56">
        <f t="shared" si="55"/>
        <v>6850</v>
      </c>
      <c r="CR56">
        <f t="shared" si="55"/>
        <v>6674</v>
      </c>
      <c r="CS56">
        <f t="shared" si="55"/>
        <v>5578</v>
      </c>
      <c r="CT56">
        <f t="shared" si="55"/>
        <v>3883</v>
      </c>
      <c r="CU56">
        <f t="shared" si="55"/>
        <v>4649</v>
      </c>
      <c r="CV56">
        <f t="shared" si="55"/>
        <v>6463</v>
      </c>
      <c r="CW56">
        <f t="shared" si="55"/>
        <v>6768</v>
      </c>
      <c r="CX56">
        <f t="shared" si="55"/>
        <v>5962</v>
      </c>
      <c r="CY56">
        <f t="shared" si="55"/>
        <v>5177</v>
      </c>
      <c r="CZ56">
        <f t="shared" si="55"/>
        <v>5325</v>
      </c>
      <c r="DA56">
        <f t="shared" si="55"/>
        <v>3453</v>
      </c>
      <c r="DB56">
        <f t="shared" si="55"/>
        <v>4128</v>
      </c>
      <c r="DC56">
        <f t="shared" si="55"/>
        <v>5871</v>
      </c>
      <c r="DD56">
        <f t="shared" si="55"/>
        <v>6669</v>
      </c>
      <c r="DE56">
        <f t="shared" si="55"/>
        <v>5409</v>
      </c>
      <c r="DF56">
        <f t="shared" si="55"/>
        <v>5568</v>
      </c>
      <c r="DG56">
        <f t="shared" si="55"/>
        <v>4265</v>
      </c>
      <c r="DH56">
        <f t="shared" si="55"/>
        <v>3566</v>
      </c>
      <c r="DI56">
        <f t="shared" si="55"/>
        <v>3473</v>
      </c>
      <c r="DJ56">
        <f t="shared" si="55"/>
        <v>5547</v>
      </c>
      <c r="DK56">
        <f t="shared" si="55"/>
        <v>5228</v>
      </c>
      <c r="DL56">
        <f t="shared" si="55"/>
        <v>5268</v>
      </c>
      <c r="DM56">
        <f t="shared" si="55"/>
        <v>5215</v>
      </c>
      <c r="DN56">
        <f t="shared" si="55"/>
        <v>4171</v>
      </c>
      <c r="DO56">
        <f t="shared" si="55"/>
        <v>3329</v>
      </c>
      <c r="DP56">
        <f t="shared" si="55"/>
        <v>3291</v>
      </c>
      <c r="DQ56">
        <f t="shared" si="55"/>
        <v>4784</v>
      </c>
      <c r="DR56">
        <f t="shared" si="55"/>
        <v>4885</v>
      </c>
      <c r="DS56">
        <f t="shared" si="55"/>
        <v>4786</v>
      </c>
      <c r="DT56">
        <f t="shared" si="55"/>
        <v>5284</v>
      </c>
      <c r="DU56">
        <f t="shared" si="55"/>
        <v>3989</v>
      </c>
      <c r="DV56">
        <f t="shared" si="55"/>
        <v>3140</v>
      </c>
      <c r="DW56">
        <f t="shared" si="55"/>
        <v>1178</v>
      </c>
      <c r="DX56">
        <f t="shared" si="55"/>
        <v>4203</v>
      </c>
      <c r="DY56">
        <f t="shared" si="55"/>
        <v>5213</v>
      </c>
      <c r="DZ56">
        <f t="shared" si="55"/>
        <v>4712</v>
      </c>
      <c r="EA56">
        <f t="shared" si="55"/>
        <v>4733</v>
      </c>
      <c r="EB56">
        <f t="shared" si="55"/>
        <v>4155</v>
      </c>
      <c r="EC56">
        <f t="shared" si="55"/>
        <v>2864</v>
      </c>
      <c r="ED56">
        <f t="shared" si="55"/>
        <v>3085</v>
      </c>
      <c r="EE56">
        <f t="shared" si="55"/>
        <v>4834</v>
      </c>
      <c r="EF56">
        <f t="shared" si="55"/>
        <v>5579</v>
      </c>
      <c r="EG56">
        <f t="shared" si="55"/>
        <v>5149</v>
      </c>
      <c r="EH56">
        <f t="shared" si="55"/>
        <v>4823</v>
      </c>
      <c r="EI56">
        <f t="shared" si="55"/>
        <v>3821</v>
      </c>
      <c r="EJ56">
        <f t="shared" si="55"/>
        <v>2749</v>
      </c>
      <c r="EK56">
        <f t="shared" si="55"/>
        <v>3756</v>
      </c>
      <c r="EL56">
        <f t="shared" si="55"/>
        <v>4858</v>
      </c>
      <c r="EM56">
        <f t="shared" si="55"/>
        <v>5210</v>
      </c>
      <c r="EN56">
        <f t="shared" si="55"/>
        <v>4785</v>
      </c>
      <c r="EO56">
        <f t="shared" si="55"/>
        <v>4297</v>
      </c>
      <c r="EP56">
        <f t="shared" si="55"/>
        <v>4252</v>
      </c>
      <c r="EQ56">
        <f t="shared" si="55"/>
        <v>3346</v>
      </c>
      <c r="ER56">
        <f t="shared" si="55"/>
        <v>3504</v>
      </c>
      <c r="ES56">
        <f t="shared" si="55"/>
        <v>6792</v>
      </c>
      <c r="ET56">
        <f t="shared" si="55"/>
        <v>5271</v>
      </c>
      <c r="EU56">
        <f t="shared" si="55"/>
        <v>5011</v>
      </c>
      <c r="EV56">
        <f t="shared" si="55"/>
        <v>6269</v>
      </c>
      <c r="EW56">
        <f t="shared" si="55"/>
        <v>4270</v>
      </c>
      <c r="EX56">
        <f t="shared" si="55"/>
        <v>4057</v>
      </c>
      <c r="EY56">
        <f t="shared" si="55"/>
        <v>3571</v>
      </c>
      <c r="EZ56">
        <f t="shared" si="55"/>
        <v>5315</v>
      </c>
      <c r="FA56">
        <f t="shared" si="55"/>
        <v>5174</v>
      </c>
      <c r="FB56">
        <f t="shared" si="55"/>
        <v>6551</v>
      </c>
      <c r="FC56">
        <f t="shared" si="55"/>
        <v>4845</v>
      </c>
      <c r="FD56">
        <f t="shared" si="55"/>
        <v>4518</v>
      </c>
      <c r="FE56">
        <f t="shared" si="55"/>
        <v>3160</v>
      </c>
      <c r="FF56">
        <f t="shared" si="55"/>
        <v>3625</v>
      </c>
      <c r="FG56">
        <f t="shared" si="55"/>
        <v>5192</v>
      </c>
      <c r="FH56">
        <f t="shared" si="55"/>
        <v>4987</v>
      </c>
      <c r="FI56">
        <f t="shared" si="55"/>
        <v>5111</v>
      </c>
      <c r="FJ56">
        <f t="shared" si="55"/>
        <v>5060</v>
      </c>
      <c r="FK56">
        <f t="shared" si="55"/>
        <v>4354</v>
      </c>
      <c r="FL56">
        <f t="shared" si="55"/>
        <v>3500</v>
      </c>
      <c r="FM56">
        <f t="shared" si="55"/>
        <v>3778</v>
      </c>
      <c r="FN56">
        <f t="shared" si="55"/>
        <v>6105</v>
      </c>
      <c r="FO56">
        <f t="shared" si="55"/>
        <v>5305</v>
      </c>
      <c r="FP56">
        <f t="shared" si="55"/>
        <v>5456</v>
      </c>
      <c r="FQ56">
        <f t="shared" si="55"/>
        <v>5294</v>
      </c>
      <c r="FR56">
        <f t="shared" si="55"/>
        <v>4920</v>
      </c>
      <c r="FS56">
        <f t="shared" si="55"/>
        <v>3990</v>
      </c>
      <c r="FT56">
        <f t="shared" si="55"/>
        <v>3875</v>
      </c>
      <c r="FU56">
        <f t="shared" si="55"/>
        <v>5643</v>
      </c>
      <c r="FV56">
        <f t="shared" si="55"/>
        <v>5486</v>
      </c>
      <c r="FW56">
        <f t="shared" si="55"/>
        <v>5779</v>
      </c>
    </row>
    <row r="57" spans="1:179" x14ac:dyDescent="0.35">
      <c r="A57" s="4" t="s">
        <v>363</v>
      </c>
      <c r="B57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7">
        <f>D4-C4</f>
        <v>0</v>
      </c>
      <c r="E57">
        <f t="shared" ref="E57:AJ57" si="56">E4-D4</f>
        <v>0</v>
      </c>
      <c r="F57">
        <f t="shared" si="56"/>
        <v>0</v>
      </c>
      <c r="G57">
        <f t="shared" si="56"/>
        <v>0</v>
      </c>
      <c r="H57">
        <f t="shared" si="56"/>
        <v>0</v>
      </c>
      <c r="I57">
        <f t="shared" si="56"/>
        <v>0</v>
      </c>
      <c r="J57">
        <f t="shared" si="56"/>
        <v>0</v>
      </c>
      <c r="K57">
        <f t="shared" si="56"/>
        <v>0</v>
      </c>
      <c r="L57">
        <f t="shared" si="56"/>
        <v>0</v>
      </c>
      <c r="M57">
        <f t="shared" si="56"/>
        <v>0</v>
      </c>
      <c r="N57">
        <f t="shared" si="56"/>
        <v>0</v>
      </c>
      <c r="O57">
        <f t="shared" si="56"/>
        <v>0</v>
      </c>
      <c r="P57">
        <f t="shared" si="56"/>
        <v>0</v>
      </c>
      <c r="Q57">
        <f t="shared" si="56"/>
        <v>0</v>
      </c>
      <c r="R57">
        <f t="shared" si="56"/>
        <v>0</v>
      </c>
      <c r="S57">
        <f t="shared" si="56"/>
        <v>0</v>
      </c>
      <c r="T57">
        <f t="shared" si="56"/>
        <v>0</v>
      </c>
      <c r="U57">
        <f t="shared" si="56"/>
        <v>0</v>
      </c>
      <c r="V57">
        <f t="shared" si="56"/>
        <v>0</v>
      </c>
      <c r="W57">
        <f t="shared" si="56"/>
        <v>0</v>
      </c>
      <c r="X57">
        <f t="shared" si="56"/>
        <v>0</v>
      </c>
      <c r="Y57">
        <f t="shared" si="56"/>
        <v>0</v>
      </c>
      <c r="Z57">
        <f t="shared" si="56"/>
        <v>0</v>
      </c>
      <c r="AA57">
        <f t="shared" si="56"/>
        <v>0</v>
      </c>
      <c r="AB57">
        <f t="shared" si="56"/>
        <v>0</v>
      </c>
      <c r="AC57">
        <f t="shared" si="56"/>
        <v>0</v>
      </c>
      <c r="AD57">
        <f t="shared" si="56"/>
        <v>0</v>
      </c>
      <c r="AE57">
        <f t="shared" si="56"/>
        <v>0</v>
      </c>
      <c r="AF57">
        <f t="shared" si="56"/>
        <v>0</v>
      </c>
      <c r="AG57">
        <f t="shared" si="56"/>
        <v>0</v>
      </c>
      <c r="AH57">
        <f t="shared" si="56"/>
        <v>0</v>
      </c>
      <c r="AI57">
        <f t="shared" si="56"/>
        <v>0</v>
      </c>
      <c r="AJ57">
        <f t="shared" si="56"/>
        <v>0</v>
      </c>
      <c r="AK57">
        <f t="shared" ref="AK57:BP57" si="57">AK4-AJ4</f>
        <v>0</v>
      </c>
      <c r="AL57">
        <f t="shared" si="57"/>
        <v>0</v>
      </c>
      <c r="AM57">
        <f t="shared" si="57"/>
        <v>0</v>
      </c>
      <c r="AN57">
        <f t="shared" si="57"/>
        <v>0</v>
      </c>
      <c r="AO57">
        <f t="shared" si="57"/>
        <v>0</v>
      </c>
      <c r="AP57">
        <f t="shared" si="57"/>
        <v>0</v>
      </c>
      <c r="AQ57">
        <f t="shared" si="57"/>
        <v>0</v>
      </c>
      <c r="AR57">
        <f t="shared" si="57"/>
        <v>0</v>
      </c>
      <c r="AS57">
        <f t="shared" si="57"/>
        <v>0</v>
      </c>
      <c r="AT57">
        <f t="shared" si="57"/>
        <v>0</v>
      </c>
      <c r="AU57">
        <f t="shared" si="57"/>
        <v>0</v>
      </c>
      <c r="AV57">
        <f t="shared" si="57"/>
        <v>0</v>
      </c>
      <c r="AW57">
        <f t="shared" si="57"/>
        <v>1</v>
      </c>
      <c r="AX57">
        <f t="shared" si="57"/>
        <v>0</v>
      </c>
      <c r="AY57">
        <f t="shared" si="57"/>
        <v>0</v>
      </c>
      <c r="AZ57">
        <f t="shared" si="57"/>
        <v>0</v>
      </c>
      <c r="BA57">
        <f t="shared" si="57"/>
        <v>1</v>
      </c>
      <c r="BB57">
        <f t="shared" si="57"/>
        <v>3</v>
      </c>
      <c r="BC57">
        <f t="shared" si="57"/>
        <v>1</v>
      </c>
      <c r="BD57">
        <f t="shared" si="57"/>
        <v>1</v>
      </c>
      <c r="BE57">
        <f t="shared" si="57"/>
        <v>0</v>
      </c>
      <c r="BF57">
        <f t="shared" si="57"/>
        <v>2</v>
      </c>
      <c r="BG57">
        <f t="shared" si="57"/>
        <v>6</v>
      </c>
      <c r="BH57">
        <f t="shared" si="57"/>
        <v>4</v>
      </c>
      <c r="BI57">
        <f t="shared" si="57"/>
        <v>5</v>
      </c>
      <c r="BJ57">
        <f t="shared" si="57"/>
        <v>10</v>
      </c>
      <c r="BK57">
        <f t="shared" si="57"/>
        <v>10</v>
      </c>
      <c r="BL57">
        <f t="shared" si="57"/>
        <v>9</v>
      </c>
      <c r="BM57">
        <f t="shared" si="57"/>
        <v>5</v>
      </c>
      <c r="BN57">
        <f t="shared" si="57"/>
        <v>8</v>
      </c>
      <c r="BO57">
        <f t="shared" si="57"/>
        <v>13</v>
      </c>
      <c r="BP57">
        <f t="shared" si="57"/>
        <v>11</v>
      </c>
      <c r="BQ57">
        <f t="shared" ref="BQ57:CV57" si="58">BQ4-BP4</f>
        <v>17</v>
      </c>
      <c r="BR57">
        <f t="shared" si="58"/>
        <v>14</v>
      </c>
      <c r="BS57">
        <f t="shared" si="58"/>
        <v>12</v>
      </c>
      <c r="BT57">
        <f t="shared" si="58"/>
        <v>22</v>
      </c>
      <c r="BU57">
        <f t="shared" si="58"/>
        <v>28</v>
      </c>
      <c r="BV57">
        <f t="shared" si="58"/>
        <v>47</v>
      </c>
      <c r="BW57">
        <f t="shared" si="58"/>
        <v>39</v>
      </c>
      <c r="BX57">
        <f t="shared" si="58"/>
        <v>41</v>
      </c>
      <c r="BY57">
        <f t="shared" si="58"/>
        <v>46</v>
      </c>
      <c r="BZ57">
        <f t="shared" si="58"/>
        <v>32</v>
      </c>
      <c r="CA57">
        <f t="shared" si="58"/>
        <v>36</v>
      </c>
      <c r="CB57">
        <f t="shared" si="58"/>
        <v>37</v>
      </c>
      <c r="CC57">
        <f t="shared" si="58"/>
        <v>49</v>
      </c>
      <c r="CD57">
        <f t="shared" si="58"/>
        <v>54</v>
      </c>
      <c r="CE57">
        <f t="shared" si="58"/>
        <v>44</v>
      </c>
      <c r="CF57">
        <f t="shared" si="58"/>
        <v>36</v>
      </c>
      <c r="CG57">
        <f t="shared" si="58"/>
        <v>36</v>
      </c>
      <c r="CH57">
        <f t="shared" si="58"/>
        <v>36</v>
      </c>
      <c r="CI57">
        <f t="shared" si="58"/>
        <v>37</v>
      </c>
      <c r="CJ57">
        <f t="shared" si="58"/>
        <v>50</v>
      </c>
      <c r="CK57">
        <f t="shared" si="58"/>
        <v>46</v>
      </c>
      <c r="CL57">
        <f t="shared" si="58"/>
        <v>38</v>
      </c>
      <c r="CM57">
        <f t="shared" si="58"/>
        <v>58</v>
      </c>
      <c r="CN57">
        <f t="shared" si="58"/>
        <v>36</v>
      </c>
      <c r="CO57">
        <f t="shared" si="58"/>
        <v>24</v>
      </c>
      <c r="CP57">
        <f t="shared" si="58"/>
        <v>43</v>
      </c>
      <c r="CQ57">
        <f t="shared" si="58"/>
        <v>47</v>
      </c>
      <c r="CR57">
        <f t="shared" si="58"/>
        <v>24</v>
      </c>
      <c r="CS57">
        <f t="shared" si="58"/>
        <v>50</v>
      </c>
      <c r="CT57">
        <f t="shared" si="58"/>
        <v>44</v>
      </c>
      <c r="CU57">
        <f t="shared" si="58"/>
        <v>37</v>
      </c>
      <c r="CV57">
        <f t="shared" si="58"/>
        <v>57</v>
      </c>
      <c r="CW57">
        <f t="shared" ref="CW57:EB57" si="59">CW4-CV4</f>
        <v>60</v>
      </c>
      <c r="CX57">
        <f t="shared" si="59"/>
        <v>41</v>
      </c>
      <c r="CY57">
        <f t="shared" si="59"/>
        <v>54</v>
      </c>
      <c r="CZ57">
        <f t="shared" si="59"/>
        <v>64</v>
      </c>
      <c r="DA57">
        <f t="shared" si="59"/>
        <v>33</v>
      </c>
      <c r="DB57">
        <f t="shared" si="59"/>
        <v>37</v>
      </c>
      <c r="DC57">
        <f t="shared" si="59"/>
        <v>60</v>
      </c>
      <c r="DD57">
        <f t="shared" si="59"/>
        <v>96</v>
      </c>
      <c r="DE57">
        <f t="shared" si="59"/>
        <v>64</v>
      </c>
      <c r="DF57">
        <f t="shared" si="59"/>
        <v>73</v>
      </c>
      <c r="DG57">
        <f t="shared" si="59"/>
        <v>64</v>
      </c>
      <c r="DH57">
        <f t="shared" si="59"/>
        <v>66</v>
      </c>
      <c r="DI57">
        <f t="shared" si="59"/>
        <v>53</v>
      </c>
      <c r="DJ57">
        <f t="shared" si="59"/>
        <v>50</v>
      </c>
      <c r="DK57">
        <f t="shared" si="59"/>
        <v>90</v>
      </c>
      <c r="DL57">
        <f t="shared" si="59"/>
        <v>64</v>
      </c>
      <c r="DM57">
        <f t="shared" si="59"/>
        <v>62</v>
      </c>
      <c r="DN57">
        <f t="shared" si="59"/>
        <v>78</v>
      </c>
      <c r="DO57">
        <f t="shared" si="59"/>
        <v>44</v>
      </c>
      <c r="DP57">
        <f t="shared" si="59"/>
        <v>71</v>
      </c>
      <c r="DQ57">
        <f t="shared" si="59"/>
        <v>71</v>
      </c>
      <c r="DR57">
        <f t="shared" si="59"/>
        <v>79</v>
      </c>
      <c r="DS57">
        <f t="shared" si="59"/>
        <v>96</v>
      </c>
      <c r="DT57">
        <f t="shared" si="59"/>
        <v>85</v>
      </c>
      <c r="DU57">
        <f t="shared" si="59"/>
        <v>70</v>
      </c>
      <c r="DV57">
        <f t="shared" si="59"/>
        <v>94</v>
      </c>
      <c r="DW57">
        <f t="shared" si="59"/>
        <v>115</v>
      </c>
      <c r="DX57">
        <f t="shared" si="59"/>
        <v>102</v>
      </c>
      <c r="DY57">
        <f t="shared" si="59"/>
        <v>104</v>
      </c>
      <c r="DZ57">
        <f t="shared" si="59"/>
        <v>86</v>
      </c>
      <c r="EA57">
        <f t="shared" si="59"/>
        <v>126</v>
      </c>
      <c r="EB57">
        <f t="shared" si="59"/>
        <v>140</v>
      </c>
      <c r="EC57">
        <f t="shared" ref="EC57:EQ57" si="60">EC4-EB4</f>
        <v>148</v>
      </c>
      <c r="ED57">
        <f t="shared" si="60"/>
        <v>120</v>
      </c>
      <c r="EE57">
        <f t="shared" si="60"/>
        <v>141</v>
      </c>
      <c r="EF57">
        <f t="shared" si="60"/>
        <v>101</v>
      </c>
      <c r="EG57">
        <f t="shared" si="60"/>
        <v>141</v>
      </c>
      <c r="EH57">
        <f t="shared" si="60"/>
        <v>152</v>
      </c>
      <c r="EI57">
        <f t="shared" si="60"/>
        <v>130</v>
      </c>
      <c r="EJ57">
        <f t="shared" si="60"/>
        <v>126</v>
      </c>
      <c r="EK57">
        <f t="shared" si="60"/>
        <v>167</v>
      </c>
      <c r="EL57">
        <f t="shared" si="60"/>
        <v>169</v>
      </c>
      <c r="EM57">
        <f t="shared" si="60"/>
        <v>134</v>
      </c>
      <c r="EN57">
        <f t="shared" si="60"/>
        <v>158</v>
      </c>
      <c r="EO57">
        <f t="shared" si="60"/>
        <v>182</v>
      </c>
      <c r="EP57">
        <f t="shared" si="60"/>
        <v>197</v>
      </c>
      <c r="EQ57">
        <f t="shared" si="60"/>
        <v>202</v>
      </c>
      <c r="ER57">
        <f t="shared" ref="ER57:FW57" si="61">ER4-EQ4</f>
        <v>294</v>
      </c>
      <c r="ES57">
        <f t="shared" si="61"/>
        <v>249</v>
      </c>
      <c r="ET57">
        <f t="shared" si="61"/>
        <v>195</v>
      </c>
      <c r="EU57">
        <f t="shared" si="61"/>
        <v>195</v>
      </c>
      <c r="EV57">
        <f t="shared" si="61"/>
        <v>256</v>
      </c>
      <c r="EW57">
        <f t="shared" si="61"/>
        <v>226</v>
      </c>
      <c r="EX57">
        <f t="shared" si="61"/>
        <v>188</v>
      </c>
      <c r="EY57">
        <f t="shared" si="61"/>
        <v>217</v>
      </c>
      <c r="EZ57">
        <f t="shared" si="61"/>
        <v>278</v>
      </c>
      <c r="FA57">
        <f t="shared" si="61"/>
        <v>227</v>
      </c>
      <c r="FB57">
        <f t="shared" si="61"/>
        <v>206</v>
      </c>
      <c r="FC57">
        <f t="shared" si="61"/>
        <v>205</v>
      </c>
      <c r="FD57">
        <f t="shared" si="61"/>
        <v>197</v>
      </c>
      <c r="FE57">
        <f t="shared" si="61"/>
        <v>169</v>
      </c>
      <c r="FF57">
        <f t="shared" si="61"/>
        <v>204</v>
      </c>
      <c r="FG57">
        <f t="shared" si="61"/>
        <v>256</v>
      </c>
      <c r="FH57">
        <f t="shared" si="61"/>
        <v>258</v>
      </c>
      <c r="FI57">
        <f t="shared" si="61"/>
        <v>235</v>
      </c>
      <c r="FJ57">
        <f t="shared" si="61"/>
        <v>234</v>
      </c>
      <c r="FK57">
        <f t="shared" si="61"/>
        <v>191</v>
      </c>
      <c r="FL57">
        <f t="shared" si="61"/>
        <v>270</v>
      </c>
      <c r="FM57">
        <f t="shared" si="61"/>
        <v>246</v>
      </c>
      <c r="FN57">
        <f t="shared" si="61"/>
        <v>358</v>
      </c>
      <c r="FO57">
        <f t="shared" si="61"/>
        <v>248</v>
      </c>
      <c r="FP57">
        <f t="shared" si="61"/>
        <v>217</v>
      </c>
      <c r="FQ57">
        <f t="shared" si="61"/>
        <v>303</v>
      </c>
      <c r="FR57">
        <f t="shared" si="61"/>
        <v>215</v>
      </c>
      <c r="FS57">
        <f t="shared" si="61"/>
        <v>251</v>
      </c>
      <c r="FT57">
        <f t="shared" si="61"/>
        <v>215</v>
      </c>
      <c r="FU57">
        <f t="shared" si="61"/>
        <v>295</v>
      </c>
      <c r="FV57">
        <f t="shared" si="61"/>
        <v>221</v>
      </c>
      <c r="FW57">
        <f t="shared" si="61"/>
        <v>355</v>
      </c>
    </row>
    <row r="58" spans="1:179" x14ac:dyDescent="0.35">
      <c r="A58" t="s">
        <v>376</v>
      </c>
      <c r="B58" t="s">
        <v>377</v>
      </c>
      <c r="D58">
        <f>D5-C5</f>
        <v>0</v>
      </c>
      <c r="E58">
        <f t="shared" ref="E58:AJ58" si="62">E5-D5</f>
        <v>0</v>
      </c>
      <c r="F58">
        <f t="shared" si="62"/>
        <v>0</v>
      </c>
      <c r="G58">
        <f t="shared" si="62"/>
        <v>0</v>
      </c>
      <c r="H58">
        <f t="shared" si="62"/>
        <v>0</v>
      </c>
      <c r="I58">
        <f t="shared" si="62"/>
        <v>0</v>
      </c>
      <c r="J58">
        <f t="shared" si="62"/>
        <v>0</v>
      </c>
      <c r="K58">
        <f t="shared" si="62"/>
        <v>0</v>
      </c>
      <c r="L58">
        <f t="shared" si="62"/>
        <v>0</v>
      </c>
      <c r="M58">
        <f t="shared" si="62"/>
        <v>0</v>
      </c>
      <c r="N58">
        <f t="shared" si="62"/>
        <v>0</v>
      </c>
      <c r="O58">
        <f t="shared" si="62"/>
        <v>0</v>
      </c>
      <c r="P58">
        <f t="shared" si="62"/>
        <v>0</v>
      </c>
      <c r="Q58">
        <f t="shared" si="62"/>
        <v>0</v>
      </c>
      <c r="R58">
        <f t="shared" si="62"/>
        <v>0</v>
      </c>
      <c r="S58">
        <f t="shared" si="62"/>
        <v>0</v>
      </c>
      <c r="T58">
        <f t="shared" si="62"/>
        <v>0</v>
      </c>
      <c r="U58">
        <f t="shared" si="62"/>
        <v>0</v>
      </c>
      <c r="V58">
        <f t="shared" si="62"/>
        <v>0</v>
      </c>
      <c r="W58">
        <f t="shared" si="62"/>
        <v>0</v>
      </c>
      <c r="X58">
        <f t="shared" si="62"/>
        <v>0</v>
      </c>
      <c r="Y58">
        <f t="shared" si="62"/>
        <v>0</v>
      </c>
      <c r="Z58">
        <f t="shared" si="62"/>
        <v>0</v>
      </c>
      <c r="AA58">
        <f t="shared" si="62"/>
        <v>0</v>
      </c>
      <c r="AB58">
        <f t="shared" si="62"/>
        <v>0</v>
      </c>
      <c r="AC58">
        <f t="shared" si="62"/>
        <v>0</v>
      </c>
      <c r="AD58">
        <f t="shared" si="62"/>
        <v>0</v>
      </c>
      <c r="AE58">
        <f t="shared" si="62"/>
        <v>0</v>
      </c>
      <c r="AF58">
        <f t="shared" si="62"/>
        <v>0</v>
      </c>
      <c r="AG58">
        <f t="shared" si="62"/>
        <v>0</v>
      </c>
      <c r="AH58">
        <f t="shared" si="62"/>
        <v>0</v>
      </c>
      <c r="AI58">
        <f t="shared" si="62"/>
        <v>0</v>
      </c>
      <c r="AJ58">
        <f t="shared" si="62"/>
        <v>0</v>
      </c>
      <c r="AK58">
        <f t="shared" ref="AK58:BP58" si="63">AK5-AJ5</f>
        <v>0</v>
      </c>
      <c r="AL58">
        <f t="shared" si="63"/>
        <v>0</v>
      </c>
      <c r="AM58">
        <f t="shared" si="63"/>
        <v>0</v>
      </c>
      <c r="AN58">
        <f t="shared" si="63"/>
        <v>0</v>
      </c>
      <c r="AO58">
        <f t="shared" si="63"/>
        <v>0</v>
      </c>
      <c r="AP58">
        <f t="shared" si="63"/>
        <v>0</v>
      </c>
      <c r="AQ58">
        <f t="shared" si="63"/>
        <v>0</v>
      </c>
      <c r="AR58">
        <f t="shared" si="63"/>
        <v>0</v>
      </c>
      <c r="AS58">
        <f t="shared" si="63"/>
        <v>0</v>
      </c>
      <c r="AT58">
        <f t="shared" si="63"/>
        <v>0</v>
      </c>
      <c r="AU58">
        <f t="shared" si="63"/>
        <v>0</v>
      </c>
      <c r="AV58">
        <f t="shared" si="63"/>
        <v>0</v>
      </c>
      <c r="AW58">
        <f t="shared" si="63"/>
        <v>1</v>
      </c>
      <c r="AX58">
        <f t="shared" si="63"/>
        <v>0</v>
      </c>
      <c r="AY58">
        <f t="shared" si="63"/>
        <v>0</v>
      </c>
      <c r="AZ58">
        <f t="shared" si="63"/>
        <v>1</v>
      </c>
      <c r="BA58">
        <f t="shared" si="63"/>
        <v>1</v>
      </c>
      <c r="BB58">
        <f t="shared" si="63"/>
        <v>1</v>
      </c>
      <c r="BC58">
        <f t="shared" si="63"/>
        <v>2</v>
      </c>
      <c r="BD58">
        <f t="shared" si="63"/>
        <v>0</v>
      </c>
      <c r="BE58">
        <f t="shared" si="63"/>
        <v>1</v>
      </c>
      <c r="BF58">
        <f t="shared" si="63"/>
        <v>1</v>
      </c>
      <c r="BG58">
        <f t="shared" si="63"/>
        <v>2</v>
      </c>
      <c r="BH58">
        <f t="shared" si="63"/>
        <v>7</v>
      </c>
      <c r="BI58">
        <f t="shared" si="63"/>
        <v>11</v>
      </c>
      <c r="BJ58">
        <f t="shared" si="63"/>
        <v>11</v>
      </c>
      <c r="BK58">
        <f t="shared" si="63"/>
        <v>23</v>
      </c>
      <c r="BL58">
        <f t="shared" si="63"/>
        <v>19</v>
      </c>
      <c r="BM58">
        <f t="shared" si="63"/>
        <v>27</v>
      </c>
      <c r="BN58">
        <f t="shared" si="63"/>
        <v>24</v>
      </c>
      <c r="BO58">
        <f t="shared" si="63"/>
        <v>31</v>
      </c>
      <c r="BP58">
        <f t="shared" si="63"/>
        <v>31</v>
      </c>
      <c r="BQ58">
        <f t="shared" ref="BQ58:CV58" si="64">BQ5-BP5</f>
        <v>53</v>
      </c>
      <c r="BR58">
        <f t="shared" si="64"/>
        <v>53</v>
      </c>
      <c r="BS58">
        <f t="shared" si="64"/>
        <v>61</v>
      </c>
      <c r="BT58">
        <f t="shared" si="64"/>
        <v>86</v>
      </c>
      <c r="BU58">
        <f t="shared" si="64"/>
        <v>84</v>
      </c>
      <c r="BV58">
        <f t="shared" si="64"/>
        <v>167</v>
      </c>
      <c r="BW58">
        <f t="shared" si="64"/>
        <v>99</v>
      </c>
      <c r="BX58">
        <f t="shared" si="64"/>
        <v>168</v>
      </c>
      <c r="BY58">
        <f t="shared" si="64"/>
        <v>98</v>
      </c>
      <c r="BZ58">
        <f t="shared" si="64"/>
        <v>160</v>
      </c>
      <c r="CA58">
        <f t="shared" si="64"/>
        <v>177</v>
      </c>
      <c r="CB58">
        <f t="shared" si="64"/>
        <v>257</v>
      </c>
      <c r="CC58">
        <f t="shared" si="64"/>
        <v>240</v>
      </c>
      <c r="CD58">
        <f t="shared" si="64"/>
        <v>236</v>
      </c>
      <c r="CE58">
        <f t="shared" si="64"/>
        <v>176</v>
      </c>
      <c r="CF58">
        <f t="shared" si="64"/>
        <v>187</v>
      </c>
      <c r="CG58">
        <f t="shared" si="64"/>
        <v>210</v>
      </c>
      <c r="CH58">
        <f t="shared" si="64"/>
        <v>346</v>
      </c>
      <c r="CI58">
        <f t="shared" si="64"/>
        <v>314</v>
      </c>
      <c r="CJ58">
        <f t="shared" si="64"/>
        <v>301</v>
      </c>
      <c r="CK58">
        <f t="shared" si="64"/>
        <v>366</v>
      </c>
      <c r="CL58">
        <f t="shared" si="64"/>
        <v>429</v>
      </c>
      <c r="CM58">
        <f t="shared" si="64"/>
        <v>258</v>
      </c>
      <c r="CN58">
        <f t="shared" si="64"/>
        <v>257</v>
      </c>
      <c r="CO58">
        <f t="shared" si="64"/>
        <v>391</v>
      </c>
      <c r="CP58">
        <f t="shared" si="64"/>
        <v>379</v>
      </c>
      <c r="CQ58">
        <f t="shared" si="64"/>
        <v>636</v>
      </c>
      <c r="CR58">
        <f t="shared" si="64"/>
        <v>647</v>
      </c>
      <c r="CS58">
        <f t="shared" si="64"/>
        <v>542</v>
      </c>
      <c r="CT58">
        <f t="shared" si="64"/>
        <v>343</v>
      </c>
      <c r="CU58">
        <f t="shared" si="64"/>
        <v>571</v>
      </c>
      <c r="CV58">
        <f t="shared" si="64"/>
        <v>935</v>
      </c>
      <c r="CW58">
        <f t="shared" ref="CW58:EB58" si="65">CW5-CV5</f>
        <v>738</v>
      </c>
      <c r="CX58">
        <f t="shared" si="65"/>
        <v>804</v>
      </c>
      <c r="CY58">
        <f t="shared" si="65"/>
        <v>796</v>
      </c>
      <c r="CZ58">
        <f t="shared" si="65"/>
        <v>870</v>
      </c>
      <c r="DA58">
        <f t="shared" si="65"/>
        <v>713</v>
      </c>
      <c r="DB58">
        <f t="shared" si="65"/>
        <v>552</v>
      </c>
      <c r="DC58">
        <f t="shared" si="65"/>
        <v>962</v>
      </c>
      <c r="DD58">
        <f t="shared" si="65"/>
        <v>1041</v>
      </c>
      <c r="DE58">
        <f t="shared" si="65"/>
        <v>1038</v>
      </c>
      <c r="DF58">
        <f t="shared" si="65"/>
        <v>1219</v>
      </c>
      <c r="DG58">
        <f t="shared" si="65"/>
        <v>995</v>
      </c>
      <c r="DH58">
        <f t="shared" si="65"/>
        <v>1110</v>
      </c>
      <c r="DI58">
        <f t="shared" si="65"/>
        <v>782</v>
      </c>
      <c r="DJ58">
        <f t="shared" si="65"/>
        <v>1490</v>
      </c>
      <c r="DK58">
        <f t="shared" si="65"/>
        <v>1253</v>
      </c>
      <c r="DL58">
        <f t="shared" si="65"/>
        <v>1207</v>
      </c>
      <c r="DM58">
        <f t="shared" si="65"/>
        <v>1707</v>
      </c>
      <c r="DN58">
        <f t="shared" si="65"/>
        <v>1266</v>
      </c>
      <c r="DO58">
        <f t="shared" si="65"/>
        <v>831</v>
      </c>
      <c r="DP58">
        <f t="shared" si="65"/>
        <v>1164</v>
      </c>
      <c r="DQ58">
        <f t="shared" si="65"/>
        <v>1727</v>
      </c>
      <c r="DR58">
        <f t="shared" si="65"/>
        <v>1540</v>
      </c>
      <c r="DS58">
        <f t="shared" si="65"/>
        <v>1897</v>
      </c>
      <c r="DT58">
        <f t="shared" si="65"/>
        <v>1814</v>
      </c>
      <c r="DU58">
        <f t="shared" si="65"/>
        <v>1422</v>
      </c>
      <c r="DV58">
        <f t="shared" si="65"/>
        <v>1072</v>
      </c>
      <c r="DW58">
        <f t="shared" si="65"/>
        <v>1414</v>
      </c>
      <c r="DX58">
        <f t="shared" si="65"/>
        <v>1833</v>
      </c>
      <c r="DY58">
        <f t="shared" si="65"/>
        <v>1916</v>
      </c>
      <c r="DZ58">
        <f t="shared" si="65"/>
        <v>1876</v>
      </c>
      <c r="EA58">
        <f t="shared" si="65"/>
        <v>1764</v>
      </c>
      <c r="EB58">
        <f t="shared" si="65"/>
        <v>1594</v>
      </c>
      <c r="EC58">
        <f t="shared" ref="EC58:EQ58" si="66">EC5-EB5</f>
        <v>909</v>
      </c>
      <c r="ED58">
        <f t="shared" si="66"/>
        <v>1166</v>
      </c>
      <c r="EE58">
        <f t="shared" si="66"/>
        <v>2155</v>
      </c>
      <c r="EF58">
        <f t="shared" si="66"/>
        <v>2822</v>
      </c>
      <c r="EG58">
        <f t="shared" si="66"/>
        <v>2620</v>
      </c>
      <c r="EH58">
        <f t="shared" si="66"/>
        <v>2113</v>
      </c>
      <c r="EI58">
        <f t="shared" si="66"/>
        <v>1628</v>
      </c>
      <c r="EJ58">
        <f t="shared" si="66"/>
        <v>1111</v>
      </c>
      <c r="EK58">
        <f t="shared" si="66"/>
        <v>1963</v>
      </c>
      <c r="EL58">
        <f t="shared" si="66"/>
        <v>2188</v>
      </c>
      <c r="EM58">
        <f t="shared" si="66"/>
        <v>2539</v>
      </c>
      <c r="EN58">
        <f t="shared" si="66"/>
        <v>2332</v>
      </c>
      <c r="EO58">
        <f t="shared" si="66"/>
        <v>1879</v>
      </c>
      <c r="EP58">
        <f t="shared" si="66"/>
        <v>1963</v>
      </c>
      <c r="EQ58">
        <f t="shared" si="66"/>
        <v>1626</v>
      </c>
      <c r="ER58">
        <f t="shared" ref="ER58:FW58" si="67">ER5-EQ5</f>
        <v>1530</v>
      </c>
      <c r="ES58">
        <f t="shared" si="67"/>
        <v>2372</v>
      </c>
      <c r="ET58">
        <f t="shared" si="67"/>
        <v>2680</v>
      </c>
      <c r="EU58">
        <f t="shared" si="67"/>
        <v>2569</v>
      </c>
      <c r="EV58">
        <f t="shared" si="67"/>
        <v>2570</v>
      </c>
      <c r="EW58">
        <f t="shared" si="67"/>
        <v>2011</v>
      </c>
      <c r="EX58">
        <f t="shared" si="67"/>
        <v>2386</v>
      </c>
      <c r="EY58">
        <f t="shared" si="67"/>
        <v>1871</v>
      </c>
      <c r="EZ58">
        <f t="shared" si="67"/>
        <v>2638</v>
      </c>
      <c r="FA58">
        <f t="shared" si="67"/>
        <v>2661</v>
      </c>
      <c r="FB58">
        <f t="shared" si="67"/>
        <v>2507</v>
      </c>
      <c r="FC58">
        <f t="shared" si="67"/>
        <v>2459</v>
      </c>
      <c r="FD58">
        <f t="shared" si="67"/>
        <v>2498</v>
      </c>
      <c r="FE58">
        <f t="shared" si="67"/>
        <v>1593</v>
      </c>
      <c r="FF58">
        <f t="shared" si="67"/>
        <v>1656</v>
      </c>
      <c r="FG58">
        <f t="shared" si="67"/>
        <v>2512</v>
      </c>
      <c r="FH58">
        <f t="shared" si="67"/>
        <v>2429</v>
      </c>
      <c r="FI58">
        <f t="shared" si="67"/>
        <v>2723</v>
      </c>
      <c r="FJ58">
        <f t="shared" si="67"/>
        <v>2714</v>
      </c>
      <c r="FK58">
        <f t="shared" si="67"/>
        <v>2361</v>
      </c>
      <c r="FL58">
        <f t="shared" si="67"/>
        <v>1515</v>
      </c>
      <c r="FM58">
        <f t="shared" si="67"/>
        <v>1731</v>
      </c>
      <c r="FN58">
        <f t="shared" si="67"/>
        <v>2786</v>
      </c>
      <c r="FO58">
        <f t="shared" si="67"/>
        <v>2676</v>
      </c>
      <c r="FP58">
        <f t="shared" si="67"/>
        <v>2621</v>
      </c>
      <c r="FQ58">
        <f t="shared" si="67"/>
        <v>2643</v>
      </c>
      <c r="FR58">
        <f t="shared" si="67"/>
        <v>2385</v>
      </c>
      <c r="FS58">
        <f t="shared" si="67"/>
        <v>1601</v>
      </c>
      <c r="FT58">
        <f t="shared" si="67"/>
        <v>1869</v>
      </c>
      <c r="FU58">
        <f t="shared" si="67"/>
        <v>2802</v>
      </c>
      <c r="FV58">
        <f t="shared" si="67"/>
        <v>2557</v>
      </c>
      <c r="FW58">
        <f t="shared" si="67"/>
        <v>2744</v>
      </c>
    </row>
    <row r="59" spans="1:179" x14ac:dyDescent="0.35">
      <c r="A59" s="4" t="s">
        <v>381</v>
      </c>
      <c r="B59" t="s">
        <v>382</v>
      </c>
      <c r="D59">
        <f>D6-C6</f>
        <v>0</v>
      </c>
      <c r="E59">
        <f t="shared" ref="E59:AJ59" si="68">E6-D6</f>
        <v>0</v>
      </c>
      <c r="F59">
        <f t="shared" si="68"/>
        <v>0</v>
      </c>
      <c r="G59">
        <f t="shared" si="68"/>
        <v>0</v>
      </c>
      <c r="H59">
        <f t="shared" si="68"/>
        <v>0</v>
      </c>
      <c r="I59">
        <f t="shared" si="68"/>
        <v>0</v>
      </c>
      <c r="J59">
        <f t="shared" si="68"/>
        <v>0</v>
      </c>
      <c r="K59">
        <f t="shared" si="68"/>
        <v>0</v>
      </c>
      <c r="L59">
        <f t="shared" si="68"/>
        <v>0</v>
      </c>
      <c r="M59">
        <f t="shared" si="68"/>
        <v>0</v>
      </c>
      <c r="N59">
        <f t="shared" si="68"/>
        <v>0</v>
      </c>
      <c r="O59">
        <f t="shared" si="68"/>
        <v>0</v>
      </c>
      <c r="P59">
        <f t="shared" si="68"/>
        <v>0</v>
      </c>
      <c r="Q59">
        <f t="shared" si="68"/>
        <v>0</v>
      </c>
      <c r="R59">
        <f t="shared" si="68"/>
        <v>0</v>
      </c>
      <c r="S59">
        <f t="shared" si="68"/>
        <v>0</v>
      </c>
      <c r="T59">
        <f t="shared" si="68"/>
        <v>0</v>
      </c>
      <c r="U59">
        <f t="shared" si="68"/>
        <v>0</v>
      </c>
      <c r="V59">
        <f t="shared" si="68"/>
        <v>0</v>
      </c>
      <c r="W59">
        <f t="shared" si="68"/>
        <v>0</v>
      </c>
      <c r="X59">
        <f t="shared" si="68"/>
        <v>0</v>
      </c>
      <c r="Y59">
        <f t="shared" si="68"/>
        <v>0</v>
      </c>
      <c r="Z59">
        <f t="shared" si="68"/>
        <v>0</v>
      </c>
      <c r="AA59">
        <f t="shared" si="68"/>
        <v>1</v>
      </c>
      <c r="AB59">
        <f t="shared" si="68"/>
        <v>0</v>
      </c>
      <c r="AC59">
        <f t="shared" si="68"/>
        <v>0</v>
      </c>
      <c r="AD59">
        <f t="shared" si="68"/>
        <v>0</v>
      </c>
      <c r="AE59">
        <f t="shared" si="68"/>
        <v>0</v>
      </c>
      <c r="AF59">
        <f t="shared" si="68"/>
        <v>0</v>
      </c>
      <c r="AG59">
        <f t="shared" si="68"/>
        <v>1</v>
      </c>
      <c r="AH59">
        <f t="shared" si="68"/>
        <v>1</v>
      </c>
      <c r="AI59">
        <f t="shared" si="68"/>
        <v>1</v>
      </c>
      <c r="AJ59">
        <f t="shared" si="68"/>
        <v>4</v>
      </c>
      <c r="AK59">
        <f t="shared" ref="AK59:BP59" si="69">AK6-AJ6</f>
        <v>3</v>
      </c>
      <c r="AL59">
        <f t="shared" si="69"/>
        <v>3</v>
      </c>
      <c r="AM59">
        <f t="shared" si="69"/>
        <v>5</v>
      </c>
      <c r="AN59">
        <f t="shared" si="69"/>
        <v>4</v>
      </c>
      <c r="AO59">
        <f t="shared" si="69"/>
        <v>8</v>
      </c>
      <c r="AP59">
        <f t="shared" si="69"/>
        <v>5</v>
      </c>
      <c r="AQ59">
        <f t="shared" si="69"/>
        <v>19</v>
      </c>
      <c r="AR59">
        <f t="shared" si="69"/>
        <v>30</v>
      </c>
      <c r="AS59">
        <f t="shared" si="69"/>
        <v>29</v>
      </c>
      <c r="AT59">
        <f t="shared" si="69"/>
        <v>45</v>
      </c>
      <c r="AU59">
        <f t="shared" si="69"/>
        <v>56</v>
      </c>
      <c r="AV59">
        <f t="shared" si="69"/>
        <v>44</v>
      </c>
      <c r="AW59">
        <f t="shared" si="69"/>
        <v>151</v>
      </c>
      <c r="AX59">
        <f t="shared" si="69"/>
        <v>111</v>
      </c>
      <c r="AY59">
        <f t="shared" si="69"/>
        <v>196</v>
      </c>
      <c r="AZ59">
        <f t="shared" si="69"/>
        <v>240</v>
      </c>
      <c r="BA59">
        <f t="shared" si="69"/>
        <v>195</v>
      </c>
      <c r="BB59">
        <f t="shared" si="69"/>
        <v>379</v>
      </c>
      <c r="BC59">
        <f t="shared" si="69"/>
        <v>285</v>
      </c>
      <c r="BD59">
        <f t="shared" si="69"/>
        <v>492</v>
      </c>
      <c r="BE59">
        <f t="shared" si="69"/>
        <v>501</v>
      </c>
      <c r="BF59">
        <f t="shared" si="69"/>
        <v>602</v>
      </c>
      <c r="BG59">
        <f t="shared" si="69"/>
        <v>639</v>
      </c>
      <c r="BH59">
        <f t="shared" si="69"/>
        <v>839</v>
      </c>
      <c r="BI59">
        <f t="shared" si="69"/>
        <v>1182</v>
      </c>
      <c r="BJ59">
        <f t="shared" si="69"/>
        <v>1432</v>
      </c>
      <c r="BK59">
        <f t="shared" si="69"/>
        <v>1319</v>
      </c>
      <c r="BL59">
        <f t="shared" si="69"/>
        <v>1546</v>
      </c>
      <c r="BM59">
        <f t="shared" si="69"/>
        <v>1821</v>
      </c>
      <c r="BN59">
        <f t="shared" si="69"/>
        <v>2230</v>
      </c>
      <c r="BO59">
        <f t="shared" si="69"/>
        <v>2295</v>
      </c>
      <c r="BP59">
        <f t="shared" si="69"/>
        <v>2677</v>
      </c>
      <c r="BQ59">
        <f t="shared" ref="BQ59:CV59" si="70">BQ6-BP6</f>
        <v>2727</v>
      </c>
      <c r="BR59">
        <f t="shared" si="70"/>
        <v>2538</v>
      </c>
      <c r="BS59">
        <f t="shared" si="70"/>
        <v>3029</v>
      </c>
      <c r="BT59">
        <f t="shared" si="70"/>
        <v>3229</v>
      </c>
      <c r="BU59">
        <f t="shared" si="70"/>
        <v>3889</v>
      </c>
      <c r="BV59">
        <f t="shared" si="70"/>
        <v>4198</v>
      </c>
      <c r="BW59">
        <f t="shared" si="70"/>
        <v>4213</v>
      </c>
      <c r="BX59">
        <f t="shared" si="70"/>
        <v>4006</v>
      </c>
      <c r="BY59">
        <f t="shared" si="70"/>
        <v>3097</v>
      </c>
      <c r="BZ59">
        <f t="shared" si="70"/>
        <v>3564</v>
      </c>
      <c r="CA59">
        <f t="shared" si="70"/>
        <v>5040</v>
      </c>
      <c r="CB59">
        <f t="shared" si="70"/>
        <v>3995</v>
      </c>
      <c r="CC59">
        <f t="shared" si="70"/>
        <v>4825</v>
      </c>
      <c r="CD59">
        <f t="shared" si="70"/>
        <v>4481</v>
      </c>
      <c r="CE59">
        <f t="shared" si="70"/>
        <v>3366</v>
      </c>
      <c r="CF59">
        <f t="shared" si="70"/>
        <v>3249</v>
      </c>
      <c r="CG59">
        <f t="shared" si="70"/>
        <v>3285</v>
      </c>
      <c r="CH59">
        <f t="shared" si="70"/>
        <v>3606</v>
      </c>
      <c r="CI59">
        <f t="shared" si="70"/>
        <v>5013</v>
      </c>
      <c r="CJ59">
        <f t="shared" si="70"/>
        <v>4224</v>
      </c>
      <c r="CK59">
        <f t="shared" si="70"/>
        <v>4125</v>
      </c>
      <c r="CL59">
        <f t="shared" si="70"/>
        <v>3247</v>
      </c>
      <c r="CM59">
        <f t="shared" si="70"/>
        <v>2500</v>
      </c>
      <c r="CN59">
        <f t="shared" si="70"/>
        <v>2846</v>
      </c>
      <c r="CO59">
        <f t="shared" si="70"/>
        <v>3725</v>
      </c>
      <c r="CP59">
        <f t="shared" si="70"/>
        <v>3386</v>
      </c>
      <c r="CQ59">
        <f t="shared" si="70"/>
        <v>3207</v>
      </c>
      <c r="CR59">
        <f t="shared" si="70"/>
        <v>3314</v>
      </c>
      <c r="CS59">
        <f t="shared" si="70"/>
        <v>2794</v>
      </c>
      <c r="CT59">
        <f t="shared" si="70"/>
        <v>1766</v>
      </c>
      <c r="CU59">
        <f t="shared" si="70"/>
        <v>2085</v>
      </c>
      <c r="CV59">
        <f t="shared" si="70"/>
        <v>2706</v>
      </c>
      <c r="CW59">
        <f t="shared" ref="CW59:EB59" si="71">CW6-CV6</f>
        <v>2822</v>
      </c>
      <c r="CX59">
        <f t="shared" si="71"/>
        <v>2223</v>
      </c>
      <c r="CY59">
        <f t="shared" si="71"/>
        <v>1822</v>
      </c>
      <c r="CZ59">
        <f t="shared" si="71"/>
        <v>2257</v>
      </c>
      <c r="DA59">
        <f t="shared" si="71"/>
        <v>1151</v>
      </c>
      <c r="DB59">
        <f t="shared" si="71"/>
        <v>1470</v>
      </c>
      <c r="DC59">
        <f t="shared" si="71"/>
        <v>1878</v>
      </c>
      <c r="DD59">
        <f t="shared" si="71"/>
        <v>2454</v>
      </c>
      <c r="DE59">
        <f t="shared" si="71"/>
        <v>1751</v>
      </c>
      <c r="DF59">
        <f t="shared" si="71"/>
        <v>1933</v>
      </c>
      <c r="DG59">
        <f t="shared" si="71"/>
        <v>1145</v>
      </c>
      <c r="DH59">
        <f t="shared" si="71"/>
        <v>886</v>
      </c>
      <c r="DI59">
        <f t="shared" si="71"/>
        <v>1097</v>
      </c>
      <c r="DJ59">
        <f t="shared" si="71"/>
        <v>1737</v>
      </c>
      <c r="DK59">
        <f t="shared" si="71"/>
        <v>1511</v>
      </c>
      <c r="DL59">
        <f t="shared" si="71"/>
        <v>1569</v>
      </c>
      <c r="DM59">
        <f t="shared" si="71"/>
        <v>1237</v>
      </c>
      <c r="DN59">
        <f t="shared" si="71"/>
        <v>986</v>
      </c>
      <c r="DO59">
        <f t="shared" si="71"/>
        <v>1086</v>
      </c>
      <c r="DP59">
        <f t="shared" si="71"/>
        <v>733</v>
      </c>
      <c r="DQ59">
        <f t="shared" si="71"/>
        <v>839</v>
      </c>
      <c r="DR59">
        <f t="shared" si="71"/>
        <v>1064</v>
      </c>
      <c r="DS59">
        <f t="shared" si="71"/>
        <v>891</v>
      </c>
      <c r="DT59">
        <f t="shared" si="71"/>
        <v>1452</v>
      </c>
      <c r="DU59">
        <f t="shared" si="71"/>
        <v>739</v>
      </c>
      <c r="DV59">
        <f t="shared" si="71"/>
        <v>758</v>
      </c>
      <c r="DW59">
        <f t="shared" si="71"/>
        <v>-1431</v>
      </c>
      <c r="DX59">
        <f t="shared" si="71"/>
        <v>874</v>
      </c>
      <c r="DY59">
        <f t="shared" si="71"/>
        <v>919</v>
      </c>
      <c r="DZ59">
        <f t="shared" si="71"/>
        <v>811</v>
      </c>
      <c r="EA59">
        <f t="shared" si="71"/>
        <v>785</v>
      </c>
      <c r="EB59">
        <f t="shared" si="71"/>
        <v>593</v>
      </c>
      <c r="EC59">
        <f t="shared" ref="EC59:EQ59" si="72">EC6-EB6</f>
        <v>316</v>
      </c>
      <c r="ED59">
        <f t="shared" si="72"/>
        <v>314</v>
      </c>
      <c r="EE59">
        <f t="shared" si="72"/>
        <v>666</v>
      </c>
      <c r="EF59">
        <f t="shared" si="72"/>
        <v>732</v>
      </c>
      <c r="EG59">
        <f t="shared" si="72"/>
        <v>463</v>
      </c>
      <c r="EH59">
        <f t="shared" si="72"/>
        <v>701</v>
      </c>
      <c r="EI59">
        <f t="shared" si="72"/>
        <v>434</v>
      </c>
      <c r="EJ59">
        <f t="shared" si="72"/>
        <v>229</v>
      </c>
      <c r="EK59">
        <f t="shared" si="72"/>
        <v>302</v>
      </c>
      <c r="EL59">
        <f t="shared" si="72"/>
        <v>628</v>
      </c>
      <c r="EM59">
        <f t="shared" si="72"/>
        <v>528</v>
      </c>
      <c r="EN59">
        <f t="shared" si="72"/>
        <v>337</v>
      </c>
      <c r="EO59">
        <f t="shared" si="72"/>
        <v>406</v>
      </c>
      <c r="EP59">
        <f t="shared" si="72"/>
        <v>387</v>
      </c>
      <c r="EQ59">
        <f t="shared" si="72"/>
        <v>151</v>
      </c>
      <c r="ER59">
        <f t="shared" ref="ER59" si="73">ER6-EQ6</f>
        <v>174</v>
      </c>
      <c r="ES59">
        <f t="shared" ref="ES59" si="74">ES6-ER6</f>
        <v>526</v>
      </c>
      <c r="ET59">
        <f t="shared" ref="ET59" si="75">ET6-ES6</f>
        <v>473</v>
      </c>
      <c r="EU59">
        <f t="shared" ref="EU59" si="76">EU6-ET6</f>
        <v>361</v>
      </c>
      <c r="EV59">
        <f t="shared" ref="EV59" si="77">EV6-EU6</f>
        <v>1553</v>
      </c>
      <c r="EW59">
        <f t="shared" ref="EW59" si="78">EW6-EV6</f>
        <v>282</v>
      </c>
      <c r="EX59">
        <f t="shared" ref="EX59" si="79">EX6-EW6</f>
        <v>127</v>
      </c>
      <c r="EY59">
        <f t="shared" ref="EY59" si="80">EY6-EX6</f>
        <v>129</v>
      </c>
      <c r="EZ59">
        <f t="shared" ref="EZ59" si="81">EZ6-EY6</f>
        <v>401</v>
      </c>
      <c r="FA59">
        <f t="shared" ref="FA59" si="82">FA6-EZ6</f>
        <v>284</v>
      </c>
      <c r="FB59">
        <f t="shared" ref="FB59" si="83">FB6-FA6</f>
        <v>312</v>
      </c>
      <c r="FC59">
        <f t="shared" ref="FC59" si="84">FC6-FB6</f>
        <v>407</v>
      </c>
      <c r="FD59">
        <f t="shared" ref="FD59" si="85">FD6-FC6</f>
        <v>163</v>
      </c>
      <c r="FE59">
        <f t="shared" ref="FE59" si="86">FE6-FD6</f>
        <v>105</v>
      </c>
      <c r="FF59">
        <f t="shared" ref="FF59:FW59" si="87">FF6-FE6</f>
        <v>153</v>
      </c>
      <c r="FG59">
        <f t="shared" si="87"/>
        <v>340</v>
      </c>
      <c r="FH59">
        <f t="shared" si="87"/>
        <v>330</v>
      </c>
      <c r="FI59">
        <f t="shared" si="87"/>
        <v>266</v>
      </c>
      <c r="FJ59">
        <f t="shared" si="87"/>
        <v>277</v>
      </c>
      <c r="FK59">
        <f t="shared" si="87"/>
        <v>158</v>
      </c>
      <c r="FL59">
        <f t="shared" si="87"/>
        <v>77</v>
      </c>
      <c r="FM59">
        <f t="shared" si="87"/>
        <v>111</v>
      </c>
      <c r="FN59">
        <f t="shared" si="87"/>
        <v>289</v>
      </c>
      <c r="FO59">
        <f t="shared" si="87"/>
        <v>252</v>
      </c>
      <c r="FP59">
        <f t="shared" si="87"/>
        <v>243</v>
      </c>
      <c r="FQ59">
        <f t="shared" si="87"/>
        <v>176</v>
      </c>
      <c r="FR59">
        <f t="shared" si="87"/>
        <v>216</v>
      </c>
      <c r="FS59">
        <f t="shared" si="87"/>
        <v>73</v>
      </c>
      <c r="FT59">
        <f t="shared" si="87"/>
        <v>105</v>
      </c>
      <c r="FU59">
        <f t="shared" si="87"/>
        <v>227</v>
      </c>
      <c r="FV59">
        <f t="shared" si="87"/>
        <v>269</v>
      </c>
      <c r="FW59">
        <f t="shared" si="87"/>
        <v>196</v>
      </c>
    </row>
    <row r="60" spans="1:179" x14ac:dyDescent="0.35">
      <c r="A60" s="4" t="s">
        <v>273</v>
      </c>
      <c r="B60" t="str">
        <f>"(220-226;252-254;261)"</f>
        <v>(220-226;252-254;261)</v>
      </c>
      <c r="D60">
        <f t="shared" ref="D60:D64" si="88">D7-C7</f>
        <v>0</v>
      </c>
      <c r="E60">
        <f t="shared" ref="E60:FW60" si="89">E7-D7</f>
        <v>0</v>
      </c>
      <c r="F60">
        <f t="shared" si="89"/>
        <v>0</v>
      </c>
      <c r="G60">
        <f t="shared" si="89"/>
        <v>0</v>
      </c>
      <c r="H60">
        <f t="shared" si="89"/>
        <v>0</v>
      </c>
      <c r="I60">
        <f t="shared" si="89"/>
        <v>0</v>
      </c>
      <c r="J60">
        <f t="shared" si="89"/>
        <v>0</v>
      </c>
      <c r="K60">
        <f t="shared" si="89"/>
        <v>0</v>
      </c>
      <c r="L60">
        <f t="shared" si="89"/>
        <v>0</v>
      </c>
      <c r="M60">
        <f t="shared" si="89"/>
        <v>0</v>
      </c>
      <c r="N60">
        <f t="shared" si="89"/>
        <v>0</v>
      </c>
      <c r="O60">
        <f t="shared" si="89"/>
        <v>0</v>
      </c>
      <c r="P60">
        <f t="shared" si="89"/>
        <v>0</v>
      </c>
      <c r="Q60">
        <f t="shared" si="89"/>
        <v>0</v>
      </c>
      <c r="R60">
        <f t="shared" si="89"/>
        <v>0</v>
      </c>
      <c r="S60">
        <f t="shared" si="89"/>
        <v>0</v>
      </c>
      <c r="T60">
        <f t="shared" si="89"/>
        <v>0</v>
      </c>
      <c r="U60">
        <f t="shared" si="89"/>
        <v>0</v>
      </c>
      <c r="V60">
        <f t="shared" si="89"/>
        <v>0</v>
      </c>
      <c r="W60">
        <f t="shared" si="89"/>
        <v>0</v>
      </c>
      <c r="X60">
        <f t="shared" si="89"/>
        <v>0</v>
      </c>
      <c r="Y60">
        <f t="shared" si="89"/>
        <v>0</v>
      </c>
      <c r="Z60">
        <f t="shared" si="89"/>
        <v>0</v>
      </c>
      <c r="AA60">
        <f t="shared" si="89"/>
        <v>0</v>
      </c>
      <c r="AB60">
        <f t="shared" si="89"/>
        <v>0</v>
      </c>
      <c r="AC60">
        <f t="shared" si="89"/>
        <v>0</v>
      </c>
      <c r="AD60">
        <f t="shared" si="89"/>
        <v>0</v>
      </c>
      <c r="AE60">
        <f t="shared" si="89"/>
        <v>0</v>
      </c>
      <c r="AF60">
        <f t="shared" si="89"/>
        <v>0</v>
      </c>
      <c r="AG60">
        <f t="shared" si="89"/>
        <v>0</v>
      </c>
      <c r="AH60">
        <f t="shared" si="89"/>
        <v>0</v>
      </c>
      <c r="AI60">
        <f t="shared" si="89"/>
        <v>0</v>
      </c>
      <c r="AJ60">
        <f t="shared" si="89"/>
        <v>0</v>
      </c>
      <c r="AK60">
        <f t="shared" si="89"/>
        <v>0</v>
      </c>
      <c r="AL60">
        <f t="shared" si="89"/>
        <v>0</v>
      </c>
      <c r="AM60">
        <f t="shared" si="89"/>
        <v>0</v>
      </c>
      <c r="AN60">
        <f t="shared" si="89"/>
        <v>0</v>
      </c>
      <c r="AO60">
        <f t="shared" si="89"/>
        <v>0</v>
      </c>
      <c r="AP60">
        <f t="shared" si="89"/>
        <v>0</v>
      </c>
      <c r="AQ60">
        <f t="shared" si="89"/>
        <v>0</v>
      </c>
      <c r="AR60">
        <f t="shared" si="89"/>
        <v>0</v>
      </c>
      <c r="AS60">
        <f t="shared" si="89"/>
        <v>0</v>
      </c>
      <c r="AT60">
        <f t="shared" si="89"/>
        <v>0</v>
      </c>
      <c r="AU60">
        <f t="shared" si="89"/>
        <v>1</v>
      </c>
      <c r="AV60">
        <f t="shared" si="89"/>
        <v>1</v>
      </c>
      <c r="AW60">
        <f t="shared" si="89"/>
        <v>0</v>
      </c>
      <c r="AX60">
        <f t="shared" si="89"/>
        <v>1</v>
      </c>
      <c r="AY60">
        <f t="shared" si="89"/>
        <v>4</v>
      </c>
      <c r="AZ60">
        <f t="shared" si="89"/>
        <v>0</v>
      </c>
      <c r="BA60">
        <f t="shared" si="89"/>
        <v>2</v>
      </c>
      <c r="BB60">
        <f t="shared" si="89"/>
        <v>1</v>
      </c>
      <c r="BC60">
        <f t="shared" si="89"/>
        <v>18</v>
      </c>
      <c r="BD60">
        <f t="shared" si="89"/>
        <v>15</v>
      </c>
      <c r="BE60">
        <f t="shared" si="89"/>
        <v>23</v>
      </c>
      <c r="BF60">
        <f t="shared" si="89"/>
        <v>16</v>
      </c>
      <c r="BG60">
        <f t="shared" si="89"/>
        <v>34</v>
      </c>
      <c r="BH60">
        <f t="shared" si="89"/>
        <v>43</v>
      </c>
      <c r="BI60">
        <f t="shared" si="89"/>
        <v>36</v>
      </c>
      <c r="BJ60">
        <f t="shared" si="89"/>
        <v>56</v>
      </c>
      <c r="BK60">
        <f t="shared" si="89"/>
        <v>35</v>
      </c>
      <c r="BL60">
        <f t="shared" si="89"/>
        <v>74</v>
      </c>
      <c r="BM60">
        <f t="shared" si="89"/>
        <v>149</v>
      </c>
      <c r="BN60">
        <f t="shared" si="89"/>
        <v>187</v>
      </c>
      <c r="BO60">
        <f t="shared" si="89"/>
        <v>184</v>
      </c>
      <c r="BP60">
        <f t="shared" si="89"/>
        <v>284</v>
      </c>
      <c r="BQ60">
        <f t="shared" si="89"/>
        <v>294</v>
      </c>
      <c r="BR60">
        <f t="shared" si="89"/>
        <v>215</v>
      </c>
      <c r="BS60">
        <f t="shared" si="89"/>
        <v>374</v>
      </c>
      <c r="BT60">
        <f t="shared" si="89"/>
        <v>383</v>
      </c>
      <c r="BU60">
        <f t="shared" si="89"/>
        <v>673</v>
      </c>
      <c r="BV60">
        <f t="shared" si="89"/>
        <v>652</v>
      </c>
      <c r="BW60">
        <f t="shared" si="89"/>
        <v>715</v>
      </c>
      <c r="BX60">
        <f t="shared" si="89"/>
        <v>761</v>
      </c>
      <c r="BY60">
        <f t="shared" si="89"/>
        <v>646</v>
      </c>
      <c r="BZ60">
        <f t="shared" si="89"/>
        <v>571</v>
      </c>
      <c r="CA60">
        <f t="shared" si="89"/>
        <v>1038</v>
      </c>
      <c r="CB60">
        <f t="shared" si="89"/>
        <v>1036</v>
      </c>
      <c r="CC60">
        <f t="shared" si="89"/>
        <v>1111</v>
      </c>
      <c r="CD60">
        <f t="shared" si="89"/>
        <v>1153</v>
      </c>
      <c r="CE60">
        <f t="shared" si="89"/>
        <v>841</v>
      </c>
      <c r="CF60">
        <f t="shared" si="89"/>
        <v>686</v>
      </c>
      <c r="CG60">
        <f t="shared" si="89"/>
        <v>745</v>
      </c>
      <c r="CH60">
        <f t="shared" si="89"/>
        <v>1051</v>
      </c>
      <c r="CI60">
        <f t="shared" si="89"/>
        <v>846</v>
      </c>
      <c r="CJ60">
        <f t="shared" si="89"/>
        <v>1033</v>
      </c>
      <c r="CK60">
        <f t="shared" si="89"/>
        <v>937</v>
      </c>
      <c r="CL60">
        <f t="shared" si="89"/>
        <v>1118</v>
      </c>
      <c r="CM60">
        <f t="shared" si="89"/>
        <v>499</v>
      </c>
      <c r="CN60">
        <f t="shared" si="89"/>
        <v>565</v>
      </c>
      <c r="CO60">
        <f t="shared" si="89"/>
        <v>1173</v>
      </c>
      <c r="CP60">
        <f t="shared" si="89"/>
        <v>847</v>
      </c>
      <c r="CQ60">
        <f t="shared" si="89"/>
        <v>729</v>
      </c>
      <c r="CR60">
        <f t="shared" si="89"/>
        <v>1014</v>
      </c>
      <c r="CS60">
        <f t="shared" si="89"/>
        <v>844</v>
      </c>
      <c r="CT60">
        <f t="shared" si="89"/>
        <v>420</v>
      </c>
      <c r="CU60">
        <f t="shared" si="89"/>
        <v>341</v>
      </c>
      <c r="CV60">
        <f t="shared" si="89"/>
        <v>913</v>
      </c>
      <c r="CW60">
        <f t="shared" si="89"/>
        <v>797</v>
      </c>
      <c r="CX60">
        <f t="shared" si="89"/>
        <v>676</v>
      </c>
      <c r="CY60">
        <f t="shared" si="89"/>
        <v>742</v>
      </c>
      <c r="CZ60">
        <f t="shared" si="89"/>
        <v>622</v>
      </c>
      <c r="DA60">
        <f t="shared" si="89"/>
        <v>315</v>
      </c>
      <c r="DB60">
        <f t="shared" si="89"/>
        <v>289</v>
      </c>
      <c r="DC60">
        <f t="shared" si="89"/>
        <v>693</v>
      </c>
      <c r="DD60">
        <f t="shared" si="89"/>
        <v>652</v>
      </c>
      <c r="DE60">
        <f t="shared" si="89"/>
        <v>540</v>
      </c>
      <c r="DF60">
        <f t="shared" si="89"/>
        <v>628</v>
      </c>
      <c r="DG60">
        <f t="shared" si="89"/>
        <v>345</v>
      </c>
      <c r="DH60">
        <f t="shared" si="89"/>
        <v>269</v>
      </c>
      <c r="DI60">
        <f t="shared" si="89"/>
        <v>212</v>
      </c>
      <c r="DJ60">
        <f t="shared" si="89"/>
        <v>631</v>
      </c>
      <c r="DK60">
        <f t="shared" si="89"/>
        <v>497</v>
      </c>
      <c r="DL60">
        <f t="shared" si="89"/>
        <v>429</v>
      </c>
      <c r="DM60">
        <f t="shared" si="89"/>
        <v>385</v>
      </c>
      <c r="DN60">
        <f t="shared" si="89"/>
        <v>480</v>
      </c>
      <c r="DO60">
        <f t="shared" si="89"/>
        <v>170</v>
      </c>
      <c r="DP60">
        <f t="shared" si="89"/>
        <v>160</v>
      </c>
      <c r="DQ60">
        <f t="shared" si="89"/>
        <v>549</v>
      </c>
      <c r="DR60">
        <f t="shared" si="89"/>
        <v>370</v>
      </c>
      <c r="DS60">
        <f t="shared" si="89"/>
        <v>338</v>
      </c>
      <c r="DT60">
        <f t="shared" si="89"/>
        <v>358</v>
      </c>
      <c r="DU60">
        <f t="shared" si="89"/>
        <v>283</v>
      </c>
      <c r="DV60">
        <f t="shared" si="89"/>
        <v>441</v>
      </c>
      <c r="DW60">
        <f t="shared" si="89"/>
        <v>122</v>
      </c>
      <c r="DX60">
        <f t="shared" si="89"/>
        <v>136</v>
      </c>
      <c r="DY60">
        <f t="shared" si="89"/>
        <v>443</v>
      </c>
      <c r="DZ60">
        <f t="shared" si="89"/>
        <v>416</v>
      </c>
      <c r="EA60">
        <f t="shared" si="89"/>
        <v>373</v>
      </c>
      <c r="EB60">
        <f t="shared" si="89"/>
        <v>230</v>
      </c>
      <c r="EC60">
        <f t="shared" si="89"/>
        <v>115</v>
      </c>
      <c r="ED60">
        <f t="shared" si="89"/>
        <v>111</v>
      </c>
      <c r="EE60">
        <f t="shared" si="89"/>
        <v>327</v>
      </c>
      <c r="EF60">
        <f t="shared" si="89"/>
        <v>365</v>
      </c>
      <c r="EG60">
        <f t="shared" si="89"/>
        <v>177</v>
      </c>
      <c r="EH60">
        <f t="shared" si="89"/>
        <v>358</v>
      </c>
      <c r="EI60">
        <f t="shared" si="89"/>
        <v>207</v>
      </c>
      <c r="EJ60">
        <f t="shared" si="89"/>
        <v>77</v>
      </c>
      <c r="EK60">
        <f t="shared" si="89"/>
        <v>55</v>
      </c>
      <c r="EL60">
        <f t="shared" si="89"/>
        <v>291</v>
      </c>
      <c r="EM60">
        <f t="shared" si="89"/>
        <v>250</v>
      </c>
      <c r="EN60">
        <f t="shared" si="89"/>
        <v>152</v>
      </c>
      <c r="EO60">
        <f t="shared" si="89"/>
        <v>204</v>
      </c>
      <c r="EP60">
        <f t="shared" si="89"/>
        <v>183</v>
      </c>
      <c r="EQ60">
        <f t="shared" si="89"/>
        <v>36</v>
      </c>
      <c r="ER60">
        <f t="shared" si="89"/>
        <v>38</v>
      </c>
      <c r="ES60">
        <f t="shared" si="89"/>
        <v>236</v>
      </c>
      <c r="ET60">
        <f t="shared" si="89"/>
        <v>184</v>
      </c>
      <c r="EU60">
        <f t="shared" si="89"/>
        <v>137</v>
      </c>
      <c r="EV60">
        <f t="shared" si="89"/>
        <v>173</v>
      </c>
      <c r="EW60">
        <f t="shared" si="89"/>
        <v>130</v>
      </c>
      <c r="EX60">
        <f t="shared" si="89"/>
        <v>43</v>
      </c>
      <c r="EY60">
        <f t="shared" si="89"/>
        <v>14</v>
      </c>
      <c r="EZ60">
        <f t="shared" si="89"/>
        <v>171</v>
      </c>
      <c r="FA60">
        <f t="shared" si="89"/>
        <v>154</v>
      </c>
      <c r="FB60">
        <f t="shared" si="89"/>
        <v>149</v>
      </c>
      <c r="FC60">
        <f t="shared" si="89"/>
        <v>184</v>
      </c>
      <c r="FD60">
        <f t="shared" si="89"/>
        <v>100</v>
      </c>
      <c r="FE60">
        <f t="shared" si="89"/>
        <v>36</v>
      </c>
      <c r="FF60">
        <f t="shared" si="89"/>
        <v>25</v>
      </c>
      <c r="FG60">
        <f t="shared" si="89"/>
        <v>156</v>
      </c>
      <c r="FH60">
        <f t="shared" si="89"/>
        <v>176</v>
      </c>
      <c r="FI60">
        <f t="shared" si="89"/>
        <v>89</v>
      </c>
      <c r="FJ60">
        <f t="shared" si="89"/>
        <v>136</v>
      </c>
      <c r="FK60">
        <f t="shared" si="89"/>
        <v>67</v>
      </c>
      <c r="FL60">
        <f t="shared" si="89"/>
        <v>22</v>
      </c>
      <c r="FM60">
        <f t="shared" si="89"/>
        <v>16</v>
      </c>
      <c r="FN60">
        <f t="shared" si="89"/>
        <v>155</v>
      </c>
      <c r="FO60">
        <f t="shared" si="89"/>
        <v>126</v>
      </c>
      <c r="FP60">
        <f t="shared" si="89"/>
        <v>85</v>
      </c>
      <c r="FQ60">
        <f t="shared" si="89"/>
        <v>48</v>
      </c>
      <c r="FR60">
        <f t="shared" si="89"/>
        <v>148</v>
      </c>
      <c r="FS60">
        <f t="shared" si="89"/>
        <v>21</v>
      </c>
      <c r="FT60">
        <f t="shared" si="89"/>
        <v>11</v>
      </c>
      <c r="FU60">
        <f t="shared" si="89"/>
        <v>138</v>
      </c>
      <c r="FV60">
        <f t="shared" si="89"/>
        <v>85</v>
      </c>
      <c r="FW60">
        <f t="shared" si="89"/>
        <v>66</v>
      </c>
    </row>
    <row r="61" spans="1:179" x14ac:dyDescent="0.35">
      <c r="A61" s="9" t="s">
        <v>52</v>
      </c>
      <c r="B61" t="str">
        <f>"(140)"</f>
        <v>(140)</v>
      </c>
      <c r="D61">
        <f t="shared" si="88"/>
        <v>0</v>
      </c>
      <c r="E61">
        <f t="shared" ref="E61:FW61" si="90">E8-D8</f>
        <v>0</v>
      </c>
      <c r="F61">
        <f t="shared" si="90"/>
        <v>0</v>
      </c>
      <c r="G61">
        <f t="shared" si="90"/>
        <v>0</v>
      </c>
      <c r="H61">
        <f t="shared" si="90"/>
        <v>0</v>
      </c>
      <c r="I61">
        <f t="shared" si="90"/>
        <v>0</v>
      </c>
      <c r="J61">
        <f t="shared" si="90"/>
        <v>0</v>
      </c>
      <c r="K61">
        <f t="shared" si="90"/>
        <v>0</v>
      </c>
      <c r="L61">
        <f t="shared" si="90"/>
        <v>0</v>
      </c>
      <c r="M61">
        <f t="shared" si="90"/>
        <v>0</v>
      </c>
      <c r="N61">
        <f t="shared" si="90"/>
        <v>0</v>
      </c>
      <c r="O61">
        <f t="shared" si="90"/>
        <v>0</v>
      </c>
      <c r="P61">
        <f t="shared" si="90"/>
        <v>0</v>
      </c>
      <c r="Q61">
        <f t="shared" si="90"/>
        <v>0</v>
      </c>
      <c r="R61">
        <f t="shared" si="90"/>
        <v>0</v>
      </c>
      <c r="S61">
        <f t="shared" si="90"/>
        <v>0</v>
      </c>
      <c r="T61">
        <f t="shared" si="90"/>
        <v>0</v>
      </c>
      <c r="U61">
        <f t="shared" si="90"/>
        <v>0</v>
      </c>
      <c r="V61">
        <f t="shared" si="90"/>
        <v>0</v>
      </c>
      <c r="W61">
        <f t="shared" si="90"/>
        <v>0</v>
      </c>
      <c r="X61">
        <f t="shared" si="90"/>
        <v>0</v>
      </c>
      <c r="Y61">
        <f t="shared" si="90"/>
        <v>0</v>
      </c>
      <c r="Z61">
        <f t="shared" si="90"/>
        <v>0</v>
      </c>
      <c r="AA61">
        <f t="shared" si="90"/>
        <v>0</v>
      </c>
      <c r="AB61">
        <f t="shared" si="90"/>
        <v>0</v>
      </c>
      <c r="AC61">
        <f t="shared" si="90"/>
        <v>0</v>
      </c>
      <c r="AD61">
        <f t="shared" si="90"/>
        <v>0</v>
      </c>
      <c r="AE61">
        <f t="shared" si="90"/>
        <v>0</v>
      </c>
      <c r="AF61">
        <f t="shared" si="90"/>
        <v>0</v>
      </c>
      <c r="AG61">
        <f t="shared" si="90"/>
        <v>1</v>
      </c>
      <c r="AH61">
        <f t="shared" si="90"/>
        <v>1</v>
      </c>
      <c r="AI61">
        <f t="shared" si="90"/>
        <v>1</v>
      </c>
      <c r="AJ61">
        <f t="shared" si="90"/>
        <v>4</v>
      </c>
      <c r="AK61">
        <f t="shared" si="90"/>
        <v>3</v>
      </c>
      <c r="AL61">
        <f t="shared" si="90"/>
        <v>2</v>
      </c>
      <c r="AM61">
        <f t="shared" si="90"/>
        <v>5</v>
      </c>
      <c r="AN61">
        <f t="shared" si="90"/>
        <v>4</v>
      </c>
      <c r="AO61">
        <f t="shared" si="90"/>
        <v>8</v>
      </c>
      <c r="AP61">
        <f t="shared" si="90"/>
        <v>5</v>
      </c>
      <c r="AQ61">
        <f t="shared" si="90"/>
        <v>18</v>
      </c>
      <c r="AR61">
        <f t="shared" si="90"/>
        <v>27</v>
      </c>
      <c r="AS61">
        <f t="shared" si="90"/>
        <v>28</v>
      </c>
      <c r="AT61">
        <f t="shared" si="90"/>
        <v>41</v>
      </c>
      <c r="AU61">
        <f t="shared" si="90"/>
        <v>49</v>
      </c>
      <c r="AV61">
        <f t="shared" si="90"/>
        <v>36</v>
      </c>
      <c r="AW61">
        <f t="shared" si="90"/>
        <v>133</v>
      </c>
      <c r="AX61">
        <f t="shared" si="90"/>
        <v>97</v>
      </c>
      <c r="AY61">
        <f t="shared" si="90"/>
        <v>168</v>
      </c>
      <c r="AZ61">
        <f t="shared" si="90"/>
        <v>196</v>
      </c>
      <c r="BA61">
        <f t="shared" si="90"/>
        <v>189</v>
      </c>
      <c r="BB61">
        <f t="shared" si="90"/>
        <v>250</v>
      </c>
      <c r="BC61">
        <f t="shared" si="90"/>
        <v>175</v>
      </c>
      <c r="BD61">
        <f t="shared" si="90"/>
        <v>368</v>
      </c>
      <c r="BE61">
        <f t="shared" si="90"/>
        <v>349</v>
      </c>
      <c r="BF61">
        <f t="shared" si="90"/>
        <v>345</v>
      </c>
      <c r="BG61">
        <f t="shared" si="90"/>
        <v>475</v>
      </c>
      <c r="BH61">
        <f t="shared" si="90"/>
        <v>427</v>
      </c>
      <c r="BI61">
        <f t="shared" si="90"/>
        <v>627</v>
      </c>
      <c r="BJ61">
        <f t="shared" si="90"/>
        <v>793</v>
      </c>
      <c r="BK61">
        <f t="shared" si="90"/>
        <v>651</v>
      </c>
      <c r="BL61">
        <f t="shared" si="90"/>
        <v>601</v>
      </c>
      <c r="BM61">
        <f t="shared" si="90"/>
        <v>743</v>
      </c>
      <c r="BN61">
        <f t="shared" si="90"/>
        <v>683</v>
      </c>
      <c r="BO61">
        <f t="shared" si="90"/>
        <v>712</v>
      </c>
      <c r="BP61">
        <f t="shared" si="90"/>
        <v>919</v>
      </c>
      <c r="BQ61">
        <f t="shared" si="90"/>
        <v>889</v>
      </c>
      <c r="BR61">
        <f t="shared" si="90"/>
        <v>756</v>
      </c>
      <c r="BS61">
        <f t="shared" si="90"/>
        <v>812</v>
      </c>
      <c r="BT61">
        <f t="shared" si="90"/>
        <v>837</v>
      </c>
      <c r="BU61">
        <f t="shared" si="90"/>
        <v>727</v>
      </c>
      <c r="BV61">
        <f t="shared" si="90"/>
        <v>760</v>
      </c>
      <c r="BW61">
        <f t="shared" si="90"/>
        <v>766</v>
      </c>
      <c r="BX61">
        <f t="shared" si="90"/>
        <v>681</v>
      </c>
      <c r="BY61">
        <f t="shared" si="90"/>
        <v>525</v>
      </c>
      <c r="BZ61">
        <f t="shared" si="90"/>
        <v>636</v>
      </c>
      <c r="CA61">
        <f t="shared" si="90"/>
        <v>604</v>
      </c>
      <c r="CB61">
        <f t="shared" si="90"/>
        <v>542</v>
      </c>
      <c r="CC61">
        <f t="shared" si="90"/>
        <v>610</v>
      </c>
      <c r="CD61">
        <f t="shared" si="90"/>
        <v>570</v>
      </c>
      <c r="CE61">
        <f t="shared" si="90"/>
        <v>619</v>
      </c>
      <c r="CF61">
        <f t="shared" si="90"/>
        <v>431</v>
      </c>
      <c r="CG61">
        <f t="shared" si="90"/>
        <v>566</v>
      </c>
      <c r="CH61">
        <f t="shared" si="90"/>
        <v>602</v>
      </c>
      <c r="CI61">
        <f t="shared" si="90"/>
        <v>578</v>
      </c>
      <c r="CJ61">
        <f t="shared" si="90"/>
        <v>525</v>
      </c>
      <c r="CK61">
        <f t="shared" si="90"/>
        <v>575</v>
      </c>
      <c r="CL61">
        <f t="shared" si="90"/>
        <v>482</v>
      </c>
      <c r="CM61">
        <f t="shared" si="90"/>
        <v>433</v>
      </c>
      <c r="CN61">
        <f t="shared" si="90"/>
        <v>454</v>
      </c>
      <c r="CO61">
        <f t="shared" si="90"/>
        <v>534</v>
      </c>
      <c r="CP61">
        <f t="shared" si="90"/>
        <v>437</v>
      </c>
      <c r="CQ61">
        <f t="shared" si="90"/>
        <v>464</v>
      </c>
      <c r="CR61">
        <f t="shared" si="90"/>
        <v>420</v>
      </c>
      <c r="CS61">
        <f t="shared" si="90"/>
        <v>415</v>
      </c>
      <c r="CT61">
        <f t="shared" si="90"/>
        <v>260</v>
      </c>
      <c r="CU61">
        <f t="shared" si="90"/>
        <v>333</v>
      </c>
      <c r="CV61">
        <f t="shared" si="90"/>
        <v>382</v>
      </c>
      <c r="CW61">
        <f t="shared" si="90"/>
        <v>323</v>
      </c>
      <c r="CX61">
        <f t="shared" si="90"/>
        <v>285</v>
      </c>
      <c r="CY61">
        <f t="shared" si="90"/>
        <v>269</v>
      </c>
      <c r="CZ61">
        <f t="shared" si="90"/>
        <v>474</v>
      </c>
      <c r="DA61">
        <f t="shared" si="90"/>
        <v>174</v>
      </c>
      <c r="DB61">
        <f t="shared" si="90"/>
        <v>195</v>
      </c>
      <c r="DC61">
        <f t="shared" si="90"/>
        <v>236</v>
      </c>
      <c r="DD61">
        <f t="shared" si="90"/>
        <v>369</v>
      </c>
      <c r="DE61">
        <f t="shared" si="90"/>
        <v>274</v>
      </c>
      <c r="DF61">
        <f t="shared" si="90"/>
        <v>243</v>
      </c>
      <c r="DG61">
        <f t="shared" si="90"/>
        <v>194</v>
      </c>
      <c r="DH61">
        <f t="shared" si="90"/>
        <v>165</v>
      </c>
      <c r="DI61">
        <f t="shared" si="90"/>
        <v>179</v>
      </c>
      <c r="DJ61">
        <f t="shared" si="90"/>
        <v>172</v>
      </c>
      <c r="DK61">
        <f t="shared" si="90"/>
        <v>195</v>
      </c>
      <c r="DL61">
        <f t="shared" si="90"/>
        <v>262</v>
      </c>
      <c r="DM61">
        <f t="shared" si="90"/>
        <v>242</v>
      </c>
      <c r="DN61">
        <f t="shared" si="90"/>
        <v>153</v>
      </c>
      <c r="DO61">
        <f t="shared" si="90"/>
        <v>145</v>
      </c>
      <c r="DP61">
        <f t="shared" si="90"/>
        <v>99</v>
      </c>
      <c r="DQ61">
        <f t="shared" si="90"/>
        <v>162</v>
      </c>
      <c r="DR61">
        <f t="shared" si="90"/>
        <v>161</v>
      </c>
      <c r="DS61">
        <f t="shared" si="90"/>
        <v>156</v>
      </c>
      <c r="DT61">
        <f t="shared" si="90"/>
        <v>130</v>
      </c>
      <c r="DU61">
        <f t="shared" si="90"/>
        <v>119</v>
      </c>
      <c r="DV61">
        <f t="shared" si="90"/>
        <v>50</v>
      </c>
      <c r="DW61">
        <f t="shared" si="90"/>
        <v>92</v>
      </c>
      <c r="DX61">
        <f t="shared" si="90"/>
        <v>78</v>
      </c>
      <c r="DY61">
        <f t="shared" si="90"/>
        <v>117</v>
      </c>
      <c r="DZ61">
        <f t="shared" si="90"/>
        <v>70</v>
      </c>
      <c r="EA61">
        <f t="shared" si="90"/>
        <v>87</v>
      </c>
      <c r="EB61">
        <f t="shared" si="90"/>
        <v>111</v>
      </c>
      <c r="EC61">
        <f t="shared" si="90"/>
        <v>75</v>
      </c>
      <c r="ED61">
        <f t="shared" si="90"/>
        <v>60</v>
      </c>
      <c r="EE61">
        <f t="shared" si="90"/>
        <v>55</v>
      </c>
      <c r="EF61">
        <f t="shared" si="90"/>
        <v>71</v>
      </c>
      <c r="EG61">
        <f t="shared" si="90"/>
        <v>88</v>
      </c>
      <c r="EH61">
        <f t="shared" si="90"/>
        <v>85</v>
      </c>
      <c r="EI61">
        <f t="shared" si="90"/>
        <v>72</v>
      </c>
      <c r="EJ61">
        <f t="shared" si="90"/>
        <v>53</v>
      </c>
      <c r="EK61">
        <f t="shared" si="90"/>
        <v>65</v>
      </c>
      <c r="EL61">
        <f t="shared" si="90"/>
        <v>79</v>
      </c>
      <c r="EM61">
        <f t="shared" si="90"/>
        <v>71</v>
      </c>
      <c r="EN61">
        <f t="shared" si="90"/>
        <v>53</v>
      </c>
      <c r="EO61">
        <f t="shared" si="90"/>
        <v>56</v>
      </c>
      <c r="EP61">
        <f t="shared" si="90"/>
        <v>78</v>
      </c>
      <c r="EQ61">
        <f t="shared" si="90"/>
        <v>44</v>
      </c>
      <c r="ER61">
        <f t="shared" si="90"/>
        <v>26</v>
      </c>
      <c r="ES61">
        <f t="shared" si="90"/>
        <v>34</v>
      </c>
      <c r="ET61">
        <f t="shared" si="90"/>
        <v>43</v>
      </c>
      <c r="EU61">
        <f t="shared" si="90"/>
        <v>66</v>
      </c>
      <c r="EV61">
        <f t="shared" si="90"/>
        <v>47</v>
      </c>
      <c r="EW61">
        <f t="shared" si="90"/>
        <v>49</v>
      </c>
      <c r="EX61">
        <f t="shared" si="90"/>
        <v>24</v>
      </c>
      <c r="EY61">
        <f t="shared" si="90"/>
        <v>23</v>
      </c>
      <c r="EZ61">
        <f t="shared" si="90"/>
        <v>18</v>
      </c>
      <c r="FA61">
        <f t="shared" si="90"/>
        <v>-31</v>
      </c>
      <c r="FB61">
        <f t="shared" si="90"/>
        <v>34</v>
      </c>
      <c r="FC61">
        <f t="shared" si="90"/>
        <v>30</v>
      </c>
      <c r="FD61">
        <f t="shared" si="90"/>
        <v>8</v>
      </c>
      <c r="FE61">
        <f t="shared" si="90"/>
        <v>22</v>
      </c>
      <c r="FF61">
        <f t="shared" si="90"/>
        <v>6</v>
      </c>
      <c r="FG61">
        <f t="shared" si="90"/>
        <v>23</v>
      </c>
      <c r="FH61">
        <f t="shared" si="90"/>
        <v>21</v>
      </c>
      <c r="FI61">
        <f t="shared" si="90"/>
        <v>30</v>
      </c>
      <c r="FJ61">
        <f t="shared" si="90"/>
        <v>15</v>
      </c>
      <c r="FK61">
        <f t="shared" si="90"/>
        <v>21</v>
      </c>
      <c r="FL61">
        <f t="shared" si="90"/>
        <v>7</v>
      </c>
      <c r="FM61">
        <f t="shared" si="90"/>
        <v>8</v>
      </c>
      <c r="FN61">
        <f t="shared" si="90"/>
        <v>30</v>
      </c>
      <c r="FO61">
        <f t="shared" si="90"/>
        <v>15</v>
      </c>
      <c r="FP61">
        <f t="shared" si="90"/>
        <v>12</v>
      </c>
      <c r="FQ61">
        <f t="shared" si="90"/>
        <v>12</v>
      </c>
      <c r="FR61">
        <f t="shared" si="90"/>
        <v>7</v>
      </c>
      <c r="FS61">
        <f t="shared" si="90"/>
        <v>9</v>
      </c>
      <c r="FT61">
        <f t="shared" si="90"/>
        <v>13</v>
      </c>
      <c r="FU61">
        <f t="shared" si="90"/>
        <v>17</v>
      </c>
      <c r="FV61">
        <f t="shared" si="90"/>
        <v>13</v>
      </c>
      <c r="FW61">
        <f t="shared" si="90"/>
        <v>20</v>
      </c>
    </row>
    <row r="62" spans="1:179" x14ac:dyDescent="0.35">
      <c r="A62" s="9" t="s">
        <v>274</v>
      </c>
      <c r="B62" t="str">
        <f>"(203)"</f>
        <v>(203)</v>
      </c>
      <c r="D62">
        <f t="shared" si="88"/>
        <v>0</v>
      </c>
      <c r="E62">
        <f t="shared" ref="E62:FW62" si="91">E9-D9</f>
        <v>0</v>
      </c>
      <c r="F62">
        <f t="shared" si="91"/>
        <v>0</v>
      </c>
      <c r="G62">
        <f t="shared" si="91"/>
        <v>0</v>
      </c>
      <c r="H62">
        <f t="shared" si="91"/>
        <v>0</v>
      </c>
      <c r="I62">
        <f t="shared" si="91"/>
        <v>0</v>
      </c>
      <c r="J62">
        <f t="shared" si="91"/>
        <v>0</v>
      </c>
      <c r="K62">
        <f t="shared" si="91"/>
        <v>0</v>
      </c>
      <c r="L62">
        <f t="shared" si="91"/>
        <v>0</v>
      </c>
      <c r="M62">
        <f t="shared" si="91"/>
        <v>0</v>
      </c>
      <c r="N62">
        <f t="shared" si="91"/>
        <v>0</v>
      </c>
      <c r="O62">
        <f t="shared" si="91"/>
        <v>0</v>
      </c>
      <c r="P62">
        <f t="shared" si="91"/>
        <v>0</v>
      </c>
      <c r="Q62">
        <f t="shared" si="91"/>
        <v>0</v>
      </c>
      <c r="R62">
        <f t="shared" si="91"/>
        <v>0</v>
      </c>
      <c r="S62">
        <f t="shared" si="91"/>
        <v>0</v>
      </c>
      <c r="T62">
        <f t="shared" si="91"/>
        <v>0</v>
      </c>
      <c r="U62">
        <f t="shared" si="91"/>
        <v>0</v>
      </c>
      <c r="V62">
        <f t="shared" si="91"/>
        <v>0</v>
      </c>
      <c r="W62">
        <f t="shared" si="91"/>
        <v>0</v>
      </c>
      <c r="X62">
        <f t="shared" si="91"/>
        <v>0</v>
      </c>
      <c r="Y62">
        <f t="shared" si="91"/>
        <v>0</v>
      </c>
      <c r="Z62">
        <f t="shared" si="91"/>
        <v>0</v>
      </c>
      <c r="AA62">
        <f t="shared" si="91"/>
        <v>0</v>
      </c>
      <c r="AB62">
        <f t="shared" si="91"/>
        <v>0</v>
      </c>
      <c r="AC62">
        <f t="shared" si="91"/>
        <v>0</v>
      </c>
      <c r="AD62">
        <f t="shared" si="91"/>
        <v>0</v>
      </c>
      <c r="AE62">
        <f t="shared" si="91"/>
        <v>0</v>
      </c>
      <c r="AF62">
        <f t="shared" si="91"/>
        <v>0</v>
      </c>
      <c r="AG62">
        <f t="shared" si="91"/>
        <v>0</v>
      </c>
      <c r="AH62">
        <f t="shared" si="91"/>
        <v>0</v>
      </c>
      <c r="AI62">
        <f t="shared" si="91"/>
        <v>0</v>
      </c>
      <c r="AJ62">
        <f t="shared" si="91"/>
        <v>0</v>
      </c>
      <c r="AK62">
        <f t="shared" si="91"/>
        <v>0</v>
      </c>
      <c r="AL62">
        <f t="shared" si="91"/>
        <v>0</v>
      </c>
      <c r="AM62">
        <f t="shared" si="91"/>
        <v>0</v>
      </c>
      <c r="AN62">
        <f t="shared" si="91"/>
        <v>0</v>
      </c>
      <c r="AO62">
        <f t="shared" si="91"/>
        <v>0</v>
      </c>
      <c r="AP62">
        <f t="shared" si="91"/>
        <v>0</v>
      </c>
      <c r="AQ62">
        <f t="shared" si="91"/>
        <v>0</v>
      </c>
      <c r="AR62">
        <f t="shared" si="91"/>
        <v>0</v>
      </c>
      <c r="AS62">
        <f t="shared" si="91"/>
        <v>0</v>
      </c>
      <c r="AT62">
        <f t="shared" si="91"/>
        <v>0</v>
      </c>
      <c r="AU62">
        <f t="shared" si="91"/>
        <v>0</v>
      </c>
      <c r="AV62">
        <f t="shared" si="91"/>
        <v>0</v>
      </c>
      <c r="AW62">
        <f t="shared" si="91"/>
        <v>0</v>
      </c>
      <c r="AX62">
        <f t="shared" si="91"/>
        <v>0</v>
      </c>
      <c r="AY62">
        <f t="shared" si="91"/>
        <v>0</v>
      </c>
      <c r="AZ62">
        <f t="shared" si="91"/>
        <v>0</v>
      </c>
      <c r="BA62">
        <f t="shared" si="91"/>
        <v>0</v>
      </c>
      <c r="BB62">
        <f t="shared" si="91"/>
        <v>0</v>
      </c>
      <c r="BC62">
        <f t="shared" si="91"/>
        <v>0</v>
      </c>
      <c r="BD62">
        <f t="shared" si="91"/>
        <v>0</v>
      </c>
      <c r="BE62">
        <f t="shared" si="91"/>
        <v>0</v>
      </c>
      <c r="BF62">
        <f t="shared" si="91"/>
        <v>0</v>
      </c>
      <c r="BG62">
        <f t="shared" si="91"/>
        <v>0</v>
      </c>
      <c r="BH62">
        <f t="shared" si="91"/>
        <v>0</v>
      </c>
      <c r="BI62">
        <f t="shared" si="91"/>
        <v>0</v>
      </c>
      <c r="BJ62">
        <f t="shared" si="91"/>
        <v>0</v>
      </c>
      <c r="BK62">
        <f t="shared" si="91"/>
        <v>0</v>
      </c>
      <c r="BL62">
        <f t="shared" si="91"/>
        <v>0</v>
      </c>
      <c r="BM62">
        <f t="shared" si="91"/>
        <v>0</v>
      </c>
      <c r="BN62">
        <f t="shared" si="91"/>
        <v>0</v>
      </c>
      <c r="BO62">
        <f t="shared" si="91"/>
        <v>0</v>
      </c>
      <c r="BP62">
        <f t="shared" si="91"/>
        <v>1</v>
      </c>
      <c r="BQ62">
        <f t="shared" si="91"/>
        <v>0</v>
      </c>
      <c r="BR62">
        <f t="shared" si="91"/>
        <v>1</v>
      </c>
      <c r="BS62">
        <f t="shared" si="91"/>
        <v>1</v>
      </c>
      <c r="BT62">
        <f t="shared" si="91"/>
        <v>2</v>
      </c>
      <c r="BU62">
        <f t="shared" si="91"/>
        <v>0</v>
      </c>
      <c r="BV62">
        <f t="shared" si="91"/>
        <v>0</v>
      </c>
      <c r="BW62">
        <f t="shared" si="91"/>
        <v>4</v>
      </c>
      <c r="BX62">
        <f t="shared" si="91"/>
        <v>0</v>
      </c>
      <c r="BY62">
        <f t="shared" si="91"/>
        <v>2</v>
      </c>
      <c r="BZ62">
        <f t="shared" si="91"/>
        <v>1</v>
      </c>
      <c r="CA62">
        <f t="shared" si="91"/>
        <v>1</v>
      </c>
      <c r="CB62">
        <f t="shared" si="91"/>
        <v>5</v>
      </c>
      <c r="CC62">
        <f t="shared" si="91"/>
        <v>0</v>
      </c>
      <c r="CD62">
        <f t="shared" si="91"/>
        <v>6</v>
      </c>
      <c r="CE62">
        <f t="shared" si="91"/>
        <v>1</v>
      </c>
      <c r="CF62">
        <f t="shared" si="91"/>
        <v>0</v>
      </c>
      <c r="CG62">
        <f t="shared" si="91"/>
        <v>2</v>
      </c>
      <c r="CH62">
        <f t="shared" si="91"/>
        <v>0</v>
      </c>
      <c r="CI62">
        <f t="shared" si="91"/>
        <v>7</v>
      </c>
      <c r="CJ62">
        <f t="shared" si="91"/>
        <v>14</v>
      </c>
      <c r="CK62">
        <f t="shared" si="91"/>
        <v>2</v>
      </c>
      <c r="CL62">
        <f t="shared" si="91"/>
        <v>2</v>
      </c>
      <c r="CM62">
        <f t="shared" si="91"/>
        <v>2</v>
      </c>
      <c r="CN62">
        <f t="shared" si="91"/>
        <v>4</v>
      </c>
      <c r="CO62">
        <f t="shared" si="91"/>
        <v>0</v>
      </c>
      <c r="CP62">
        <f t="shared" si="91"/>
        <v>7</v>
      </c>
      <c r="CQ62">
        <f t="shared" si="91"/>
        <v>10</v>
      </c>
      <c r="CR62">
        <f t="shared" si="91"/>
        <v>4</v>
      </c>
      <c r="CS62">
        <f t="shared" si="91"/>
        <v>7</v>
      </c>
      <c r="CT62">
        <f t="shared" si="91"/>
        <v>1</v>
      </c>
      <c r="CU62">
        <f t="shared" si="91"/>
        <v>3</v>
      </c>
      <c r="CV62">
        <f t="shared" si="91"/>
        <v>3</v>
      </c>
      <c r="CW62">
        <f t="shared" si="91"/>
        <v>10</v>
      </c>
      <c r="CX62">
        <f t="shared" si="91"/>
        <v>0</v>
      </c>
      <c r="CY62">
        <f t="shared" si="91"/>
        <v>13</v>
      </c>
      <c r="CZ62">
        <f t="shared" si="91"/>
        <v>7</v>
      </c>
      <c r="DA62">
        <f t="shared" si="91"/>
        <v>8</v>
      </c>
      <c r="DB62">
        <f t="shared" si="91"/>
        <v>7</v>
      </c>
      <c r="DC62">
        <f t="shared" si="91"/>
        <v>10</v>
      </c>
      <c r="DD62">
        <f t="shared" si="91"/>
        <v>5</v>
      </c>
      <c r="DE62">
        <f t="shared" si="91"/>
        <v>8</v>
      </c>
      <c r="DF62">
        <f t="shared" si="91"/>
        <v>17</v>
      </c>
      <c r="DG62">
        <f t="shared" si="91"/>
        <v>8</v>
      </c>
      <c r="DH62">
        <f t="shared" si="91"/>
        <v>8</v>
      </c>
      <c r="DI62">
        <f t="shared" si="91"/>
        <v>12</v>
      </c>
      <c r="DJ62">
        <f t="shared" si="91"/>
        <v>0</v>
      </c>
      <c r="DK62">
        <f t="shared" si="91"/>
        <v>13</v>
      </c>
      <c r="DL62">
        <f t="shared" si="91"/>
        <v>19</v>
      </c>
      <c r="DM62">
        <f t="shared" si="91"/>
        <v>9</v>
      </c>
      <c r="DN62">
        <f t="shared" si="91"/>
        <v>14</v>
      </c>
      <c r="DO62">
        <f t="shared" si="91"/>
        <v>3</v>
      </c>
      <c r="DP62">
        <f t="shared" si="91"/>
        <v>22</v>
      </c>
      <c r="DQ62">
        <f t="shared" si="91"/>
        <v>26</v>
      </c>
      <c r="DR62">
        <f t="shared" si="91"/>
        <v>27</v>
      </c>
      <c r="DS62">
        <f t="shared" si="91"/>
        <v>30</v>
      </c>
      <c r="DT62">
        <f t="shared" si="91"/>
        <v>28</v>
      </c>
      <c r="DU62">
        <f t="shared" si="91"/>
        <v>10</v>
      </c>
      <c r="DV62">
        <f t="shared" si="91"/>
        <v>22</v>
      </c>
      <c r="DW62">
        <f t="shared" si="91"/>
        <v>52</v>
      </c>
      <c r="DX62">
        <f t="shared" si="91"/>
        <v>43</v>
      </c>
      <c r="DY62">
        <f t="shared" si="91"/>
        <v>28</v>
      </c>
      <c r="DZ62">
        <f t="shared" si="91"/>
        <v>25</v>
      </c>
      <c r="EA62">
        <f t="shared" si="91"/>
        <v>34</v>
      </c>
      <c r="EB62">
        <f t="shared" si="91"/>
        <v>32</v>
      </c>
      <c r="EC62">
        <f t="shared" si="91"/>
        <v>40</v>
      </c>
      <c r="ED62">
        <f t="shared" si="91"/>
        <v>22</v>
      </c>
      <c r="EE62">
        <f t="shared" si="91"/>
        <v>50</v>
      </c>
      <c r="EF62">
        <f t="shared" si="91"/>
        <v>37</v>
      </c>
      <c r="EG62">
        <f t="shared" si="91"/>
        <v>56</v>
      </c>
      <c r="EH62">
        <f t="shared" si="91"/>
        <v>60</v>
      </c>
      <c r="EI62">
        <f t="shared" si="91"/>
        <v>44</v>
      </c>
      <c r="EJ62">
        <f t="shared" si="91"/>
        <v>46</v>
      </c>
      <c r="EK62">
        <f t="shared" si="91"/>
        <v>82</v>
      </c>
      <c r="EL62">
        <f t="shared" si="91"/>
        <v>82</v>
      </c>
      <c r="EM62">
        <f t="shared" si="91"/>
        <v>48</v>
      </c>
      <c r="EN62">
        <f t="shared" si="91"/>
        <v>74</v>
      </c>
      <c r="EO62">
        <f t="shared" si="91"/>
        <v>70</v>
      </c>
      <c r="EP62">
        <f t="shared" si="91"/>
        <v>69</v>
      </c>
      <c r="EQ62">
        <f t="shared" si="91"/>
        <v>57</v>
      </c>
      <c r="ER62">
        <f t="shared" si="91"/>
        <v>88</v>
      </c>
      <c r="ES62">
        <f t="shared" si="91"/>
        <v>57</v>
      </c>
      <c r="ET62">
        <f t="shared" si="91"/>
        <v>49</v>
      </c>
      <c r="EU62">
        <f t="shared" si="91"/>
        <v>63</v>
      </c>
      <c r="EV62">
        <f t="shared" si="91"/>
        <v>94</v>
      </c>
      <c r="EW62">
        <f t="shared" si="91"/>
        <v>46</v>
      </c>
      <c r="EX62">
        <f t="shared" si="91"/>
        <v>53</v>
      </c>
      <c r="EY62">
        <f t="shared" si="91"/>
        <v>61</v>
      </c>
      <c r="EZ62">
        <f t="shared" si="91"/>
        <v>111</v>
      </c>
      <c r="FA62">
        <f t="shared" si="91"/>
        <v>103</v>
      </c>
      <c r="FB62">
        <f t="shared" si="91"/>
        <v>87</v>
      </c>
      <c r="FC62">
        <f t="shared" si="91"/>
        <v>48</v>
      </c>
      <c r="FD62">
        <f t="shared" si="91"/>
        <v>73</v>
      </c>
      <c r="FE62">
        <f t="shared" si="91"/>
        <v>43</v>
      </c>
      <c r="FF62">
        <f t="shared" si="91"/>
        <v>73</v>
      </c>
      <c r="FG62">
        <f t="shared" si="91"/>
        <v>128</v>
      </c>
      <c r="FH62">
        <f t="shared" si="91"/>
        <v>92</v>
      </c>
      <c r="FI62">
        <f t="shared" si="91"/>
        <v>95</v>
      </c>
      <c r="FJ62">
        <f t="shared" si="91"/>
        <v>108</v>
      </c>
      <c r="FK62">
        <f t="shared" si="91"/>
        <v>74</v>
      </c>
      <c r="FL62">
        <f t="shared" si="91"/>
        <v>173</v>
      </c>
      <c r="FM62">
        <f t="shared" si="91"/>
        <v>111</v>
      </c>
      <c r="FN62">
        <f t="shared" si="91"/>
        <v>192</v>
      </c>
      <c r="FO62">
        <f t="shared" si="91"/>
        <v>100</v>
      </c>
      <c r="FP62">
        <f t="shared" si="91"/>
        <v>118</v>
      </c>
      <c r="FQ62">
        <f t="shared" si="91"/>
        <v>140</v>
      </c>
      <c r="FR62">
        <f t="shared" si="91"/>
        <v>111</v>
      </c>
      <c r="FS62">
        <f t="shared" si="91"/>
        <v>108</v>
      </c>
      <c r="FT62">
        <f t="shared" si="91"/>
        <v>93</v>
      </c>
      <c r="FU62">
        <f t="shared" si="91"/>
        <v>174</v>
      </c>
      <c r="FV62">
        <f t="shared" si="91"/>
        <v>107</v>
      </c>
      <c r="FW62">
        <f t="shared" si="91"/>
        <v>216</v>
      </c>
    </row>
    <row r="63" spans="1:179" x14ac:dyDescent="0.35">
      <c r="A63" s="9" t="s">
        <v>54</v>
      </c>
      <c r="B63" t="str">
        <f>"(204)"</f>
        <v>(204)</v>
      </c>
      <c r="D63">
        <f t="shared" si="88"/>
        <v>0</v>
      </c>
      <c r="E63">
        <f t="shared" ref="E63:FW63" si="92">E10-D10</f>
        <v>0</v>
      </c>
      <c r="F63">
        <f t="shared" si="92"/>
        <v>0</v>
      </c>
      <c r="G63">
        <f t="shared" si="92"/>
        <v>0</v>
      </c>
      <c r="H63">
        <f t="shared" si="92"/>
        <v>0</v>
      </c>
      <c r="I63">
        <f t="shared" si="92"/>
        <v>0</v>
      </c>
      <c r="J63">
        <f t="shared" si="92"/>
        <v>0</v>
      </c>
      <c r="K63">
        <f t="shared" si="92"/>
        <v>0</v>
      </c>
      <c r="L63">
        <f t="shared" si="92"/>
        <v>0</v>
      </c>
      <c r="M63">
        <f t="shared" si="92"/>
        <v>0</v>
      </c>
      <c r="N63">
        <f t="shared" si="92"/>
        <v>0</v>
      </c>
      <c r="O63">
        <f t="shared" si="92"/>
        <v>0</v>
      </c>
      <c r="P63">
        <f t="shared" si="92"/>
        <v>0</v>
      </c>
      <c r="Q63">
        <f t="shared" si="92"/>
        <v>0</v>
      </c>
      <c r="R63">
        <f t="shared" si="92"/>
        <v>0</v>
      </c>
      <c r="S63">
        <f t="shared" si="92"/>
        <v>0</v>
      </c>
      <c r="T63">
        <f t="shared" si="92"/>
        <v>0</v>
      </c>
      <c r="U63">
        <f t="shared" si="92"/>
        <v>0</v>
      </c>
      <c r="V63">
        <f t="shared" si="92"/>
        <v>0</v>
      </c>
      <c r="W63">
        <f t="shared" si="92"/>
        <v>0</v>
      </c>
      <c r="X63">
        <f t="shared" si="92"/>
        <v>0</v>
      </c>
      <c r="Y63">
        <f t="shared" si="92"/>
        <v>0</v>
      </c>
      <c r="Z63">
        <f t="shared" si="92"/>
        <v>0</v>
      </c>
      <c r="AA63">
        <f t="shared" si="92"/>
        <v>0</v>
      </c>
      <c r="AB63">
        <f t="shared" si="92"/>
        <v>0</v>
      </c>
      <c r="AC63">
        <f t="shared" si="92"/>
        <v>0</v>
      </c>
      <c r="AD63">
        <f t="shared" si="92"/>
        <v>0</v>
      </c>
      <c r="AE63">
        <f t="shared" si="92"/>
        <v>0</v>
      </c>
      <c r="AF63">
        <f t="shared" si="92"/>
        <v>0</v>
      </c>
      <c r="AG63">
        <f t="shared" si="92"/>
        <v>0</v>
      </c>
      <c r="AH63">
        <f t="shared" si="92"/>
        <v>0</v>
      </c>
      <c r="AI63">
        <f t="shared" si="92"/>
        <v>0</v>
      </c>
      <c r="AJ63">
        <f t="shared" si="92"/>
        <v>0</v>
      </c>
      <c r="AK63">
        <f t="shared" si="92"/>
        <v>0</v>
      </c>
      <c r="AL63">
        <f t="shared" si="92"/>
        <v>0</v>
      </c>
      <c r="AM63">
        <f t="shared" si="92"/>
        <v>0</v>
      </c>
      <c r="AN63">
        <f t="shared" si="92"/>
        <v>0</v>
      </c>
      <c r="AO63">
        <f t="shared" si="92"/>
        <v>0</v>
      </c>
      <c r="AP63">
        <f t="shared" si="92"/>
        <v>0</v>
      </c>
      <c r="AQ63">
        <f t="shared" si="92"/>
        <v>0</v>
      </c>
      <c r="AR63">
        <f t="shared" si="92"/>
        <v>1</v>
      </c>
      <c r="AS63">
        <f t="shared" si="92"/>
        <v>1</v>
      </c>
      <c r="AT63">
        <f t="shared" si="92"/>
        <v>1</v>
      </c>
      <c r="AU63">
        <f t="shared" si="92"/>
        <v>2</v>
      </c>
      <c r="AV63">
        <f t="shared" si="92"/>
        <v>5</v>
      </c>
      <c r="AW63">
        <f t="shared" si="92"/>
        <v>7</v>
      </c>
      <c r="AX63">
        <f t="shared" si="92"/>
        <v>11</v>
      </c>
      <c r="AY63">
        <f t="shared" si="92"/>
        <v>7</v>
      </c>
      <c r="AZ63">
        <f t="shared" si="92"/>
        <v>19</v>
      </c>
      <c r="BA63">
        <f t="shared" si="92"/>
        <v>1</v>
      </c>
      <c r="BB63">
        <f t="shared" si="92"/>
        <v>78</v>
      </c>
      <c r="BC63">
        <f t="shared" si="92"/>
        <v>62</v>
      </c>
      <c r="BD63">
        <f t="shared" si="92"/>
        <v>94</v>
      </c>
      <c r="BE63">
        <f t="shared" si="92"/>
        <v>53</v>
      </c>
      <c r="BF63">
        <f t="shared" si="92"/>
        <v>191</v>
      </c>
      <c r="BG63">
        <f t="shared" si="92"/>
        <v>90</v>
      </c>
      <c r="BH63">
        <f t="shared" si="92"/>
        <v>207</v>
      </c>
      <c r="BI63">
        <f t="shared" si="92"/>
        <v>213</v>
      </c>
      <c r="BJ63">
        <f t="shared" si="92"/>
        <v>332</v>
      </c>
      <c r="BK63">
        <f t="shared" si="92"/>
        <v>397</v>
      </c>
      <c r="BL63">
        <f t="shared" si="92"/>
        <v>539</v>
      </c>
      <c r="BM63">
        <f t="shared" si="92"/>
        <v>497</v>
      </c>
      <c r="BN63">
        <f t="shared" si="92"/>
        <v>839</v>
      </c>
      <c r="BO63">
        <f t="shared" si="92"/>
        <v>718</v>
      </c>
      <c r="BP63">
        <f t="shared" si="92"/>
        <v>773</v>
      </c>
      <c r="BQ63">
        <f t="shared" si="92"/>
        <v>844</v>
      </c>
      <c r="BR63">
        <f t="shared" si="92"/>
        <v>821</v>
      </c>
      <c r="BS63">
        <f t="shared" si="92"/>
        <v>913</v>
      </c>
      <c r="BT63">
        <f t="shared" si="92"/>
        <v>748</v>
      </c>
      <c r="BU63">
        <f t="shared" si="92"/>
        <v>923</v>
      </c>
      <c r="BV63">
        <f t="shared" si="92"/>
        <v>961</v>
      </c>
      <c r="BW63">
        <f t="shared" si="92"/>
        <v>850</v>
      </c>
      <c r="BX63">
        <f t="shared" si="92"/>
        <v>749</v>
      </c>
      <c r="BY63">
        <f t="shared" si="92"/>
        <v>694</v>
      </c>
      <c r="BZ63">
        <f t="shared" si="92"/>
        <v>700</v>
      </c>
      <c r="CA63">
        <f t="shared" si="92"/>
        <v>704</v>
      </c>
      <c r="CB63">
        <f t="shared" si="92"/>
        <v>747</v>
      </c>
      <c r="CC63">
        <f t="shared" si="92"/>
        <v>655</v>
      </c>
      <c r="CD63">
        <f t="shared" si="92"/>
        <v>634</v>
      </c>
      <c r="CE63">
        <f t="shared" si="92"/>
        <v>525</v>
      </c>
      <c r="CF63">
        <f t="shared" si="92"/>
        <v>603</v>
      </c>
      <c r="CG63">
        <f t="shared" si="92"/>
        <v>547</v>
      </c>
      <c r="CH63">
        <f t="shared" si="92"/>
        <v>300</v>
      </c>
      <c r="CI63">
        <f t="shared" si="92"/>
        <v>652</v>
      </c>
      <c r="CJ63">
        <f t="shared" si="92"/>
        <v>607</v>
      </c>
      <c r="CK63">
        <f t="shared" si="92"/>
        <v>687</v>
      </c>
      <c r="CL63">
        <f t="shared" si="92"/>
        <v>41</v>
      </c>
      <c r="CM63">
        <f t="shared" si="92"/>
        <v>410</v>
      </c>
      <c r="CN63">
        <f t="shared" si="92"/>
        <v>399</v>
      </c>
      <c r="CO63">
        <f t="shared" si="92"/>
        <v>430</v>
      </c>
      <c r="CP63">
        <f t="shared" si="92"/>
        <v>435</v>
      </c>
      <c r="CQ63">
        <f t="shared" si="92"/>
        <v>440</v>
      </c>
      <c r="CR63">
        <f t="shared" si="92"/>
        <v>367</v>
      </c>
      <c r="CS63">
        <f t="shared" si="92"/>
        <v>378</v>
      </c>
      <c r="CT63">
        <f t="shared" si="92"/>
        <v>288</v>
      </c>
      <c r="CU63">
        <f t="shared" si="92"/>
        <v>331</v>
      </c>
      <c r="CV63">
        <f t="shared" si="92"/>
        <v>301</v>
      </c>
      <c r="CW63">
        <f t="shared" si="92"/>
        <v>453</v>
      </c>
      <c r="CX63">
        <f t="shared" si="92"/>
        <v>268</v>
      </c>
      <c r="CY63">
        <f t="shared" si="92"/>
        <v>0</v>
      </c>
      <c r="CZ63">
        <f t="shared" si="92"/>
        <v>557</v>
      </c>
      <c r="DA63">
        <f t="shared" si="92"/>
        <v>164</v>
      </c>
      <c r="DB63">
        <f t="shared" si="92"/>
        <v>164</v>
      </c>
      <c r="DC63">
        <f t="shared" si="92"/>
        <v>185</v>
      </c>
      <c r="DD63">
        <f t="shared" si="92"/>
        <v>244</v>
      </c>
      <c r="DE63">
        <f t="shared" si="92"/>
        <v>213</v>
      </c>
      <c r="DF63">
        <f t="shared" si="92"/>
        <v>229</v>
      </c>
      <c r="DG63">
        <f t="shared" si="92"/>
        <v>179</v>
      </c>
      <c r="DH63">
        <f t="shared" si="92"/>
        <v>143</v>
      </c>
      <c r="DI63">
        <f t="shared" si="92"/>
        <v>123</v>
      </c>
      <c r="DJ63">
        <f t="shared" si="92"/>
        <v>176</v>
      </c>
      <c r="DK63">
        <f t="shared" si="92"/>
        <v>184</v>
      </c>
      <c r="DL63">
        <f t="shared" si="92"/>
        <v>217</v>
      </c>
      <c r="DM63">
        <f t="shared" si="92"/>
        <v>138</v>
      </c>
      <c r="DN63">
        <f t="shared" si="92"/>
        <v>104</v>
      </c>
      <c r="DO63">
        <f t="shared" si="92"/>
        <v>0</v>
      </c>
      <c r="DP63">
        <f t="shared" si="92"/>
        <v>146</v>
      </c>
      <c r="DQ63">
        <f t="shared" si="92"/>
        <v>69</v>
      </c>
      <c r="DR63">
        <f t="shared" si="92"/>
        <v>110</v>
      </c>
      <c r="DS63">
        <f t="shared" si="92"/>
        <v>52</v>
      </c>
      <c r="DT63">
        <f t="shared" si="92"/>
        <v>688</v>
      </c>
      <c r="DU63">
        <f t="shared" si="92"/>
        <v>50</v>
      </c>
      <c r="DV63">
        <f t="shared" si="92"/>
        <v>74</v>
      </c>
      <c r="DW63">
        <f t="shared" si="92"/>
        <v>-1918</v>
      </c>
      <c r="DX63">
        <f t="shared" si="92"/>
        <v>283</v>
      </c>
      <c r="DY63">
        <f t="shared" si="92"/>
        <v>0</v>
      </c>
      <c r="DZ63">
        <f t="shared" si="92"/>
        <v>2</v>
      </c>
      <c r="EA63">
        <f t="shared" si="92"/>
        <v>2</v>
      </c>
      <c r="EB63">
        <f t="shared" si="92"/>
        <v>4</v>
      </c>
      <c r="EC63">
        <f t="shared" si="92"/>
        <v>2</v>
      </c>
      <c r="ED63">
        <f t="shared" si="92"/>
        <v>0</v>
      </c>
      <c r="EE63">
        <f t="shared" si="92"/>
        <v>0</v>
      </c>
      <c r="EF63">
        <f t="shared" si="92"/>
        <v>1</v>
      </c>
      <c r="EG63">
        <f t="shared" si="92"/>
        <v>5</v>
      </c>
      <c r="EH63">
        <f t="shared" si="92"/>
        <v>1</v>
      </c>
      <c r="EI63">
        <f t="shared" si="92"/>
        <v>1</v>
      </c>
      <c r="EJ63">
        <f t="shared" si="92"/>
        <v>1</v>
      </c>
      <c r="EK63">
        <f t="shared" si="92"/>
        <v>0</v>
      </c>
      <c r="EL63">
        <f t="shared" si="92"/>
        <v>0</v>
      </c>
      <c r="EM63">
        <f t="shared" si="92"/>
        <v>0</v>
      </c>
      <c r="EN63">
        <f t="shared" si="92"/>
        <v>0</v>
      </c>
      <c r="EO63">
        <f t="shared" si="92"/>
        <v>0</v>
      </c>
      <c r="EP63">
        <f t="shared" si="92"/>
        <v>0</v>
      </c>
      <c r="EQ63">
        <f t="shared" si="92"/>
        <v>0</v>
      </c>
      <c r="ER63">
        <f t="shared" si="92"/>
        <v>0</v>
      </c>
      <c r="ES63">
        <f t="shared" si="92"/>
        <v>0</v>
      </c>
      <c r="ET63">
        <f t="shared" si="92"/>
        <v>0</v>
      </c>
      <c r="EU63">
        <f t="shared" si="92"/>
        <v>0</v>
      </c>
      <c r="EV63">
        <f t="shared" si="92"/>
        <v>1179</v>
      </c>
      <c r="EW63">
        <f t="shared" si="92"/>
        <v>7</v>
      </c>
      <c r="EX63">
        <f t="shared" si="92"/>
        <v>1</v>
      </c>
      <c r="EY63">
        <f t="shared" si="92"/>
        <v>1</v>
      </c>
      <c r="EZ63">
        <f t="shared" si="92"/>
        <v>1</v>
      </c>
      <c r="FA63">
        <f t="shared" si="92"/>
        <v>2</v>
      </c>
      <c r="FB63">
        <f t="shared" si="92"/>
        <v>3</v>
      </c>
      <c r="FC63">
        <f t="shared" si="92"/>
        <v>8</v>
      </c>
      <c r="FD63">
        <f t="shared" si="92"/>
        <v>3</v>
      </c>
      <c r="FE63">
        <f t="shared" si="92"/>
        <v>2</v>
      </c>
      <c r="FF63">
        <f t="shared" si="92"/>
        <v>3</v>
      </c>
      <c r="FG63">
        <f t="shared" si="92"/>
        <v>9</v>
      </c>
      <c r="FH63">
        <f t="shared" si="92"/>
        <v>9</v>
      </c>
      <c r="FI63">
        <f t="shared" si="92"/>
        <v>4</v>
      </c>
      <c r="FJ63">
        <f t="shared" si="92"/>
        <v>17</v>
      </c>
      <c r="FK63">
        <f t="shared" si="92"/>
        <v>0</v>
      </c>
      <c r="FL63">
        <f t="shared" si="92"/>
        <v>0</v>
      </c>
      <c r="FM63">
        <f t="shared" si="92"/>
        <v>3</v>
      </c>
      <c r="FN63">
        <f t="shared" si="92"/>
        <v>4</v>
      </c>
      <c r="FO63">
        <f t="shared" si="92"/>
        <v>4</v>
      </c>
      <c r="FP63">
        <f t="shared" si="92"/>
        <v>5</v>
      </c>
      <c r="FQ63">
        <f t="shared" si="92"/>
        <v>2</v>
      </c>
      <c r="FR63">
        <f t="shared" si="92"/>
        <v>0</v>
      </c>
      <c r="FS63">
        <f t="shared" si="92"/>
        <v>0</v>
      </c>
      <c r="FT63">
        <f t="shared" si="92"/>
        <v>3</v>
      </c>
      <c r="FU63">
        <f t="shared" si="92"/>
        <v>3</v>
      </c>
      <c r="FV63">
        <f t="shared" si="92"/>
        <v>4</v>
      </c>
      <c r="FW63">
        <f t="shared" si="92"/>
        <v>3</v>
      </c>
    </row>
    <row r="64" spans="1:179" x14ac:dyDescent="0.35">
      <c r="A64" s="4" t="s">
        <v>179</v>
      </c>
      <c r="B64" t="str">
        <f>"(190)"</f>
        <v>(190)</v>
      </c>
      <c r="D64">
        <f t="shared" si="88"/>
        <v>0</v>
      </c>
      <c r="E64">
        <f t="shared" ref="E64:BP64" si="93">E11-D11</f>
        <v>0</v>
      </c>
      <c r="F64">
        <f t="shared" si="93"/>
        <v>0</v>
      </c>
      <c r="G64">
        <f t="shared" si="93"/>
        <v>0</v>
      </c>
      <c r="H64">
        <f t="shared" si="93"/>
        <v>0</v>
      </c>
      <c r="I64">
        <f t="shared" si="93"/>
        <v>0</v>
      </c>
      <c r="J64">
        <f t="shared" si="93"/>
        <v>0</v>
      </c>
      <c r="K64">
        <f t="shared" si="93"/>
        <v>0</v>
      </c>
      <c r="L64">
        <f t="shared" si="93"/>
        <v>0</v>
      </c>
      <c r="M64">
        <f t="shared" si="93"/>
        <v>0</v>
      </c>
      <c r="N64">
        <f t="shared" si="93"/>
        <v>0</v>
      </c>
      <c r="O64">
        <f t="shared" si="93"/>
        <v>0</v>
      </c>
      <c r="P64">
        <f t="shared" si="93"/>
        <v>0</v>
      </c>
      <c r="Q64">
        <f t="shared" si="93"/>
        <v>0</v>
      </c>
      <c r="R64">
        <f t="shared" si="93"/>
        <v>0</v>
      </c>
      <c r="S64">
        <f t="shared" si="93"/>
        <v>0</v>
      </c>
      <c r="T64">
        <f t="shared" si="93"/>
        <v>0</v>
      </c>
      <c r="U64">
        <f t="shared" si="93"/>
        <v>0</v>
      </c>
      <c r="V64">
        <f t="shared" si="93"/>
        <v>0</v>
      </c>
      <c r="W64">
        <f t="shared" si="93"/>
        <v>0</v>
      </c>
      <c r="X64">
        <f t="shared" si="93"/>
        <v>0</v>
      </c>
      <c r="Y64">
        <f t="shared" si="93"/>
        <v>0</v>
      </c>
      <c r="Z64">
        <f t="shared" si="93"/>
        <v>0</v>
      </c>
      <c r="AA64">
        <f t="shared" si="93"/>
        <v>0</v>
      </c>
      <c r="AB64">
        <f t="shared" si="93"/>
        <v>0</v>
      </c>
      <c r="AC64">
        <f t="shared" si="93"/>
        <v>0</v>
      </c>
      <c r="AD64">
        <f t="shared" si="93"/>
        <v>0</v>
      </c>
      <c r="AE64">
        <f t="shared" si="93"/>
        <v>0</v>
      </c>
      <c r="AF64">
        <f t="shared" si="93"/>
        <v>0</v>
      </c>
      <c r="AG64">
        <f t="shared" si="93"/>
        <v>0</v>
      </c>
      <c r="AH64">
        <f t="shared" si="93"/>
        <v>0</v>
      </c>
      <c r="AI64">
        <f t="shared" si="93"/>
        <v>0</v>
      </c>
      <c r="AJ64">
        <f t="shared" si="93"/>
        <v>0</v>
      </c>
      <c r="AK64">
        <f t="shared" si="93"/>
        <v>0</v>
      </c>
      <c r="AL64">
        <f t="shared" si="93"/>
        <v>0</v>
      </c>
      <c r="AM64">
        <f t="shared" si="93"/>
        <v>0</v>
      </c>
      <c r="AN64">
        <f t="shared" si="93"/>
        <v>0</v>
      </c>
      <c r="AO64">
        <f t="shared" si="93"/>
        <v>0</v>
      </c>
      <c r="AP64">
        <f t="shared" si="93"/>
        <v>0</v>
      </c>
      <c r="AQ64">
        <f t="shared" si="93"/>
        <v>0</v>
      </c>
      <c r="AR64">
        <f t="shared" si="93"/>
        <v>0</v>
      </c>
      <c r="AS64">
        <f t="shared" si="93"/>
        <v>0</v>
      </c>
      <c r="AT64">
        <f t="shared" si="93"/>
        <v>0</v>
      </c>
      <c r="AU64">
        <f t="shared" si="93"/>
        <v>0</v>
      </c>
      <c r="AV64">
        <f t="shared" si="93"/>
        <v>0</v>
      </c>
      <c r="AW64">
        <f t="shared" si="93"/>
        <v>0</v>
      </c>
      <c r="AX64">
        <f t="shared" si="93"/>
        <v>0</v>
      </c>
      <c r="AY64">
        <f t="shared" si="93"/>
        <v>0</v>
      </c>
      <c r="AZ64">
        <f t="shared" si="93"/>
        <v>0</v>
      </c>
      <c r="BA64">
        <f t="shared" si="93"/>
        <v>0</v>
      </c>
      <c r="BB64">
        <f t="shared" si="93"/>
        <v>0</v>
      </c>
      <c r="BC64">
        <f t="shared" si="93"/>
        <v>0</v>
      </c>
      <c r="BD64">
        <f t="shared" si="93"/>
        <v>0</v>
      </c>
      <c r="BE64">
        <f t="shared" si="93"/>
        <v>0</v>
      </c>
      <c r="BF64">
        <f t="shared" si="93"/>
        <v>0</v>
      </c>
      <c r="BG64">
        <f t="shared" si="93"/>
        <v>0</v>
      </c>
      <c r="BH64">
        <f t="shared" si="93"/>
        <v>1</v>
      </c>
      <c r="BI64">
        <f t="shared" si="93"/>
        <v>0</v>
      </c>
      <c r="BJ64">
        <f t="shared" si="93"/>
        <v>0</v>
      </c>
      <c r="BK64">
        <f t="shared" si="93"/>
        <v>0</v>
      </c>
      <c r="BL64">
        <f t="shared" si="93"/>
        <v>0</v>
      </c>
      <c r="BM64">
        <f t="shared" si="93"/>
        <v>0</v>
      </c>
      <c r="BN64">
        <f t="shared" si="93"/>
        <v>2</v>
      </c>
      <c r="BO64">
        <f t="shared" si="93"/>
        <v>0</v>
      </c>
      <c r="BP64">
        <f t="shared" si="93"/>
        <v>1</v>
      </c>
      <c r="BQ64">
        <f t="shared" ref="BQ64:FW64" si="94">BQ11-BP11</f>
        <v>0</v>
      </c>
      <c r="BR64">
        <f t="shared" si="94"/>
        <v>4</v>
      </c>
      <c r="BS64">
        <f t="shared" si="94"/>
        <v>1</v>
      </c>
      <c r="BT64">
        <f t="shared" si="94"/>
        <v>8</v>
      </c>
      <c r="BU64">
        <f t="shared" si="94"/>
        <v>7</v>
      </c>
      <c r="BV64">
        <f t="shared" si="94"/>
        <v>6</v>
      </c>
      <c r="BW64">
        <f t="shared" si="94"/>
        <v>4</v>
      </c>
      <c r="BX64">
        <f t="shared" si="94"/>
        <v>9</v>
      </c>
      <c r="BY64">
        <f t="shared" si="94"/>
        <v>2</v>
      </c>
      <c r="BZ64">
        <f t="shared" si="94"/>
        <v>2</v>
      </c>
      <c r="CA64">
        <f t="shared" si="94"/>
        <v>11</v>
      </c>
      <c r="CB64">
        <f t="shared" si="94"/>
        <v>5</v>
      </c>
      <c r="CC64">
        <f t="shared" si="94"/>
        <v>13</v>
      </c>
      <c r="CD64">
        <f t="shared" si="94"/>
        <v>18</v>
      </c>
      <c r="CE64">
        <f t="shared" si="94"/>
        <v>12</v>
      </c>
      <c r="CF64">
        <f t="shared" si="94"/>
        <v>24</v>
      </c>
      <c r="CG64">
        <f t="shared" si="94"/>
        <v>18</v>
      </c>
      <c r="CH64">
        <f t="shared" si="94"/>
        <v>22</v>
      </c>
      <c r="CI64">
        <f t="shared" si="94"/>
        <v>28</v>
      </c>
      <c r="CJ64">
        <f t="shared" si="94"/>
        <v>34</v>
      </c>
      <c r="CK64">
        <f t="shared" si="94"/>
        <v>41</v>
      </c>
      <c r="CL64">
        <f t="shared" si="94"/>
        <v>40</v>
      </c>
      <c r="CM64">
        <f t="shared" si="94"/>
        <v>48</v>
      </c>
      <c r="CN64">
        <f t="shared" si="94"/>
        <v>44</v>
      </c>
      <c r="CO64">
        <f t="shared" si="94"/>
        <v>51</v>
      </c>
      <c r="CP64">
        <f t="shared" si="94"/>
        <v>57</v>
      </c>
      <c r="CQ64">
        <f t="shared" si="94"/>
        <v>42</v>
      </c>
      <c r="CR64">
        <f t="shared" si="94"/>
        <v>60</v>
      </c>
      <c r="CS64">
        <f t="shared" si="94"/>
        <v>66</v>
      </c>
      <c r="CT64">
        <f t="shared" si="94"/>
        <v>66</v>
      </c>
      <c r="CU64">
        <f t="shared" si="94"/>
        <v>47</v>
      </c>
      <c r="CV64">
        <f t="shared" si="94"/>
        <v>73</v>
      </c>
      <c r="CW64">
        <f t="shared" si="94"/>
        <v>105</v>
      </c>
      <c r="CX64">
        <f t="shared" si="94"/>
        <v>101</v>
      </c>
      <c r="CY64">
        <f t="shared" si="94"/>
        <v>96</v>
      </c>
      <c r="CZ64">
        <f t="shared" si="94"/>
        <v>53</v>
      </c>
      <c r="DA64">
        <f t="shared" si="94"/>
        <v>58</v>
      </c>
      <c r="DB64">
        <f t="shared" si="94"/>
        <v>76</v>
      </c>
      <c r="DC64">
        <f t="shared" si="94"/>
        <v>95</v>
      </c>
      <c r="DD64">
        <f t="shared" si="94"/>
        <v>86</v>
      </c>
      <c r="DE64">
        <f t="shared" si="94"/>
        <v>88</v>
      </c>
      <c r="DF64">
        <f t="shared" si="94"/>
        <v>98</v>
      </c>
      <c r="DG64">
        <f t="shared" si="94"/>
        <v>104</v>
      </c>
      <c r="DH64">
        <f t="shared" si="94"/>
        <v>88</v>
      </c>
      <c r="DI64">
        <f t="shared" si="94"/>
        <v>94</v>
      </c>
      <c r="DJ64">
        <f t="shared" si="94"/>
        <v>107</v>
      </c>
      <c r="DK64">
        <f t="shared" si="94"/>
        <v>96</v>
      </c>
      <c r="DL64">
        <f t="shared" si="94"/>
        <v>93</v>
      </c>
      <c r="DM64">
        <f t="shared" si="94"/>
        <v>113</v>
      </c>
      <c r="DN64">
        <f t="shared" si="94"/>
        <v>119</v>
      </c>
      <c r="DO64">
        <f t="shared" si="94"/>
        <v>94</v>
      </c>
      <c r="DP64">
        <f t="shared" si="94"/>
        <v>91</v>
      </c>
      <c r="DQ64">
        <f t="shared" si="94"/>
        <v>115</v>
      </c>
      <c r="DR64">
        <f t="shared" si="94"/>
        <v>135</v>
      </c>
      <c r="DS64">
        <f t="shared" si="94"/>
        <v>127</v>
      </c>
      <c r="DT64">
        <f t="shared" si="94"/>
        <v>150</v>
      </c>
      <c r="DU64">
        <f t="shared" si="94"/>
        <v>139</v>
      </c>
      <c r="DV64">
        <f t="shared" si="94"/>
        <v>153</v>
      </c>
      <c r="DW64">
        <f t="shared" si="94"/>
        <v>92</v>
      </c>
      <c r="DX64">
        <f t="shared" si="94"/>
        <v>174</v>
      </c>
      <c r="DY64">
        <f t="shared" si="94"/>
        <v>161</v>
      </c>
      <c r="DZ64">
        <f t="shared" si="94"/>
        <v>174</v>
      </c>
      <c r="EA64">
        <f t="shared" si="94"/>
        <v>232</v>
      </c>
      <c r="EB64">
        <f t="shared" si="94"/>
        <v>181</v>
      </c>
      <c r="EC64">
        <f t="shared" si="94"/>
        <v>138</v>
      </c>
      <c r="ED64">
        <f t="shared" si="94"/>
        <v>156</v>
      </c>
      <c r="EE64">
        <f t="shared" si="94"/>
        <v>182</v>
      </c>
      <c r="EF64">
        <f t="shared" si="94"/>
        <v>177</v>
      </c>
      <c r="EG64">
        <f t="shared" si="94"/>
        <v>168</v>
      </c>
      <c r="EH64">
        <f t="shared" si="94"/>
        <v>144</v>
      </c>
      <c r="EI64">
        <f t="shared" si="94"/>
        <v>197</v>
      </c>
      <c r="EJ64">
        <f t="shared" si="94"/>
        <v>134</v>
      </c>
      <c r="EK64">
        <f t="shared" si="94"/>
        <v>112</v>
      </c>
      <c r="EL64">
        <f t="shared" si="94"/>
        <v>171</v>
      </c>
      <c r="EM64">
        <f t="shared" si="94"/>
        <v>216</v>
      </c>
      <c r="EN64">
        <f t="shared" si="94"/>
        <v>172</v>
      </c>
      <c r="EO64">
        <f t="shared" si="94"/>
        <v>183</v>
      </c>
      <c r="EP64">
        <f t="shared" si="94"/>
        <v>114</v>
      </c>
      <c r="EQ64">
        <f t="shared" si="94"/>
        <v>119</v>
      </c>
      <c r="ER64">
        <f t="shared" si="94"/>
        <v>143</v>
      </c>
      <c r="ES64">
        <f t="shared" si="94"/>
        <v>193</v>
      </c>
      <c r="ET64">
        <f t="shared" si="94"/>
        <v>194</v>
      </c>
      <c r="EU64">
        <f t="shared" si="94"/>
        <v>182</v>
      </c>
      <c r="EV64">
        <f t="shared" si="94"/>
        <v>181</v>
      </c>
      <c r="EW64">
        <f t="shared" si="94"/>
        <v>161</v>
      </c>
      <c r="EX64">
        <f t="shared" si="94"/>
        <v>109</v>
      </c>
      <c r="EY64">
        <f t="shared" si="94"/>
        <v>95</v>
      </c>
      <c r="EZ64">
        <f t="shared" si="94"/>
        <v>153</v>
      </c>
      <c r="FA64">
        <f t="shared" si="94"/>
        <v>154</v>
      </c>
      <c r="FB64">
        <f t="shared" si="94"/>
        <v>91</v>
      </c>
      <c r="FC64">
        <f t="shared" si="94"/>
        <v>176</v>
      </c>
      <c r="FD64">
        <f t="shared" si="94"/>
        <v>188</v>
      </c>
      <c r="FE64">
        <f t="shared" si="94"/>
        <v>102</v>
      </c>
      <c r="FF64">
        <f t="shared" si="94"/>
        <v>92</v>
      </c>
      <c r="FG64">
        <f t="shared" si="94"/>
        <v>154</v>
      </c>
      <c r="FH64">
        <f t="shared" si="94"/>
        <v>215</v>
      </c>
      <c r="FI64">
        <f t="shared" si="94"/>
        <v>147</v>
      </c>
      <c r="FJ64">
        <f t="shared" si="94"/>
        <v>176</v>
      </c>
      <c r="FK64">
        <f t="shared" si="94"/>
        <v>167</v>
      </c>
      <c r="FL64">
        <f t="shared" si="94"/>
        <v>134</v>
      </c>
      <c r="FM64">
        <f t="shared" si="94"/>
        <v>135</v>
      </c>
      <c r="FN64">
        <f t="shared" si="94"/>
        <v>198</v>
      </c>
      <c r="FO64">
        <f t="shared" si="94"/>
        <v>172</v>
      </c>
      <c r="FP64">
        <f t="shared" si="94"/>
        <v>176</v>
      </c>
      <c r="FQ64">
        <f t="shared" si="94"/>
        <v>174</v>
      </c>
      <c r="FR64">
        <f t="shared" si="94"/>
        <v>188</v>
      </c>
      <c r="FS64">
        <f t="shared" si="94"/>
        <v>130</v>
      </c>
      <c r="FT64">
        <f t="shared" si="94"/>
        <v>104</v>
      </c>
      <c r="FU64">
        <f t="shared" si="94"/>
        <v>175</v>
      </c>
      <c r="FV64">
        <f t="shared" si="94"/>
        <v>156</v>
      </c>
      <c r="FW64">
        <f t="shared" si="94"/>
        <v>167</v>
      </c>
    </row>
    <row r="65" spans="1:179" x14ac:dyDescent="0.35">
      <c r="A65" s="9" t="s">
        <v>134</v>
      </c>
      <c r="B65" t="str">
        <f>"(228)"</f>
        <v>(228)</v>
      </c>
      <c r="D65">
        <f t="shared" ref="D65" si="95">D12-C12</f>
        <v>0</v>
      </c>
      <c r="E65">
        <f t="shared" ref="E65:FW65" si="96">E12-D12</f>
        <v>0</v>
      </c>
      <c r="F65">
        <f t="shared" si="96"/>
        <v>0</v>
      </c>
      <c r="G65">
        <f t="shared" si="96"/>
        <v>0</v>
      </c>
      <c r="H65">
        <f t="shared" si="96"/>
        <v>0</v>
      </c>
      <c r="I65">
        <f t="shared" si="96"/>
        <v>0</v>
      </c>
      <c r="J65">
        <f t="shared" si="96"/>
        <v>0</v>
      </c>
      <c r="K65">
        <f t="shared" si="96"/>
        <v>0</v>
      </c>
      <c r="L65">
        <f t="shared" si="96"/>
        <v>0</v>
      </c>
      <c r="M65">
        <f t="shared" si="96"/>
        <v>0</v>
      </c>
      <c r="N65">
        <f t="shared" si="96"/>
        <v>0</v>
      </c>
      <c r="O65">
        <f t="shared" si="96"/>
        <v>0</v>
      </c>
      <c r="P65">
        <f t="shared" si="96"/>
        <v>0</v>
      </c>
      <c r="Q65">
        <f t="shared" si="96"/>
        <v>0</v>
      </c>
      <c r="R65">
        <f t="shared" si="96"/>
        <v>0</v>
      </c>
      <c r="S65">
        <f t="shared" si="96"/>
        <v>0</v>
      </c>
      <c r="T65">
        <f t="shared" si="96"/>
        <v>0</v>
      </c>
      <c r="U65">
        <f t="shared" si="96"/>
        <v>0</v>
      </c>
      <c r="V65">
        <f t="shared" si="96"/>
        <v>0</v>
      </c>
      <c r="W65">
        <f t="shared" si="96"/>
        <v>0</v>
      </c>
      <c r="X65">
        <f t="shared" si="96"/>
        <v>0</v>
      </c>
      <c r="Y65">
        <f t="shared" si="96"/>
        <v>0</v>
      </c>
      <c r="Z65">
        <f t="shared" si="96"/>
        <v>0</v>
      </c>
      <c r="AA65">
        <f t="shared" si="96"/>
        <v>0</v>
      </c>
      <c r="AB65">
        <f t="shared" si="96"/>
        <v>0</v>
      </c>
      <c r="AC65">
        <f t="shared" si="96"/>
        <v>0</v>
      </c>
      <c r="AD65">
        <f t="shared" si="96"/>
        <v>0</v>
      </c>
      <c r="AE65">
        <f t="shared" si="96"/>
        <v>0</v>
      </c>
      <c r="AF65">
        <f t="shared" si="96"/>
        <v>0</v>
      </c>
      <c r="AG65">
        <f t="shared" si="96"/>
        <v>0</v>
      </c>
      <c r="AH65">
        <f t="shared" si="96"/>
        <v>0</v>
      </c>
      <c r="AI65">
        <f t="shared" si="96"/>
        <v>0</v>
      </c>
      <c r="AJ65">
        <f t="shared" si="96"/>
        <v>0</v>
      </c>
      <c r="AK65">
        <f t="shared" si="96"/>
        <v>0</v>
      </c>
      <c r="AL65">
        <f t="shared" si="96"/>
        <v>0</v>
      </c>
      <c r="AM65">
        <f t="shared" si="96"/>
        <v>0</v>
      </c>
      <c r="AN65">
        <f t="shared" si="96"/>
        <v>0</v>
      </c>
      <c r="AO65">
        <f t="shared" si="96"/>
        <v>1</v>
      </c>
      <c r="AP65">
        <f t="shared" si="96"/>
        <v>0</v>
      </c>
      <c r="AQ65">
        <f t="shared" si="96"/>
        <v>5</v>
      </c>
      <c r="AR65">
        <f t="shared" si="96"/>
        <v>1</v>
      </c>
      <c r="AS65">
        <f t="shared" si="96"/>
        <v>4</v>
      </c>
      <c r="AT65">
        <f t="shared" si="96"/>
        <v>1</v>
      </c>
      <c r="AU65">
        <f t="shared" si="96"/>
        <v>2</v>
      </c>
      <c r="AV65">
        <f t="shared" si="96"/>
        <v>3</v>
      </c>
      <c r="AW65">
        <f t="shared" si="96"/>
        <v>4</v>
      </c>
      <c r="AX65">
        <f t="shared" si="96"/>
        <v>1</v>
      </c>
      <c r="AY65">
        <f t="shared" si="96"/>
        <v>6</v>
      </c>
      <c r="AZ65">
        <f t="shared" si="96"/>
        <v>5</v>
      </c>
      <c r="BA65">
        <f t="shared" si="96"/>
        <v>10</v>
      </c>
      <c r="BB65">
        <f t="shared" si="96"/>
        <v>9</v>
      </c>
      <c r="BC65">
        <f t="shared" si="96"/>
        <v>6</v>
      </c>
      <c r="BD65">
        <f t="shared" si="96"/>
        <v>12</v>
      </c>
      <c r="BE65">
        <f t="shared" si="96"/>
        <v>27</v>
      </c>
      <c r="BF65">
        <f t="shared" si="96"/>
        <v>34</v>
      </c>
      <c r="BG65">
        <f t="shared" si="96"/>
        <v>57</v>
      </c>
      <c r="BH65">
        <f t="shared" si="96"/>
        <v>77</v>
      </c>
      <c r="BI65">
        <f t="shared" si="96"/>
        <v>97</v>
      </c>
      <c r="BJ65">
        <f t="shared" si="96"/>
        <v>94</v>
      </c>
      <c r="BK65">
        <f t="shared" si="96"/>
        <v>145</v>
      </c>
      <c r="BL65">
        <f t="shared" si="96"/>
        <v>183</v>
      </c>
      <c r="BM65">
        <f t="shared" si="96"/>
        <v>237</v>
      </c>
      <c r="BN65">
        <f t="shared" si="96"/>
        <v>312</v>
      </c>
      <c r="BO65">
        <f t="shared" si="96"/>
        <v>413</v>
      </c>
      <c r="BP65">
        <f t="shared" si="96"/>
        <v>554</v>
      </c>
      <c r="BQ65">
        <f t="shared" si="96"/>
        <v>634</v>
      </c>
      <c r="BR65">
        <f t="shared" si="96"/>
        <v>627</v>
      </c>
      <c r="BS65">
        <f t="shared" si="96"/>
        <v>820</v>
      </c>
      <c r="BT65">
        <f t="shared" si="96"/>
        <v>1224</v>
      </c>
      <c r="BU65">
        <f t="shared" si="96"/>
        <v>1241</v>
      </c>
      <c r="BV65">
        <f t="shared" si="96"/>
        <v>1586</v>
      </c>
      <c r="BW65">
        <f t="shared" si="96"/>
        <v>1315</v>
      </c>
      <c r="BX65">
        <f t="shared" si="96"/>
        <v>1284</v>
      </c>
      <c r="BY65">
        <f t="shared" si="96"/>
        <v>1439</v>
      </c>
      <c r="BZ65">
        <f t="shared" si="96"/>
        <v>1668</v>
      </c>
      <c r="CA65">
        <f t="shared" si="96"/>
        <v>2309</v>
      </c>
      <c r="CB65">
        <f t="shared" si="96"/>
        <v>2116</v>
      </c>
      <c r="CC65">
        <f t="shared" si="96"/>
        <v>2075</v>
      </c>
      <c r="CD65">
        <f t="shared" si="96"/>
        <v>2093</v>
      </c>
      <c r="CE65">
        <f t="shared" si="96"/>
        <v>2046</v>
      </c>
      <c r="CF65">
        <f t="shared" si="96"/>
        <v>1771</v>
      </c>
      <c r="CG65">
        <f t="shared" si="96"/>
        <v>1828</v>
      </c>
      <c r="CH65">
        <f t="shared" si="96"/>
        <v>2404</v>
      </c>
      <c r="CI65">
        <f t="shared" si="96"/>
        <v>2549</v>
      </c>
      <c r="CJ65">
        <f t="shared" si="96"/>
        <v>2113</v>
      </c>
      <c r="CK65">
        <f t="shared" si="96"/>
        <v>2614</v>
      </c>
      <c r="CL65">
        <f t="shared" si="96"/>
        <v>2386</v>
      </c>
      <c r="CM65">
        <f t="shared" si="96"/>
        <v>1229</v>
      </c>
      <c r="CN65">
        <f t="shared" si="96"/>
        <v>1795</v>
      </c>
      <c r="CO65">
        <f t="shared" si="96"/>
        <v>2457</v>
      </c>
      <c r="CP65">
        <f t="shared" si="96"/>
        <v>2389</v>
      </c>
      <c r="CQ65">
        <f t="shared" si="96"/>
        <v>2437</v>
      </c>
      <c r="CR65">
        <f t="shared" si="96"/>
        <v>2118</v>
      </c>
      <c r="CS65">
        <f t="shared" si="96"/>
        <v>1650</v>
      </c>
      <c r="CT65">
        <f t="shared" si="96"/>
        <v>1293</v>
      </c>
      <c r="CU65">
        <f t="shared" si="96"/>
        <v>1425</v>
      </c>
      <c r="CV65">
        <f t="shared" si="96"/>
        <v>2219</v>
      </c>
      <c r="CW65">
        <f t="shared" si="96"/>
        <v>2506</v>
      </c>
      <c r="CX65">
        <f t="shared" si="96"/>
        <v>2296</v>
      </c>
      <c r="CY65">
        <f t="shared" si="96"/>
        <v>1869</v>
      </c>
      <c r="CZ65">
        <f t="shared" si="96"/>
        <v>1556</v>
      </c>
      <c r="DA65">
        <f t="shared" si="96"/>
        <v>1096</v>
      </c>
      <c r="DB65">
        <f t="shared" si="96"/>
        <v>1309</v>
      </c>
      <c r="DC65">
        <f t="shared" si="96"/>
        <v>2307</v>
      </c>
      <c r="DD65">
        <f t="shared" si="96"/>
        <v>2458</v>
      </c>
      <c r="DE65">
        <f t="shared" si="96"/>
        <v>1919</v>
      </c>
      <c r="DF65">
        <f t="shared" si="96"/>
        <v>1727</v>
      </c>
      <c r="DG65">
        <f t="shared" si="96"/>
        <v>1479</v>
      </c>
      <c r="DH65">
        <f t="shared" si="96"/>
        <v>879</v>
      </c>
      <c r="DI65">
        <f t="shared" si="96"/>
        <v>1013</v>
      </c>
      <c r="DJ65">
        <f t="shared" si="96"/>
        <v>1615</v>
      </c>
      <c r="DK65">
        <f t="shared" si="96"/>
        <v>1751</v>
      </c>
      <c r="DL65">
        <f t="shared" si="96"/>
        <v>1774</v>
      </c>
      <c r="DM65">
        <f t="shared" si="96"/>
        <v>1661</v>
      </c>
      <c r="DN65">
        <f t="shared" si="96"/>
        <v>1223</v>
      </c>
      <c r="DO65">
        <f t="shared" si="96"/>
        <v>752</v>
      </c>
      <c r="DP65">
        <f t="shared" si="96"/>
        <v>770</v>
      </c>
      <c r="DQ65">
        <f t="shared" si="96"/>
        <v>1551</v>
      </c>
      <c r="DR65">
        <f t="shared" si="96"/>
        <v>1568</v>
      </c>
      <c r="DS65">
        <f t="shared" si="96"/>
        <v>1223</v>
      </c>
      <c r="DT65">
        <f t="shared" si="96"/>
        <v>1269</v>
      </c>
      <c r="DU65">
        <f t="shared" si="96"/>
        <v>1121</v>
      </c>
      <c r="DV65">
        <f t="shared" si="96"/>
        <v>608</v>
      </c>
      <c r="DW65">
        <f t="shared" si="96"/>
        <v>513</v>
      </c>
      <c r="DX65">
        <f t="shared" si="96"/>
        <v>685</v>
      </c>
      <c r="DY65">
        <f t="shared" si="96"/>
        <v>1509</v>
      </c>
      <c r="DZ65">
        <f t="shared" si="96"/>
        <v>1182</v>
      </c>
      <c r="EA65">
        <f t="shared" si="96"/>
        <v>1166</v>
      </c>
      <c r="EB65">
        <f t="shared" si="96"/>
        <v>969</v>
      </c>
      <c r="EC65">
        <f t="shared" si="96"/>
        <v>586</v>
      </c>
      <c r="ED65">
        <f t="shared" si="96"/>
        <v>772</v>
      </c>
      <c r="EE65">
        <f t="shared" si="96"/>
        <v>1033</v>
      </c>
      <c r="EF65">
        <f t="shared" si="96"/>
        <v>990</v>
      </c>
      <c r="EG65">
        <f t="shared" si="96"/>
        <v>1009</v>
      </c>
      <c r="EH65">
        <f t="shared" si="96"/>
        <v>970</v>
      </c>
      <c r="EI65">
        <f t="shared" si="96"/>
        <v>680</v>
      </c>
      <c r="EJ65">
        <f t="shared" si="96"/>
        <v>451</v>
      </c>
      <c r="EK65">
        <f t="shared" si="96"/>
        <v>505</v>
      </c>
      <c r="EL65">
        <f t="shared" si="96"/>
        <v>940</v>
      </c>
      <c r="EM65">
        <f t="shared" si="96"/>
        <v>917</v>
      </c>
      <c r="EN65">
        <f t="shared" si="96"/>
        <v>881</v>
      </c>
      <c r="EO65">
        <f t="shared" si="96"/>
        <v>822</v>
      </c>
      <c r="EP65">
        <f t="shared" si="96"/>
        <v>750</v>
      </c>
      <c r="EQ65">
        <f t="shared" si="96"/>
        <v>298</v>
      </c>
      <c r="ER65">
        <f t="shared" si="96"/>
        <v>391</v>
      </c>
      <c r="ES65">
        <f t="shared" si="96"/>
        <v>839</v>
      </c>
      <c r="ET65">
        <f t="shared" si="96"/>
        <v>751</v>
      </c>
      <c r="EU65">
        <f t="shared" si="96"/>
        <v>704</v>
      </c>
      <c r="EV65">
        <f t="shared" si="96"/>
        <v>672</v>
      </c>
      <c r="EW65">
        <f t="shared" si="96"/>
        <v>610</v>
      </c>
      <c r="EX65">
        <f t="shared" si="96"/>
        <v>255</v>
      </c>
      <c r="EY65">
        <f t="shared" si="96"/>
        <v>406</v>
      </c>
      <c r="EZ65">
        <f t="shared" si="96"/>
        <v>837</v>
      </c>
      <c r="FA65">
        <f t="shared" si="96"/>
        <v>757</v>
      </c>
      <c r="FB65">
        <f t="shared" si="96"/>
        <v>2422</v>
      </c>
      <c r="FC65">
        <f t="shared" si="96"/>
        <v>605</v>
      </c>
      <c r="FD65">
        <f t="shared" si="96"/>
        <v>489</v>
      </c>
      <c r="FE65">
        <f t="shared" si="96"/>
        <v>241</v>
      </c>
      <c r="FF65">
        <f t="shared" si="96"/>
        <v>350</v>
      </c>
      <c r="FG65">
        <f t="shared" si="96"/>
        <v>721</v>
      </c>
      <c r="FH65">
        <f t="shared" si="96"/>
        <v>673</v>
      </c>
      <c r="FI65">
        <f t="shared" si="96"/>
        <v>698</v>
      </c>
      <c r="FJ65">
        <f t="shared" si="96"/>
        <v>639</v>
      </c>
      <c r="FK65">
        <f t="shared" si="96"/>
        <v>247</v>
      </c>
      <c r="FL65">
        <f t="shared" si="96"/>
        <v>271</v>
      </c>
      <c r="FM65">
        <f t="shared" si="96"/>
        <v>325</v>
      </c>
      <c r="FN65">
        <f t="shared" si="96"/>
        <v>1195</v>
      </c>
      <c r="FO65">
        <f t="shared" si="96"/>
        <v>820</v>
      </c>
      <c r="FP65">
        <f t="shared" si="96"/>
        <v>990</v>
      </c>
      <c r="FQ65">
        <f t="shared" si="96"/>
        <v>811</v>
      </c>
      <c r="FR65">
        <f t="shared" si="96"/>
        <v>676</v>
      </c>
      <c r="FS65">
        <f t="shared" si="96"/>
        <v>428</v>
      </c>
      <c r="FT65">
        <f t="shared" si="96"/>
        <v>361</v>
      </c>
      <c r="FU65">
        <f t="shared" si="96"/>
        <v>900</v>
      </c>
      <c r="FV65">
        <f t="shared" si="96"/>
        <v>949</v>
      </c>
      <c r="FW65">
        <f t="shared" si="96"/>
        <v>943</v>
      </c>
    </row>
    <row r="66" spans="1:179" x14ac:dyDescent="0.35">
      <c r="A66" s="4" t="s">
        <v>70</v>
      </c>
      <c r="B66" t="str">
        <f>"(31)"</f>
        <v>(31)</v>
      </c>
      <c r="D66">
        <f t="shared" ref="D66" si="97">D13-C13</f>
        <v>0</v>
      </c>
      <c r="E66">
        <f t="shared" ref="E66" si="98">E13-D13</f>
        <v>0</v>
      </c>
      <c r="F66">
        <f t="shared" ref="F66" si="99">F13-E13</f>
        <v>0</v>
      </c>
      <c r="G66">
        <f t="shared" ref="G66" si="100">G13-F13</f>
        <v>0</v>
      </c>
      <c r="H66">
        <f t="shared" ref="H66" si="101">H13-G13</f>
        <v>0</v>
      </c>
      <c r="I66">
        <f t="shared" ref="I66" si="102">I13-H13</f>
        <v>0</v>
      </c>
      <c r="J66">
        <f t="shared" ref="J66" si="103">J13-I13</f>
        <v>0</v>
      </c>
      <c r="K66">
        <f t="shared" ref="K66" si="104">K13-J13</f>
        <v>0</v>
      </c>
      <c r="L66">
        <f t="shared" ref="L66" si="105">L13-K13</f>
        <v>0</v>
      </c>
      <c r="M66">
        <f t="shared" ref="M66" si="106">M13-L13</f>
        <v>0</v>
      </c>
      <c r="N66">
        <f t="shared" ref="N66" si="107">N13-M13</f>
        <v>0</v>
      </c>
      <c r="O66">
        <f t="shared" ref="O66" si="108">O13-N13</f>
        <v>0</v>
      </c>
      <c r="P66">
        <f t="shared" ref="P66" si="109">P13-O13</f>
        <v>0</v>
      </c>
      <c r="Q66">
        <f t="shared" ref="Q66" si="110">Q13-P13</f>
        <v>0</v>
      </c>
      <c r="R66">
        <f t="shared" ref="R66" si="111">R13-Q13</f>
        <v>0</v>
      </c>
      <c r="S66">
        <f t="shared" ref="S66" si="112">S13-R13</f>
        <v>0</v>
      </c>
      <c r="T66">
        <f t="shared" ref="T66" si="113">T13-S13</f>
        <v>0</v>
      </c>
      <c r="U66">
        <f t="shared" ref="U66" si="114">U13-T13</f>
        <v>0</v>
      </c>
      <c r="V66">
        <f t="shared" ref="V66" si="115">V13-U13</f>
        <v>0</v>
      </c>
      <c r="W66">
        <f t="shared" ref="W66" si="116">W13-V13</f>
        <v>0</v>
      </c>
      <c r="X66">
        <f t="shared" ref="X66" si="117">X13-W13</f>
        <v>0</v>
      </c>
      <c r="Y66">
        <f t="shared" ref="Y66" si="118">Y13-X13</f>
        <v>0</v>
      </c>
      <c r="Z66">
        <f t="shared" ref="Z66" si="119">Z13-Y13</f>
        <v>0</v>
      </c>
      <c r="AA66">
        <f t="shared" ref="AA66" si="120">AA13-Z13</f>
        <v>0</v>
      </c>
      <c r="AB66">
        <f t="shared" ref="AB66" si="121">AB13-AA13</f>
        <v>0</v>
      </c>
      <c r="AC66">
        <f t="shared" ref="AC66" si="122">AC13-AB13</f>
        <v>0</v>
      </c>
      <c r="AD66">
        <f t="shared" ref="AD66" si="123">AD13-AC13</f>
        <v>0</v>
      </c>
      <c r="AE66">
        <f t="shared" ref="AE66" si="124">AE13-AD13</f>
        <v>0</v>
      </c>
      <c r="AF66">
        <f t="shared" ref="AF66" si="125">AF13-AE13</f>
        <v>0</v>
      </c>
      <c r="AG66">
        <f t="shared" ref="AG66" si="126">AG13-AF13</f>
        <v>0</v>
      </c>
      <c r="AH66">
        <f t="shared" ref="AH66" si="127">AH13-AG13</f>
        <v>0</v>
      </c>
      <c r="AI66">
        <f t="shared" ref="AI66" si="128">AI13-AH13</f>
        <v>0</v>
      </c>
      <c r="AJ66">
        <f t="shared" ref="AJ66" si="129">AJ13-AI13</f>
        <v>0</v>
      </c>
      <c r="AK66">
        <f t="shared" ref="AK66" si="130">AK13-AJ13</f>
        <v>0</v>
      </c>
      <c r="AL66">
        <f t="shared" ref="AL66" si="131">AL13-AK13</f>
        <v>0</v>
      </c>
      <c r="AM66">
        <f t="shared" ref="AM66" si="132">AM13-AL13</f>
        <v>0</v>
      </c>
      <c r="AN66">
        <f t="shared" ref="AN66" si="133">AN13-AM13</f>
        <v>0</v>
      </c>
      <c r="AO66">
        <f t="shared" ref="AO66" si="134">AO13-AN13</f>
        <v>0</v>
      </c>
      <c r="AP66">
        <f t="shared" ref="AP66" si="135">AP13-AO13</f>
        <v>0</v>
      </c>
      <c r="AQ66">
        <f t="shared" ref="AQ66" si="136">AQ13-AP13</f>
        <v>0</v>
      </c>
      <c r="AR66">
        <f t="shared" ref="AR66" si="137">AR13-AQ13</f>
        <v>0</v>
      </c>
      <c r="AS66">
        <f t="shared" ref="AS66" si="138">AS13-AR13</f>
        <v>0</v>
      </c>
      <c r="AT66">
        <f t="shared" ref="AT66" si="139">AT13-AS13</f>
        <v>0</v>
      </c>
      <c r="AU66">
        <f t="shared" ref="AU66" si="140">AU13-AT13</f>
        <v>0</v>
      </c>
      <c r="AV66">
        <f t="shared" ref="AV66" si="141">AV13-AU13</f>
        <v>0</v>
      </c>
      <c r="AW66">
        <f t="shared" ref="AW66" si="142">AW13-AV13</f>
        <v>0</v>
      </c>
      <c r="AX66">
        <f t="shared" ref="AX66" si="143">AX13-AW13</f>
        <v>0</v>
      </c>
      <c r="AY66">
        <f t="shared" ref="AY66" si="144">AY13-AX13</f>
        <v>0</v>
      </c>
      <c r="AZ66">
        <f t="shared" ref="AZ66" si="145">AZ13-AY13</f>
        <v>0</v>
      </c>
      <c r="BA66">
        <f t="shared" ref="BA66" si="146">BA13-AZ13</f>
        <v>0</v>
      </c>
      <c r="BB66">
        <f t="shared" ref="BB66" si="147">BB13-BA13</f>
        <v>0</v>
      </c>
      <c r="BC66">
        <f t="shared" ref="BC66" si="148">BC13-BB13</f>
        <v>0</v>
      </c>
      <c r="BD66">
        <f t="shared" ref="BD66" si="149">BD13-BC13</f>
        <v>0</v>
      </c>
      <c r="BE66">
        <f t="shared" ref="BE66" si="150">BE13-BD13</f>
        <v>0</v>
      </c>
      <c r="BF66">
        <f t="shared" ref="BF66" si="151">BF13-BE13</f>
        <v>1</v>
      </c>
      <c r="BG66">
        <f t="shared" ref="BG66" si="152">BG13-BF13</f>
        <v>2</v>
      </c>
      <c r="BH66">
        <f t="shared" ref="BH66" si="153">BH13-BG13</f>
        <v>3</v>
      </c>
      <c r="BI66">
        <f t="shared" ref="BI66" si="154">BI13-BH13</f>
        <v>5</v>
      </c>
      <c r="BJ66">
        <f t="shared" ref="BJ66" si="155">BJ13-BI13</f>
        <v>4</v>
      </c>
      <c r="BK66">
        <f t="shared" ref="BK66" si="156">BK13-BJ13</f>
        <v>10</v>
      </c>
      <c r="BL66">
        <f t="shared" ref="BL66" si="157">BL13-BK13</f>
        <v>9</v>
      </c>
      <c r="BM66">
        <f t="shared" ref="BM66" si="158">BM13-BL13</f>
        <v>12</v>
      </c>
      <c r="BN66">
        <f t="shared" ref="BN66" si="159">BN13-BM13</f>
        <v>13</v>
      </c>
      <c r="BO66">
        <f t="shared" ref="BO66" si="160">BO13-BN13</f>
        <v>18</v>
      </c>
      <c r="BP66">
        <f t="shared" ref="BP66" si="161">BP13-BO13</f>
        <v>15</v>
      </c>
      <c r="BQ66">
        <f t="shared" ref="BQ66" si="162">BQ13-BP13</f>
        <v>19</v>
      </c>
      <c r="BR66">
        <f t="shared" ref="BR66" si="163">BR13-BQ13</f>
        <v>25</v>
      </c>
      <c r="BS66">
        <f t="shared" ref="BS66" si="164">BS13-BR13</f>
        <v>23</v>
      </c>
      <c r="BT66">
        <f t="shared" ref="BT66" si="165">BT13-BS13</f>
        <v>42</v>
      </c>
      <c r="BU66">
        <f t="shared" ref="BU66" si="166">BU13-BT13</f>
        <v>39</v>
      </c>
      <c r="BV66">
        <f t="shared" ref="BV66" si="167">BV13-BU13</f>
        <v>84</v>
      </c>
      <c r="BW66">
        <f t="shared" ref="BW66" si="168">BW13-BV13</f>
        <v>35</v>
      </c>
      <c r="BX66">
        <f t="shared" ref="BX66" si="169">BX13-BW13</f>
        <v>86</v>
      </c>
      <c r="BY66">
        <f t="shared" ref="BY66" si="170">BY13-BX13</f>
        <v>41</v>
      </c>
      <c r="BZ66">
        <f t="shared" ref="BZ66" si="171">BZ13-BY13</f>
        <v>78</v>
      </c>
      <c r="CA66">
        <f t="shared" ref="CA66" si="172">CA13-BZ13</f>
        <v>122</v>
      </c>
      <c r="CB66">
        <f t="shared" ref="CB66" si="173">CB13-CA13</f>
        <v>133</v>
      </c>
      <c r="CC66">
        <f t="shared" ref="CC66" si="174">CC13-CB13</f>
        <v>131</v>
      </c>
      <c r="CD66">
        <f t="shared" ref="CD66" si="175">CD13-CC13</f>
        <v>107</v>
      </c>
      <c r="CE66">
        <f t="shared" ref="CE66" si="176">CE13-CD13</f>
        <v>67</v>
      </c>
      <c r="CF66">
        <f t="shared" ref="CF66" si="177">CF13-CE13</f>
        <v>99</v>
      </c>
      <c r="CG66">
        <f t="shared" ref="CG66" si="178">CG13-CF13</f>
        <v>105</v>
      </c>
      <c r="CH66">
        <f t="shared" ref="CH66" si="179">CH13-CG13</f>
        <v>204</v>
      </c>
      <c r="CI66">
        <f t="shared" ref="CI66" si="180">CI13-CH13</f>
        <v>204</v>
      </c>
      <c r="CJ66">
        <f t="shared" ref="CJ66" si="181">CJ13-CI13</f>
        <v>188</v>
      </c>
      <c r="CK66">
        <f t="shared" ref="CK66" si="182">CK13-CJ13</f>
        <v>217</v>
      </c>
      <c r="CL66">
        <f t="shared" ref="CL66" si="183">CL13-CK13</f>
        <v>213</v>
      </c>
      <c r="CM66">
        <f t="shared" ref="CM66" si="184">CM13-CL13</f>
        <v>108</v>
      </c>
      <c r="CN66">
        <f t="shared" ref="CN66" si="185">CN13-CM13</f>
        <v>125</v>
      </c>
      <c r="CO66">
        <f t="shared" ref="CO66" si="186">CO13-CN13</f>
        <v>154</v>
      </c>
      <c r="CP66">
        <f t="shared" ref="CP66" si="187">CP13-CO13</f>
        <v>165</v>
      </c>
      <c r="CQ66">
        <f t="shared" ref="CQ66" si="188">CQ13-CP13</f>
        <v>425</v>
      </c>
      <c r="CR66">
        <f t="shared" ref="CR66" si="189">CR13-CQ13</f>
        <v>373</v>
      </c>
      <c r="CS66">
        <f t="shared" ref="CS66" si="190">CS13-CR13</f>
        <v>353</v>
      </c>
      <c r="CT66">
        <f t="shared" ref="CT66" si="191">CT13-CS13</f>
        <v>229</v>
      </c>
      <c r="CU66">
        <f t="shared" ref="CU66" si="192">CU13-CT13</f>
        <v>317</v>
      </c>
      <c r="CV66">
        <f t="shared" ref="CV66" si="193">CV13-CU13</f>
        <v>480</v>
      </c>
      <c r="CW66">
        <f t="shared" ref="CW66" si="194">CW13-CV13</f>
        <v>430</v>
      </c>
      <c r="CX66">
        <f t="shared" ref="CX66" si="195">CX13-CW13</f>
        <v>493</v>
      </c>
      <c r="CY66">
        <f t="shared" ref="CY66" si="196">CY13-CX13</f>
        <v>406</v>
      </c>
      <c r="CZ66">
        <f t="shared" ref="CZ66" si="197">CZ13-CY13</f>
        <v>349</v>
      </c>
      <c r="DA66">
        <f t="shared" ref="DA66" si="198">DA13-CZ13</f>
        <v>290</v>
      </c>
      <c r="DB66">
        <f t="shared" ref="DB66" si="199">DB13-DA13</f>
        <v>316</v>
      </c>
      <c r="DC66">
        <f t="shared" ref="DC66" si="200">DC13-DB13</f>
        <v>571</v>
      </c>
      <c r="DD66">
        <f t="shared" ref="DD66" si="201">DD13-DC13</f>
        <v>650</v>
      </c>
      <c r="DE66">
        <f t="shared" ref="DE66" si="202">DE13-DD13</f>
        <v>602</v>
      </c>
      <c r="DF66">
        <f t="shared" ref="DF66" si="203">DF13-DE13</f>
        <v>827</v>
      </c>
      <c r="DG66">
        <f t="shared" ref="DG66" si="204">DG13-DF13</f>
        <v>639</v>
      </c>
      <c r="DH66">
        <f t="shared" ref="DH66" si="205">DH13-DG13</f>
        <v>467</v>
      </c>
      <c r="DI66">
        <f t="shared" ref="DI66" si="206">DI13-DH13</f>
        <v>530</v>
      </c>
      <c r="DJ66">
        <f t="shared" ref="DJ66" si="207">DJ13-DI13</f>
        <v>808</v>
      </c>
      <c r="DK66">
        <f t="shared" ref="DK66" si="208">DK13-DJ13</f>
        <v>779</v>
      </c>
      <c r="DL66">
        <f t="shared" ref="DL66" si="209">DL13-DK13</f>
        <v>759</v>
      </c>
      <c r="DM66">
        <f t="shared" ref="DM66" si="210">DM13-DL13</f>
        <v>963</v>
      </c>
      <c r="DN66">
        <f t="shared" ref="DN66" si="211">DN13-DM13</f>
        <v>700</v>
      </c>
      <c r="DO66">
        <f t="shared" ref="DO66" si="212">DO13-DN13</f>
        <v>456</v>
      </c>
      <c r="DP66">
        <f t="shared" ref="DP66" si="213">DP13-DO13</f>
        <v>735</v>
      </c>
      <c r="DQ66">
        <f t="shared" ref="DQ66" si="214">DQ13-DP13</f>
        <v>1130</v>
      </c>
      <c r="DR66">
        <f t="shared" ref="DR66" si="215">DR13-DQ13</f>
        <v>876</v>
      </c>
      <c r="DS66">
        <f t="shared" ref="DS66:FW66" si="216">DS13-DR13</f>
        <v>1188</v>
      </c>
      <c r="DT66">
        <f t="shared" si="216"/>
        <v>1001</v>
      </c>
      <c r="DU66">
        <f t="shared" si="216"/>
        <v>965</v>
      </c>
      <c r="DV66">
        <f t="shared" si="216"/>
        <v>653</v>
      </c>
      <c r="DW66">
        <f t="shared" si="216"/>
        <v>807</v>
      </c>
      <c r="DX66">
        <f t="shared" si="216"/>
        <v>1039</v>
      </c>
      <c r="DY66">
        <f t="shared" si="216"/>
        <v>1086</v>
      </c>
      <c r="DZ66">
        <f t="shared" si="216"/>
        <v>1156</v>
      </c>
      <c r="EA66">
        <f t="shared" si="216"/>
        <v>1124</v>
      </c>
      <c r="EB66">
        <f t="shared" si="216"/>
        <v>956</v>
      </c>
      <c r="EC66">
        <f t="shared" si="216"/>
        <v>480</v>
      </c>
      <c r="ED66">
        <f t="shared" si="216"/>
        <v>623</v>
      </c>
      <c r="EE66">
        <f t="shared" si="216"/>
        <v>1262</v>
      </c>
      <c r="EF66">
        <f t="shared" si="216"/>
        <v>1349</v>
      </c>
      <c r="EG66">
        <f t="shared" si="216"/>
        <v>1473</v>
      </c>
      <c r="EH66">
        <f t="shared" si="216"/>
        <v>1005</v>
      </c>
      <c r="EI66">
        <f t="shared" si="216"/>
        <v>904</v>
      </c>
      <c r="EJ66">
        <f t="shared" si="216"/>
        <v>525</v>
      </c>
      <c r="EK66">
        <f t="shared" si="216"/>
        <v>679</v>
      </c>
      <c r="EL66">
        <f t="shared" si="216"/>
        <v>1272</v>
      </c>
      <c r="EM66">
        <f t="shared" si="216"/>
        <v>1274</v>
      </c>
      <c r="EN66">
        <f t="shared" si="216"/>
        <v>1239</v>
      </c>
      <c r="EO66">
        <f t="shared" si="216"/>
        <v>909</v>
      </c>
      <c r="EP66">
        <f t="shared" si="216"/>
        <v>892</v>
      </c>
      <c r="EQ66">
        <f t="shared" si="216"/>
        <v>612</v>
      </c>
      <c r="ER66">
        <f t="shared" si="216"/>
        <v>627</v>
      </c>
      <c r="ES66">
        <f t="shared" si="216"/>
        <v>1282</v>
      </c>
      <c r="ET66">
        <f t="shared" si="216"/>
        <v>1269</v>
      </c>
      <c r="EU66">
        <f t="shared" si="216"/>
        <v>1238</v>
      </c>
      <c r="EV66">
        <f t="shared" si="216"/>
        <v>1206</v>
      </c>
      <c r="EW66">
        <f t="shared" si="216"/>
        <v>1022</v>
      </c>
      <c r="EX66">
        <f t="shared" si="216"/>
        <v>615</v>
      </c>
      <c r="EY66">
        <f t="shared" si="216"/>
        <v>680</v>
      </c>
      <c r="EZ66">
        <f t="shared" si="216"/>
        <v>1374</v>
      </c>
      <c r="FA66">
        <f t="shared" si="216"/>
        <v>1185</v>
      </c>
      <c r="FB66">
        <f t="shared" si="216"/>
        <v>1141</v>
      </c>
      <c r="FC66">
        <f t="shared" si="216"/>
        <v>990</v>
      </c>
      <c r="FD66">
        <f t="shared" si="216"/>
        <v>1109</v>
      </c>
      <c r="FE66">
        <f t="shared" si="216"/>
        <v>552</v>
      </c>
      <c r="FF66">
        <f t="shared" si="216"/>
        <v>692</v>
      </c>
      <c r="FG66">
        <f t="shared" si="216"/>
        <v>1280</v>
      </c>
      <c r="FH66">
        <f t="shared" si="216"/>
        <v>1038</v>
      </c>
      <c r="FI66">
        <f t="shared" si="216"/>
        <v>1252</v>
      </c>
      <c r="FJ66">
        <f t="shared" si="216"/>
        <v>1290</v>
      </c>
      <c r="FK66">
        <f t="shared" si="216"/>
        <v>1091</v>
      </c>
      <c r="FL66">
        <f t="shared" si="216"/>
        <v>602</v>
      </c>
      <c r="FM66">
        <f t="shared" si="216"/>
        <v>620</v>
      </c>
      <c r="FN66">
        <f t="shared" si="216"/>
        <v>1254</v>
      </c>
      <c r="FO66">
        <f t="shared" si="216"/>
        <v>1223</v>
      </c>
      <c r="FP66">
        <f t="shared" si="216"/>
        <v>1220</v>
      </c>
      <c r="FQ66">
        <f t="shared" si="216"/>
        <v>1214</v>
      </c>
      <c r="FR66">
        <f t="shared" si="216"/>
        <v>1071</v>
      </c>
      <c r="FS66">
        <f t="shared" si="216"/>
        <v>631</v>
      </c>
      <c r="FT66">
        <f t="shared" si="216"/>
        <v>733</v>
      </c>
      <c r="FU66">
        <f t="shared" si="216"/>
        <v>1300</v>
      </c>
      <c r="FV66">
        <f t="shared" si="216"/>
        <v>1233</v>
      </c>
      <c r="FW66">
        <f t="shared" si="216"/>
        <v>1322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V13"/>
  <sheetViews>
    <sheetView topLeftCell="U22" zoomScale="80" zoomScaleNormal="80" workbookViewId="0">
      <selection activeCell="A25" sqref="A25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</cols>
  <sheetData>
    <row r="1" spans="1:17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</row>
    <row r="2" spans="1:178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6.7122707846912169E-2</v>
      </c>
      <c r="BA2" s="10">
        <f>IFERROR(Deaths!BB3/(Deaths!BB3+Recovered!BB3), 0)</f>
        <v>7.1540911674133983E-2</v>
      </c>
      <c r="BB2" s="10">
        <f>IFERROR(Deaths!BC3/(Deaths!BC3+Recovered!BC3), 0)</f>
        <v>7.431390294578781E-2</v>
      </c>
      <c r="BC2" s="10">
        <f>IFERROR(Deaths!BD3/(Deaths!BD3+Recovered!BD3), 0)</f>
        <v>7.8434462194855878E-2</v>
      </c>
      <c r="BD2" s="10">
        <f>IFERROR(Deaths!BE3/(Deaths!BE3+Recovered!BE3), 0)</f>
        <v>8.3896475667558312E-2</v>
      </c>
      <c r="BE2" s="10">
        <f>IFERROR(Deaths!BF3/(Deaths!BF3+Recovered!BF3), 0)</f>
        <v>8.9591404631047838E-2</v>
      </c>
      <c r="BF2" s="10">
        <f>IFERROR(Deaths!BG3/(Deaths!BG3+Recovered!BG3), 0)</f>
        <v>9.6037842294840081E-2</v>
      </c>
      <c r="BG2" s="10">
        <f>IFERROR(Deaths!BH3/(Deaths!BH3+Recovered!BH3), 0)</f>
        <v>0.10491492387926039</v>
      </c>
      <c r="BH2" s="10">
        <f>IFERROR(Deaths!BI3/(Deaths!BI3+Recovered!BI3), 0)</f>
        <v>0.11570448612881686</v>
      </c>
      <c r="BI2" s="10">
        <f>IFERROR(Deaths!BJ3/(Deaths!BJ3+Recovered!BJ3), 0)</f>
        <v>0.12539119151209832</v>
      </c>
      <c r="BJ2" s="10">
        <f>IFERROR(Deaths!BK3/(Deaths!BK3+Recovered!BK3), 0)</f>
        <v>0.13165248711420233</v>
      </c>
      <c r="BK2" s="10">
        <f>IFERROR(Deaths!BL3/(Deaths!BL3+Recovered!BL3), 0)</f>
        <v>0.14558265205945978</v>
      </c>
      <c r="BL2" s="10">
        <f>IFERROR(Deaths!BM3/(Deaths!BM3+Recovered!BM3), 0)</f>
        <v>0.14980474285894246</v>
      </c>
      <c r="BM2" s="10">
        <f>IFERROR(Deaths!BN3/(Deaths!BN3+Recovered!BN3), 0)</f>
        <v>0.16082966984333047</v>
      </c>
      <c r="BN2" s="10">
        <f>IFERROR(Deaths!BO3/(Deaths!BO3+Recovered!BO3), 0)</f>
        <v>0.16884663545296166</v>
      </c>
      <c r="BO2" s="10">
        <f>IFERROR(Deaths!BP3/(Deaths!BP3+Recovered!BP3), 0)</f>
        <v>0.17791133636038209</v>
      </c>
      <c r="BP2" s="10">
        <f>IFERROR(Deaths!BQ3/(Deaths!BQ3+Recovered!BQ3), 0)</f>
        <v>0.18674009941424938</v>
      </c>
      <c r="BQ2" s="10">
        <f>IFERROR(Deaths!BR3/(Deaths!BR3+Recovered!BR3), 0)</f>
        <v>0.19247168337456061</v>
      </c>
      <c r="BR2" s="10">
        <f>IFERROR(Deaths!BS3/(Deaths!BS3+Recovered!BS3), 0)</f>
        <v>0.19439064453651719</v>
      </c>
      <c r="BS2" s="10">
        <f>IFERROR(Deaths!BT3/(Deaths!BT3+Recovered!BT3), 0)</f>
        <v>0.20015296367112811</v>
      </c>
      <c r="BT2" s="10">
        <f>IFERROR(Deaths!BU3/(Deaths!BU3+Recovered!BU3), 0)</f>
        <v>0.2060069405851333</v>
      </c>
      <c r="BU2" s="10">
        <f>IFERROR(Deaths!BV3/(Deaths!BV3+Recovered!BV3), 0)</f>
        <v>0.21162375828591817</v>
      </c>
      <c r="BV2" s="10">
        <f>IFERROR(Deaths!BW3/(Deaths!BW3+Recovered!BW3), 0)</f>
        <v>0.21666197422983208</v>
      </c>
      <c r="BW2" s="10">
        <f>IFERROR(Deaths!BX3/(Deaths!BX3+Recovered!BX3), 0)</f>
        <v>0.21714853591802544</v>
      </c>
      <c r="BX2" s="10">
        <f>IFERROR(Deaths!BY3/(Deaths!BY3+Recovered!BY3), 0)</f>
        <v>0.21992962972978658</v>
      </c>
      <c r="BY2" s="10">
        <f>IFERROR(Deaths!BZ3/(Deaths!BZ3+Recovered!BZ3), 0)</f>
        <v>0.22243832963667684</v>
      </c>
      <c r="BZ2" s="10">
        <f>IFERROR(Deaths!CA3/(Deaths!CA3+Recovered!CA3), 0)</f>
        <v>0.22487492433374895</v>
      </c>
      <c r="CA2" s="10">
        <f>IFERROR(Deaths!CB3/(Deaths!CB3+Recovered!CB3), 0)</f>
        <v>0.22194366577649716</v>
      </c>
      <c r="CB2" s="10">
        <f>IFERROR(Deaths!CC3/(Deaths!CC3+Recovered!CC3), 0)</f>
        <v>0.22263078539370787</v>
      </c>
      <c r="CC2" s="10">
        <f>IFERROR(Deaths!CD3/(Deaths!CD3+Recovered!CD3), 0)</f>
        <v>0.22427402478551789</v>
      </c>
      <c r="CD2" s="10">
        <f>IFERROR(Deaths!CE3/(Deaths!CE3+Recovered!CE3), 0)</f>
        <v>0.2219915606258073</v>
      </c>
      <c r="CE2" s="10">
        <f>IFERROR(Deaths!CF3/(Deaths!CF3+Recovered!CF3), 0)</f>
        <v>0.22227126086980609</v>
      </c>
      <c r="CF2" s="10">
        <f>IFERROR(Deaths!CG3/(Deaths!CG3+Recovered!CG3), 0)</f>
        <v>0.21954055804301958</v>
      </c>
      <c r="CG2" s="10">
        <f>IFERROR(Deaths!CH3/(Deaths!CH3+Recovered!CH3), 0)</f>
        <v>0.21933518900842308</v>
      </c>
      <c r="CH2" s="10">
        <f>IFERROR(Deaths!CI3/(Deaths!CI3+Recovered!CI3), 0)</f>
        <v>0.21695038585707552</v>
      </c>
      <c r="CI2" s="10">
        <f>IFERROR(Deaths!CJ3/(Deaths!CJ3+Recovered!CJ3), 0)</f>
        <v>0.21552156723972399</v>
      </c>
      <c r="CJ2" s="10">
        <f>IFERROR(Deaths!CK3/(Deaths!CK3+Recovered!CK3), 0)</f>
        <v>0.21737846242179401</v>
      </c>
      <c r="CK2" s="10">
        <f>IFERROR(Deaths!CL3/(Deaths!CL3+Recovered!CL3), 0)</f>
        <v>0.21718482997973268</v>
      </c>
      <c r="CL2" s="10">
        <f>IFERROR(Deaths!CM3/(Deaths!CM3+Recovered!CM3), 0)</f>
        <v>0.21302994260232297</v>
      </c>
      <c r="CM2" s="10">
        <f>IFERROR(Deaths!CN3/(Deaths!CN3+Recovered!CN3), 0)</f>
        <v>0.21253689261561315</v>
      </c>
      <c r="CN2" s="10">
        <f>IFERROR(Deaths!CO3/(Deaths!CO3+Recovered!CO3), 0)</f>
        <v>0.21048460565946528</v>
      </c>
      <c r="CO2" s="10">
        <f>IFERROR(Deaths!CP3/(Deaths!CP3+Recovered!CP3), 0)</f>
        <v>0.20929090180003565</v>
      </c>
      <c r="CP2" s="10">
        <f>IFERROR(Deaths!CQ3/(Deaths!CQ3+Recovered!CQ3), 0)</f>
        <v>0.20863808802433254</v>
      </c>
      <c r="CQ2" s="10">
        <f>IFERROR(Deaths!CR3/(Deaths!CR3+Recovered!CR3), 0)</f>
        <v>0.20342932286174842</v>
      </c>
      <c r="CR2" s="10">
        <f>IFERROR(Deaths!CS3/(Deaths!CS3+Recovered!CS3), 0)</f>
        <v>0.20224922200563772</v>
      </c>
      <c r="CS2" s="10">
        <f>IFERROR(Deaths!CT3/(Deaths!CT3+Recovered!CT3), 0)</f>
        <v>0.19970434234164275</v>
      </c>
      <c r="CT2" s="10">
        <f>IFERROR(Deaths!CU3/(Deaths!CU3+Recovered!CU3), 0)</f>
        <v>0.19802132114667087</v>
      </c>
      <c r="CU2" s="10">
        <f>IFERROR(Deaths!CV3/(Deaths!CV3+Recovered!CV3), 0)</f>
        <v>0.19677661833898871</v>
      </c>
      <c r="CV2" s="10">
        <f>IFERROR(Deaths!CW3/(Deaths!CW3+Recovered!CW3), 0)</f>
        <v>0.19434561129858258</v>
      </c>
      <c r="CW2" s="10">
        <f>IFERROR(Deaths!CX3/(Deaths!CX3+Recovered!CX3), 0)</f>
        <v>0.18807677237438111</v>
      </c>
      <c r="CX2" s="10">
        <f>IFERROR(Deaths!CY3/(Deaths!CY3+Recovered!CY3), 0)</f>
        <v>0.18576376655265683</v>
      </c>
      <c r="CY2" s="10">
        <f>IFERROR(Deaths!CZ3/(Deaths!CZ3+Recovered!CZ3), 0)</f>
        <v>0.18332285476555543</v>
      </c>
      <c r="CZ2" s="10">
        <f>IFERROR(Deaths!DA3/(Deaths!DA3+Recovered!DA3), 0)</f>
        <v>0.18106168001648432</v>
      </c>
      <c r="DA2" s="10">
        <f>IFERROR(Deaths!DB3/(Deaths!DB3+Recovered!DB3), 0)</f>
        <v>0.1790872749658371</v>
      </c>
      <c r="DB2" s="10">
        <f>IFERROR(Deaths!DC3/(Deaths!DC3+Recovered!DC3), 0)</f>
        <v>0.17789346638287046</v>
      </c>
      <c r="DC2" s="10">
        <f>IFERROR(Deaths!DD3/(Deaths!DD3+Recovered!DD3), 0)</f>
        <v>0.17611081834122927</v>
      </c>
      <c r="DD2" s="10">
        <f>IFERROR(Deaths!DE3/(Deaths!DE3+Recovered!DE3), 0)</f>
        <v>0.17449993168289521</v>
      </c>
      <c r="DE2" s="10">
        <f>IFERROR(Deaths!DF3/(Deaths!DF3+Recovered!DF3), 0)</f>
        <v>0.17338508782828149</v>
      </c>
      <c r="DF2" s="10">
        <f>IFERROR(Deaths!DG3/(Deaths!DG3+Recovered!DG3), 0)</f>
        <v>0.16989788627495622</v>
      </c>
      <c r="DG2" s="10">
        <f>IFERROR(Deaths!DH3/(Deaths!DH3+Recovered!DH3), 0)</f>
        <v>0.16827090484007362</v>
      </c>
      <c r="DH2" s="10">
        <f>IFERROR(Deaths!DI3/(Deaths!DI3+Recovered!DI3), 0)</f>
        <v>0.1653848874056347</v>
      </c>
      <c r="DI2" s="10">
        <f>IFERROR(Deaths!DJ3/(Deaths!DJ3+Recovered!DJ3), 0)</f>
        <v>0.16454556628749717</v>
      </c>
      <c r="DJ2" s="10">
        <f>IFERROR(Deaths!DK3/(Deaths!DK3+Recovered!DK3), 0)</f>
        <v>0.16192950724750932</v>
      </c>
      <c r="DK2" s="10">
        <f>IFERROR(Deaths!DL3/(Deaths!DL3+Recovered!DL3), 0)</f>
        <v>0.16085982750053768</v>
      </c>
      <c r="DL2" s="10">
        <f>IFERROR(Deaths!DM3/(Deaths!DM3+Recovered!DM3), 0)</f>
        <v>0.15913730088646033</v>
      </c>
      <c r="DM2" s="10">
        <f>IFERROR(Deaths!DN3/(Deaths!DN3+Recovered!DN3), 0)</f>
        <v>0.15639044031692428</v>
      </c>
      <c r="DN2" s="10">
        <f>IFERROR(Deaths!DO3/(Deaths!DO3+Recovered!DO3), 0)</f>
        <v>0.15463780972699789</v>
      </c>
      <c r="DO2" s="10">
        <f>IFERROR(Deaths!DP3/(Deaths!DP3+Recovered!DP3), 0)</f>
        <v>0.15206998188516105</v>
      </c>
      <c r="DP2" s="10">
        <f>IFERROR(Deaths!DQ3/(Deaths!DQ3+Recovered!DQ3), 0)</f>
        <v>0.15027467552347212</v>
      </c>
      <c r="DQ2" s="10">
        <f>IFERROR(Deaths!DR3/(Deaths!DR3+Recovered!DR3), 0)</f>
        <v>0.14815931145521755</v>
      </c>
      <c r="DR2" s="10">
        <f>IFERROR(Deaths!DS3/(Deaths!DS3+Recovered!DS3), 0)</f>
        <v>0.14661540311249693</v>
      </c>
      <c r="DS2" s="10">
        <f>IFERROR(Deaths!DT3/(Deaths!DT3+Recovered!DT3), 0)</f>
        <v>0.14184264381328418</v>
      </c>
      <c r="DT2" s="10">
        <f>IFERROR(Deaths!DU3/(Deaths!DU3+Recovered!DU3), 0)</f>
        <v>0.14005865805924292</v>
      </c>
      <c r="DU2" s="10">
        <f>IFERROR(Deaths!DV3/(Deaths!DV3+Recovered!DV3), 0)</f>
        <v>0.13804120988664434</v>
      </c>
      <c r="DV2" s="10">
        <f>IFERROR(Deaths!DW3/(Deaths!DW3+Recovered!DW3), 0)</f>
        <v>0.13501983056073075</v>
      </c>
      <c r="DW2" s="10">
        <f>IFERROR(Deaths!DX3/(Deaths!DX3+Recovered!DX3), 0)</f>
        <v>0.13357016929596335</v>
      </c>
      <c r="DX2" s="10">
        <f>IFERROR(Deaths!DY3/(Deaths!DY3+Recovered!DY3), 0)</f>
        <v>0.13210874987654167</v>
      </c>
      <c r="DY2" s="10">
        <f>IFERROR(Deaths!DZ3/(Deaths!DZ3+Recovered!DZ3), 0)</f>
        <v>0.13039954448973121</v>
      </c>
      <c r="DZ2" s="10">
        <f>IFERROR(Deaths!EA3/(Deaths!EA3+Recovered!EA3), 0)</f>
        <v>0.12831076280114947</v>
      </c>
      <c r="EA2" s="10">
        <f>IFERROR(Deaths!EB3/(Deaths!EB3+Recovered!EB3), 0)</f>
        <v>0.12646178857462331</v>
      </c>
      <c r="EB2" s="10">
        <f>IFERROR(Deaths!EC3/(Deaths!EC3+Recovered!EC3), 0)</f>
        <v>0.12408756699700309</v>
      </c>
      <c r="EC2" s="10">
        <f>IFERROR(Deaths!ED3/(Deaths!ED3+Recovered!ED3), 0)</f>
        <v>0.12274839030497443</v>
      </c>
      <c r="ED2" s="10">
        <f>IFERROR(Deaths!EE3/(Deaths!EE3+Recovered!EE3), 0)</f>
        <v>0.12006082375147355</v>
      </c>
      <c r="EE2" s="10">
        <f>IFERROR(Deaths!EF3/(Deaths!EF3+Recovered!EF3), 0)</f>
        <v>0.11865307637534878</v>
      </c>
      <c r="EF2" s="10">
        <f>IFERROR(Deaths!EG3/(Deaths!EG3+Recovered!EG3), 0)</f>
        <v>0.11752319402685459</v>
      </c>
      <c r="EG2" s="10">
        <f>IFERROR(Deaths!EH3/(Deaths!EH3+Recovered!EH3), 0)</f>
        <v>0.11638845767831013</v>
      </c>
      <c r="EH2" s="10">
        <f>IFERROR(Deaths!EI3/(Deaths!EI3+Recovered!EI3), 0)</f>
        <v>0.11494701094475381</v>
      </c>
      <c r="EI2" s="10">
        <f>IFERROR(Deaths!EJ3/(Deaths!EJ3+Recovered!EJ3), 0)</f>
        <v>0.11384707550440015</v>
      </c>
      <c r="EJ2" s="10">
        <f>IFERROR(Deaths!EK3/(Deaths!EK3+Recovered!EK3), 0)</f>
        <v>0.11008286579966564</v>
      </c>
      <c r="EK2" s="10">
        <f>IFERROR(Deaths!EL3/(Deaths!EL3+Recovered!EL3), 0)</f>
        <v>0.10883357915859386</v>
      </c>
      <c r="EL2" s="10">
        <f>IFERROR(Deaths!EM3/(Deaths!EM3+Recovered!EM3), 0)</f>
        <v>0.10780833981101524</v>
      </c>
      <c r="EM2" s="10">
        <f>IFERROR(Deaths!EN3/(Deaths!EN3+Recovered!EN3), 0)</f>
        <v>0.10654907058994526</v>
      </c>
      <c r="EN2" s="10">
        <f>IFERROR(Deaths!EO3/(Deaths!EO3+Recovered!EO3), 0)</f>
        <v>0.10539894542986249</v>
      </c>
      <c r="EO2" s="10">
        <f>IFERROR(Deaths!EP3/(Deaths!EP3+Recovered!EP3), 0)</f>
        <v>0.10412892933541205</v>
      </c>
      <c r="EP2" s="10">
        <f>IFERROR(Deaths!EQ3/(Deaths!EQ3+Recovered!EQ3), 0)</f>
        <v>0.10309065617672941</v>
      </c>
      <c r="EQ2" s="10">
        <f>IFERROR(Deaths!ER3/(Deaths!ER3+Recovered!ER3), 0)</f>
        <v>0.10189721267943892</v>
      </c>
      <c r="ER2" s="10">
        <f>IFERROR(Deaths!ES3/(Deaths!ES3+Recovered!ES3), 0)</f>
        <v>0.10101786340964922</v>
      </c>
      <c r="ES2" s="10">
        <f>IFERROR(Deaths!ET3/(Deaths!ET3+Recovered!ET3), 0)</f>
        <v>9.9412754923275712E-2</v>
      </c>
      <c r="ET2" s="10">
        <f>IFERROR(Deaths!EU3/(Deaths!EU3+Recovered!EU3), 0)</f>
        <v>9.8641812478578339E-2</v>
      </c>
      <c r="EU2" s="10">
        <f>IFERROR(Deaths!EV3/(Deaths!EV3+Recovered!EV3), 0)</f>
        <v>9.7851944037662564E-2</v>
      </c>
      <c r="EV2" s="10">
        <f>IFERROR(Deaths!EW3/(Deaths!EW3+Recovered!EW3), 0)</f>
        <v>9.6303355362403309E-2</v>
      </c>
      <c r="EW2" s="10">
        <f>IFERROR(Deaths!EX3/(Deaths!EX3+Recovered!EX3), 0)</f>
        <v>9.570192977286654E-2</v>
      </c>
      <c r="EX2" s="10">
        <f>IFERROR(Deaths!EY3/(Deaths!EY3+Recovered!EY3), 0)</f>
        <v>9.4592337486180345E-2</v>
      </c>
      <c r="EY2" s="10">
        <f>IFERROR(Deaths!EZ3/(Deaths!EZ3+Recovered!EZ3), 0)</f>
        <v>9.3607556208224807E-2</v>
      </c>
      <c r="EZ2" s="10">
        <f>IFERROR(Deaths!FA3/(Deaths!FA3+Recovered!FA3), 0)</f>
        <v>9.2432825731738916E-2</v>
      </c>
      <c r="FA2" s="10">
        <f>IFERROR(Deaths!FB3/(Deaths!FB3+Recovered!FB3), 0)</f>
        <v>9.1938803295045515E-2</v>
      </c>
      <c r="FB2" s="10">
        <f>IFERROR(Deaths!FC3/(Deaths!FC3+Recovered!FC3), 0)</f>
        <v>9.0945402209057169E-2</v>
      </c>
      <c r="FC2" s="10">
        <f>IFERROR(Deaths!FD3/(Deaths!FD3+Recovered!FD3), 0)</f>
        <v>8.9943624344843556E-2</v>
      </c>
      <c r="FD2" s="10">
        <f>IFERROR(Deaths!FE3/(Deaths!FE3+Recovered!FE3), 0)</f>
        <v>8.9034172964639793E-2</v>
      </c>
      <c r="FE2" s="10">
        <f>IFERROR(Deaths!FF3/(Deaths!FF3+Recovered!FF3), 0)</f>
        <v>8.8137544978664689E-2</v>
      </c>
      <c r="FF2" s="10">
        <f>IFERROR(Deaths!FG3/(Deaths!FG3+Recovered!FG3), 0)</f>
        <v>8.7180553137511246E-2</v>
      </c>
      <c r="FG2" s="10">
        <f>IFERROR(Deaths!FH3/(Deaths!FH3+Recovered!FH3), 0)</f>
        <v>8.6252539308639756E-2</v>
      </c>
      <c r="FH2" s="10">
        <f>IFERROR(Deaths!FI3/(Deaths!FI3+Recovered!FI3), 0)</f>
        <v>8.3081289842259556E-2</v>
      </c>
      <c r="FI2" s="10">
        <f>IFERROR(Deaths!FJ3/(Deaths!FJ3+Recovered!FJ3), 0)</f>
        <v>8.2379266112731026E-2</v>
      </c>
      <c r="FJ2" s="10">
        <f>IFERROR(Deaths!FK3/(Deaths!FK3+Recovered!FK3), 0)</f>
        <v>8.0539030961201574E-2</v>
      </c>
      <c r="FK2" s="10">
        <f>IFERROR(Deaths!FL3/(Deaths!FL3+Recovered!FL3), 0)</f>
        <v>7.9585466789289183E-2</v>
      </c>
      <c r="FL2" s="10">
        <f>IFERROR(Deaths!FM3/(Deaths!FM3+Recovered!FM3), 0)</f>
        <v>7.8655584733924269E-2</v>
      </c>
      <c r="FM2" s="10">
        <f>IFERROR(Deaths!FN3/(Deaths!FN3+Recovered!FN3), 0)</f>
        <v>7.7828530744288429E-2</v>
      </c>
      <c r="FN2" s="10">
        <f>IFERROR(Deaths!FO3/(Deaths!FO3+Recovered!FO3), 0)</f>
        <v>7.6794163583190952E-2</v>
      </c>
      <c r="FO2" s="10">
        <f>IFERROR(Deaths!FP3/(Deaths!FP3+Recovered!FP3), 0)</f>
        <v>7.606858789688567E-2</v>
      </c>
      <c r="FP2" s="10">
        <f>IFERROR(Deaths!FQ3/(Deaths!FQ3+Recovered!FQ3), 0)</f>
        <v>7.5300759878807577E-2</v>
      </c>
      <c r="FQ2" s="10">
        <f>IFERROR(Deaths!FR3/(Deaths!FR3+Recovered!FR3), 0)</f>
        <v>7.4650644341931652E-2</v>
      </c>
      <c r="FR2" s="10">
        <f>IFERROR(Deaths!FS3/(Deaths!FS3+Recovered!FS3), 0)</f>
        <v>7.4046539948491336E-2</v>
      </c>
      <c r="FS2" s="10">
        <f>IFERROR(Deaths!FT3/(Deaths!FT3+Recovered!FT3), 0)</f>
        <v>7.3176983162485762E-2</v>
      </c>
      <c r="FT2" s="10">
        <f>IFERROR(Deaths!FU3/(Deaths!FU3+Recovered!FU3), 0)</f>
        <v>7.2529117135365223E-2</v>
      </c>
      <c r="FU2" s="10">
        <f>IFERROR(Deaths!FV3/(Deaths!FV3+Recovered!FV3), 0)</f>
        <v>7.1730867658948663E-2</v>
      </c>
      <c r="FV2" s="10">
        <f>IFERROR(Deaths!FW3/(Deaths!FW3+Recovered!FW3), 0)</f>
        <v>7.1061319993312E-2</v>
      </c>
    </row>
    <row r="3" spans="1:178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  <c r="FE3" s="10">
        <f>IFERROR(Deaths!FF4/(Deaths!FF4+Recovered!FF4), 0)</f>
        <v>5.1617607766298541E-2</v>
      </c>
      <c r="FF3" s="10">
        <f>IFERROR(Deaths!FG4/(Deaths!FG4+Recovered!FG4), 0)</f>
        <v>5.1437485830265472E-2</v>
      </c>
      <c r="FG3" s="10">
        <f>IFERROR(Deaths!FH4/(Deaths!FH4+Recovered!FH4), 0)</f>
        <v>5.1281648222669347E-2</v>
      </c>
      <c r="FH3" s="10">
        <f>IFERROR(Deaths!FI4/(Deaths!FI4+Recovered!FI4), 0)</f>
        <v>5.0234581762771673E-2</v>
      </c>
      <c r="FI3" s="10">
        <f>IFERROR(Deaths!FJ4/(Deaths!FJ4+Recovered!FJ4), 0)</f>
        <v>4.947824954289546E-2</v>
      </c>
      <c r="FJ3" s="10">
        <f>IFERROR(Deaths!FK4/(Deaths!FK4+Recovered!FK4), 0)</f>
        <v>4.8744412612797564E-2</v>
      </c>
      <c r="FK3" s="10">
        <f>IFERROR(Deaths!FL4/(Deaths!FL4+Recovered!FL4), 0)</f>
        <v>4.8882726157298655E-2</v>
      </c>
      <c r="FL3" s="10">
        <f>IFERROR(Deaths!FM4/(Deaths!FM4+Recovered!FM4), 0)</f>
        <v>4.8233322040907911E-2</v>
      </c>
      <c r="FM3" s="10">
        <f>IFERROR(Deaths!FN4/(Deaths!FN4+Recovered!FN4), 0)</f>
        <v>4.7924648110911204E-2</v>
      </c>
      <c r="FN3" s="10">
        <f>IFERROR(Deaths!FO4/(Deaths!FO4+Recovered!FO4), 0)</f>
        <v>4.7569705716670574E-2</v>
      </c>
      <c r="FO3" s="10">
        <f>IFERROR(Deaths!FP4/(Deaths!FP4+Recovered!FP4), 0)</f>
        <v>4.6616119067677618E-2</v>
      </c>
      <c r="FP3" s="10">
        <f>IFERROR(Deaths!FQ4/(Deaths!FQ4+Recovered!FQ4), 0)</f>
        <v>4.6234926511364634E-2</v>
      </c>
      <c r="FQ3" s="10">
        <f>IFERROR(Deaths!FR4/(Deaths!FR4+Recovered!FR4), 0)</f>
        <v>4.4882831879067324E-2</v>
      </c>
      <c r="FR3" s="10">
        <f>IFERROR(Deaths!FS4/(Deaths!FS4+Recovered!FS4), 0)</f>
        <v>4.4192652509530195E-2</v>
      </c>
      <c r="FS3" s="10">
        <f>IFERROR(Deaths!FT4/(Deaths!FT4+Recovered!FT4), 0)</f>
        <v>4.3898397725671112E-2</v>
      </c>
      <c r="FT3" s="10">
        <f>IFERROR(Deaths!FU4/(Deaths!FU4+Recovered!FU4), 0)</f>
        <v>4.3372030103143437E-2</v>
      </c>
      <c r="FU3" s="10">
        <f>IFERROR(Deaths!FV4/(Deaths!FV4+Recovered!FV4), 0)</f>
        <v>4.1585026135403297E-2</v>
      </c>
      <c r="FV3" s="10">
        <f>IFERROR(Deaths!FW4/(Deaths!FW4+Recovered!FW4), 0)</f>
        <v>4.1343880705582835E-2</v>
      </c>
    </row>
    <row r="4" spans="1:178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0.12952104499274311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0.11130565582193011</v>
      </c>
      <c r="DZ4" s="10">
        <f>IFERROR(Deaths!EA5/(Deaths!EA5+Recovered!EA5), 0)</f>
        <v>0.10919290429491185</v>
      </c>
      <c r="EA4" s="10">
        <f>IFERROR(Deaths!EB5/(Deaths!EB5+Recovered!EB5), 0)</f>
        <v>0.10718280532085148</v>
      </c>
      <c r="EB4" s="10">
        <f>IFERROR(Deaths!EC5/(Deaths!EC5+Recovered!EC5), 0)</f>
        <v>0.10607001369333208</v>
      </c>
      <c r="EC4" s="10">
        <f>IFERROR(Deaths!ED5/(Deaths!ED5+Recovered!ED5), 0)</f>
        <v>0.10537396459314602</v>
      </c>
      <c r="ED4" s="10">
        <f>IFERROR(Deaths!EE5/(Deaths!EE5+Recovered!EE5), 0)</f>
        <v>9.7523926358232385E-2</v>
      </c>
      <c r="EE4" s="10">
        <f>IFERROR(Deaths!EF5/(Deaths!EF5+Recovered!EF5), 0)</f>
        <v>9.7269843441382439E-2</v>
      </c>
      <c r="EF4" s="10">
        <f>IFERROR(Deaths!EG5/(Deaths!EG5+Recovered!EG5), 0)</f>
        <v>9.6555484513798515E-2</v>
      </c>
      <c r="EG4" s="10">
        <f>IFERROR(Deaths!EH5/(Deaths!EH5+Recovered!EH5), 0)</f>
        <v>9.5903033850052374E-2</v>
      </c>
      <c r="EH4" s="10">
        <f>IFERROR(Deaths!EI5/(Deaths!EI5+Recovered!EI5), 0)</f>
        <v>9.4874972246058939E-2</v>
      </c>
      <c r="EI4" s="10">
        <f>IFERROR(Deaths!EJ5/(Deaths!EJ5+Recovered!EJ5), 0)</f>
        <v>9.3626332697052936E-2</v>
      </c>
      <c r="EJ4" s="10">
        <f>IFERROR(Deaths!EK5/(Deaths!EK5+Recovered!EK5), 0)</f>
        <v>8.3122544804574594E-2</v>
      </c>
      <c r="EK4" s="10">
        <f>IFERROR(Deaths!EL5/(Deaths!EL5+Recovered!EL5), 0)</f>
        <v>8.2404171754049363E-2</v>
      </c>
      <c r="EL4" s="10">
        <f>IFERROR(Deaths!EM5/(Deaths!EM5+Recovered!EM5), 0)</f>
        <v>8.2058615276749444E-2</v>
      </c>
      <c r="EM4" s="10">
        <f>IFERROR(Deaths!EN5/(Deaths!EN5+Recovered!EN5), 0)</f>
        <v>8.1718614612545468E-2</v>
      </c>
      <c r="EN4" s="10">
        <f>IFERROR(Deaths!EO5/(Deaths!EO5+Recovered!EO5), 0)</f>
        <v>8.0657106813619303E-2</v>
      </c>
      <c r="EO4" s="10">
        <f>IFERROR(Deaths!EP5/(Deaths!EP5+Recovered!EP5), 0)</f>
        <v>8.0005968120290774E-2</v>
      </c>
      <c r="EP4" s="10">
        <f>IFERROR(Deaths!EQ5/(Deaths!EQ5+Recovered!EQ5), 0)</f>
        <v>7.9452513110742945E-2</v>
      </c>
      <c r="EQ4" s="10">
        <f>IFERROR(Deaths!ER5/(Deaths!ER5+Recovered!ER5), 0)</f>
        <v>7.8944447554865363E-2</v>
      </c>
      <c r="ER4" s="10">
        <f>IFERROR(Deaths!ES5/(Deaths!ES5+Recovered!ES5), 0)</f>
        <v>7.8753107523156521E-2</v>
      </c>
      <c r="ES4" s="10">
        <f>IFERROR(Deaths!ET5/(Deaths!ET5+Recovered!ET5), 0)</f>
        <v>7.6394751527465762E-2</v>
      </c>
      <c r="ET4" s="10">
        <f>IFERROR(Deaths!EU5/(Deaths!EU5+Recovered!EU5), 0)</f>
        <v>7.6729560845278225E-2</v>
      </c>
      <c r="EU4" s="10">
        <f>IFERROR(Deaths!EV5/(Deaths!EV5+Recovered!EV5), 0)</f>
        <v>7.6461638737479146E-2</v>
      </c>
      <c r="EV4" s="10">
        <f>IFERROR(Deaths!EW5/(Deaths!EW5+Recovered!EW5), 0)</f>
        <v>7.5195188755568118E-2</v>
      </c>
      <c r="EW4" s="10">
        <f>IFERROR(Deaths!EX5/(Deaths!EX5+Recovered!EX5), 0)</f>
        <v>7.5569536945593277E-2</v>
      </c>
      <c r="EX4" s="10">
        <f>IFERROR(Deaths!EY5/(Deaths!EY5+Recovered!EY5), 0)</f>
        <v>7.513547990614175E-2</v>
      </c>
      <c r="EY4" s="10">
        <f>IFERROR(Deaths!EZ5/(Deaths!EZ5+Recovered!EZ5), 0)</f>
        <v>7.4619901290989027E-2</v>
      </c>
      <c r="EZ4" s="10">
        <f>IFERROR(Deaths!FA5/(Deaths!FA5+Recovered!FA5), 0)</f>
        <v>7.390677600595133E-2</v>
      </c>
      <c r="FA4" s="10">
        <f>IFERROR(Deaths!FB5/(Deaths!FB5+Recovered!FB5), 0)</f>
        <v>7.392949648217205E-2</v>
      </c>
      <c r="FB4" s="10">
        <f>IFERROR(Deaths!FC5/(Deaths!FC5+Recovered!FC5), 0)</f>
        <v>7.3110757035210527E-2</v>
      </c>
      <c r="FC4" s="10">
        <f>IFERROR(Deaths!FD5/(Deaths!FD5+Recovered!FD5), 0)</f>
        <v>7.2622621992473602E-2</v>
      </c>
      <c r="FD4" s="10">
        <f>IFERROR(Deaths!FE5/(Deaths!FE5+Recovered!FE5), 0)</f>
        <v>7.1890733998400375E-2</v>
      </c>
      <c r="FE4" s="10">
        <f>IFERROR(Deaths!FF5/(Deaths!FF5+Recovered!FF5), 0)</f>
        <v>7.1653491808389785E-2</v>
      </c>
      <c r="FF4" s="10">
        <f>IFERROR(Deaths!FG5/(Deaths!FG5+Recovered!FG5), 0)</f>
        <v>7.1018109910460106E-2</v>
      </c>
      <c r="FG4" s="10">
        <f>IFERROR(Deaths!FH5/(Deaths!FH5+Recovered!FH5), 0)</f>
        <v>7.0427074457748484E-2</v>
      </c>
      <c r="FH4" s="10">
        <f>IFERROR(Deaths!FI5/(Deaths!FI5+Recovered!FI5), 0)</f>
        <v>6.5756747996581932E-2</v>
      </c>
      <c r="FI4" s="10">
        <f>IFERROR(Deaths!FJ5/(Deaths!FJ5+Recovered!FJ5), 0)</f>
        <v>6.5561567888819727E-2</v>
      </c>
      <c r="FJ4" s="10">
        <f>IFERROR(Deaths!FK5/(Deaths!FK5+Recovered!FK5), 0)</f>
        <v>6.5902659994290416E-2</v>
      </c>
      <c r="FK4" s="10">
        <f>IFERROR(Deaths!FL5/(Deaths!FL5+Recovered!FL5), 0)</f>
        <v>6.4791789651625034E-2</v>
      </c>
      <c r="FL4" s="10">
        <f>IFERROR(Deaths!FM5/(Deaths!FM5+Recovered!FM5), 0)</f>
        <v>6.4034499538485168E-2</v>
      </c>
      <c r="FM4" s="10">
        <f>IFERROR(Deaths!FN5/(Deaths!FN5+Recovered!FN5), 0)</f>
        <v>6.3350764171541007E-2</v>
      </c>
      <c r="FN4" s="10">
        <f>IFERROR(Deaths!FO5/(Deaths!FO5+Recovered!FO5), 0)</f>
        <v>6.290044642501666E-2</v>
      </c>
      <c r="FO4" s="10">
        <f>IFERROR(Deaths!FP5/(Deaths!FP5+Recovered!FP5), 0)</f>
        <v>6.2609494934251594E-2</v>
      </c>
      <c r="FP4" s="10">
        <f>IFERROR(Deaths!FQ5/(Deaths!FQ5+Recovered!FQ5), 0)</f>
        <v>6.1942181261018782E-2</v>
      </c>
      <c r="FQ4" s="10">
        <f>IFERROR(Deaths!FR5/(Deaths!FR5+Recovered!FR5), 0)</f>
        <v>6.1708825676338973E-2</v>
      </c>
      <c r="FR4" s="10">
        <f>IFERROR(Deaths!FS5/(Deaths!FS5+Recovered!FS5), 0)</f>
        <v>6.1371412055544673E-2</v>
      </c>
      <c r="FS4" s="10">
        <f>IFERROR(Deaths!FT5/(Deaths!FT5+Recovered!FT5), 0)</f>
        <v>6.0979588618742642E-2</v>
      </c>
      <c r="FT4" s="10">
        <f>IFERROR(Deaths!FU5/(Deaths!FU5+Recovered!FU5), 0)</f>
        <v>6.0838008043813251E-2</v>
      </c>
      <c r="FU4" s="10">
        <f>IFERROR(Deaths!FV5/(Deaths!FV5+Recovered!FV5), 0)</f>
        <v>6.066585654388746E-2</v>
      </c>
      <c r="FV4" s="10">
        <f>IFERROR(Deaths!FW5/(Deaths!FW5+Recovered!FW5), 0)</f>
        <v>6.006694103570006E-2</v>
      </c>
    </row>
    <row r="5" spans="1:178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3.4482758620689655E-2</v>
      </c>
      <c r="AF5" s="10">
        <f>IFERROR(Deaths!AG6/(Deaths!AG6+Recovered!AG6), 0)</f>
        <v>6.25E-2</v>
      </c>
      <c r="AG5" s="10">
        <f>IFERROR(Deaths!AH6/(Deaths!AH6+Recovered!AH6), 0)</f>
        <v>8.8235294117647065E-2</v>
      </c>
      <c r="AH5" s="10">
        <f>IFERROR(Deaths!AI6/(Deaths!AI6+Recovered!AI6), 0)</f>
        <v>0.1111111111111111</v>
      </c>
      <c r="AI5" s="10">
        <f>IFERROR(Deaths!AJ6/(Deaths!AJ6+Recovered!AJ6), 0)</f>
        <v>0.20512820512820512</v>
      </c>
      <c r="AJ5" s="10">
        <f>IFERROR(Deaths!AK6/(Deaths!AK6+Recovered!AK6), 0)</f>
        <v>0.22448979591836735</v>
      </c>
      <c r="AK5" s="10">
        <f>IFERROR(Deaths!AL6/(Deaths!AL6+Recovered!AL6), 0)</f>
        <v>0.25454545454545452</v>
      </c>
      <c r="AL5" s="10">
        <f>IFERROR(Deaths!AM6/(Deaths!AM6+Recovered!AM6), 0)</f>
        <v>0.18446601941747573</v>
      </c>
      <c r="AM5" s="10">
        <f>IFERROR(Deaths!AN6/(Deaths!AN6+Recovered!AN6), 0)</f>
        <v>0.21296296296296297</v>
      </c>
      <c r="AN5" s="10">
        <f>IFERROR(Deaths!AO6/(Deaths!AO6+Recovered!AO6), 0)</f>
        <v>0.26495726495726496</v>
      </c>
      <c r="AO5" s="10">
        <f>IFERROR(Deaths!AP6/(Deaths!AP6+Recovered!AP6), 0)</f>
        <v>0.22641509433962265</v>
      </c>
      <c r="AP5" s="10">
        <f>IFERROR(Deaths!AQ6/(Deaths!AQ6+Recovered!AQ6), 0)</f>
        <v>0.22540983606557377</v>
      </c>
      <c r="AQ5" s="10">
        <f>IFERROR(Deaths!AR6/(Deaths!AR6+Recovered!AR6), 0)</f>
        <v>0.29616724738675959</v>
      </c>
      <c r="AR5" s="10">
        <f>IFERROR(Deaths!AS6/(Deaths!AS6+Recovered!AS6), 0)</f>
        <v>0.26267281105990781</v>
      </c>
      <c r="AS5" s="10">
        <f>IFERROR(Deaths!AT6/(Deaths!AT6+Recovered!AT6), 0)</f>
        <v>0.25769854132901132</v>
      </c>
      <c r="AT5" s="10">
        <f>IFERROR(Deaths!AU6/(Deaths!AU6+Recovered!AU6), 0)</f>
        <v>0.27423469387755101</v>
      </c>
      <c r="AU5" s="10">
        <f>IFERROR(Deaths!AV6/(Deaths!AV6+Recovered!AV6), 0)</f>
        <v>0.27700534759358286</v>
      </c>
      <c r="AV5" s="10">
        <f>IFERROR(Deaths!AW6/(Deaths!AW6+Recovered!AW6), 0)</f>
        <v>0.36639857015192134</v>
      </c>
      <c r="AW5" s="10">
        <f>IFERROR(Deaths!AX6/(Deaths!AX6+Recovered!AX6), 0)</f>
        <v>0.38938714499252614</v>
      </c>
      <c r="AX5" s="10">
        <f>IFERROR(Deaths!AY6/(Deaths!AY6+Recovered!AY6), 0)</f>
        <v>0.46588693957115007</v>
      </c>
      <c r="AY5" s="10">
        <f>IFERROR(Deaths!AZ6/(Deaths!AZ6+Recovered!AZ6), 0)</f>
        <v>0.42307692307692307</v>
      </c>
      <c r="AZ5" s="10">
        <f>IFERROR(Deaths!BA6/(Deaths!BA6+Recovered!BA6), 0)</f>
        <v>0.46886446886446886</v>
      </c>
      <c r="BA5" s="10">
        <f>IFERROR(Deaths!BB6/(Deaths!BB6+Recovered!BB6), 0)</f>
        <v>0.46862565044383225</v>
      </c>
      <c r="BB5" s="10">
        <f>IFERROR(Deaths!BC6/(Deaths!BC6+Recovered!BC6), 0)</f>
        <v>0.41095270423172664</v>
      </c>
      <c r="BC5" s="10">
        <f>IFERROR(Deaths!BD6/(Deaths!BD6+Recovered!BD6), 0)</f>
        <v>0.43621243621243622</v>
      </c>
      <c r="BD5" s="10">
        <f>IFERROR(Deaths!BE6/(Deaths!BE6+Recovered!BE6), 0)</f>
        <v>0.44865037533940266</v>
      </c>
      <c r="BE5" s="10">
        <f>IFERROR(Deaths!BF6/(Deaths!BF6+Recovered!BF6), 0)</f>
        <v>0.4490521327014218</v>
      </c>
      <c r="BF5" s="10">
        <f>IFERROR(Deaths!BG6/(Deaths!BG6+Recovered!BG6), 0)</f>
        <v>0.42735042735042733</v>
      </c>
      <c r="BG5" s="10">
        <f>IFERROR(Deaths!BH6/(Deaths!BH6+Recovered!BH6), 0)</f>
        <v>0.45436802973977697</v>
      </c>
      <c r="BH5" s="10">
        <f>IFERROR(Deaths!BI6/(Deaths!BI6+Recovered!BI6), 0)</f>
        <v>0.48669232002565338</v>
      </c>
      <c r="BI5" s="10">
        <f>IFERROR(Deaths!BJ6/(Deaths!BJ6+Recovered!BJ6), 0)</f>
        <v>0.4564146237605694</v>
      </c>
      <c r="BJ5" s="10">
        <f>IFERROR(Deaths!BK6/(Deaths!BK6+Recovered!BK6), 0)</f>
        <v>0.40963967310549776</v>
      </c>
      <c r="BK5" s="10">
        <f>IFERROR(Deaths!BL6/(Deaths!BL6+Recovered!BL6), 0)</f>
        <v>0.44918118014036912</v>
      </c>
      <c r="BL5" s="10">
        <f>IFERROR(Deaths!BM6/(Deaths!BM6+Recovered!BM6), 0)</f>
        <v>0.38343452137531853</v>
      </c>
      <c r="BM5" s="10">
        <f>IFERROR(Deaths!BN6/(Deaths!BN6+Recovered!BN6), 0)</f>
        <v>0.38181866327719521</v>
      </c>
      <c r="BN5" s="10">
        <f>IFERROR(Deaths!BO6/(Deaths!BO6+Recovered!BO6), 0)</f>
        <v>0.36219039157475025</v>
      </c>
      <c r="BO5" s="10">
        <f>IFERROR(Deaths!BP6/(Deaths!BP6+Recovered!BP6), 0)</f>
        <v>0.35047353961827649</v>
      </c>
      <c r="BP5" s="10">
        <f>IFERROR(Deaths!BQ6/(Deaths!BQ6+Recovered!BQ6), 0)</f>
        <v>0.34281374478835691</v>
      </c>
      <c r="BQ5" s="10">
        <f>IFERROR(Deaths!BR6/(Deaths!BR6+Recovered!BR6), 0)</f>
        <v>0.33734676007005254</v>
      </c>
      <c r="BR5" s="10">
        <f>IFERROR(Deaths!BS6/(Deaths!BS6+Recovered!BS6), 0)</f>
        <v>0.32383525751248671</v>
      </c>
      <c r="BS5" s="10">
        <f>IFERROR(Deaths!BT6/(Deaths!BT6+Recovered!BT6), 0)</f>
        <v>0.3179177079155483</v>
      </c>
      <c r="BT5" s="10">
        <f>IFERROR(Deaths!BU6/(Deaths!BU6+Recovered!BU6), 0)</f>
        <v>0.30863026089424117</v>
      </c>
      <c r="BU5" s="10">
        <f>IFERROR(Deaths!BV6/(Deaths!BV6+Recovered!BV6), 0)</f>
        <v>0.2994548525798526</v>
      </c>
      <c r="BV5" s="10">
        <f>IFERROR(Deaths!BW6/(Deaths!BW6+Recovered!BW6), 0)</f>
        <v>0.29692792898025933</v>
      </c>
      <c r="BW5" s="10">
        <f>IFERROR(Deaths!BX6/(Deaths!BX6+Recovered!BX6), 0)</f>
        <v>0.29367132693168813</v>
      </c>
      <c r="BX5" s="10">
        <f>IFERROR(Deaths!BY6/(Deaths!BY6+Recovered!BY6), 0)</f>
        <v>0.29079928336126681</v>
      </c>
      <c r="BY5" s="10">
        <f>IFERROR(Deaths!BZ6/(Deaths!BZ6+Recovered!BZ6), 0)</f>
        <v>0.2926231867529096</v>
      </c>
      <c r="BZ5" s="10">
        <f>IFERROR(Deaths!CA6/(Deaths!CA6+Recovered!CA6), 0)</f>
        <v>0.28742512049015589</v>
      </c>
      <c r="CA5" s="10">
        <f>IFERROR(Deaths!CB6/(Deaths!CB6+Recovered!CB6), 0)</f>
        <v>0.27258548082422057</v>
      </c>
      <c r="CB5" s="10">
        <f>IFERROR(Deaths!CC6/(Deaths!CC6+Recovered!CC6), 0)</f>
        <v>0.2681038679368497</v>
      </c>
      <c r="CC5" s="10">
        <f>IFERROR(Deaths!CD6/(Deaths!CD6+Recovered!CD6), 0)</f>
        <v>0.26901329757514808</v>
      </c>
      <c r="CD5" s="10">
        <f>IFERROR(Deaths!CE6/(Deaths!CE6+Recovered!CE6), 0)</f>
        <v>0.26491895207219834</v>
      </c>
      <c r="CE5" s="10">
        <f>IFERROR(Deaths!CF6/(Deaths!CF6+Recovered!CF6), 0)</f>
        <v>0.2629907496055322</v>
      </c>
      <c r="CF5" s="10">
        <f>IFERROR(Deaths!CG6/(Deaths!CG6+Recovered!CG6), 0)</f>
        <v>0.26208089460213313</v>
      </c>
      <c r="CG5" s="10">
        <f>IFERROR(Deaths!CH6/(Deaths!CH6+Recovered!CH6), 0)</f>
        <v>0.26117395450294145</v>
      </c>
      <c r="CH5" s="10">
        <f>IFERROR(Deaths!CI6/(Deaths!CI6+Recovered!CI6), 0)</f>
        <v>0.26057927564698991</v>
      </c>
      <c r="CI5" s="10">
        <f>IFERROR(Deaths!CJ6/(Deaths!CJ6+Recovered!CJ6), 0)</f>
        <v>0.25630956333044541</v>
      </c>
      <c r="CJ5" s="10">
        <f>IFERROR(Deaths!CK6/(Deaths!CK6+Recovered!CK6), 0)</f>
        <v>0.2545618961251821</v>
      </c>
      <c r="CK5" s="10">
        <f>IFERROR(Deaths!CL6/(Deaths!CL6+Recovered!CL6), 0)</f>
        <v>0.25380948601700382</v>
      </c>
      <c r="CL5" s="10">
        <f>IFERROR(Deaths!CM6/(Deaths!CM6+Recovered!CM6), 0)</f>
        <v>0.25109275417162646</v>
      </c>
      <c r="CM5" s="10">
        <f>IFERROR(Deaths!CN6/(Deaths!CN6+Recovered!CN6), 0)</f>
        <v>0.24848164591428915</v>
      </c>
      <c r="CN5" s="10">
        <f>IFERROR(Deaths!CO6/(Deaths!CO6+Recovered!CO6), 0)</f>
        <v>0.24168481703560366</v>
      </c>
      <c r="CO5" s="10">
        <f>IFERROR(Deaths!CP6/(Deaths!CP6+Recovered!CP6), 0)</f>
        <v>0.23865398768414531</v>
      </c>
      <c r="CP5" s="10">
        <f>IFERROR(Deaths!CQ6/(Deaths!CQ6+Recovered!CQ6), 0)</f>
        <v>0.23566217514344315</v>
      </c>
      <c r="CQ5" s="10">
        <f>IFERROR(Deaths!CR6/(Deaths!CR6+Recovered!CR6), 0)</f>
        <v>0.23043973786684396</v>
      </c>
      <c r="CR5" s="10">
        <f>IFERROR(Deaths!CS6/(Deaths!CS6+Recovered!CS6), 0)</f>
        <v>0.2288343569593973</v>
      </c>
      <c r="CS5" s="10">
        <f>IFERROR(Deaths!CT6/(Deaths!CT6+Recovered!CT6), 0)</f>
        <v>0.22612465014676769</v>
      </c>
      <c r="CT5" s="10">
        <f>IFERROR(Deaths!CU6/(Deaths!CU6+Recovered!CU6), 0)</f>
        <v>0.22361559647136126</v>
      </c>
      <c r="CU5" s="10">
        <f>IFERROR(Deaths!CV6/(Deaths!CV6+Recovered!CV6), 0)</f>
        <v>0.22132187422191132</v>
      </c>
      <c r="CV5" s="10">
        <f>IFERROR(Deaths!CW6/(Deaths!CW6+Recovered!CW6), 0)</f>
        <v>0.21607796988233618</v>
      </c>
      <c r="CW5" s="10">
        <f>IFERROR(Deaths!CX6/(Deaths!CX6+Recovered!CX6), 0)</f>
        <v>0.21166842652799894</v>
      </c>
      <c r="CX5" s="10">
        <f>IFERROR(Deaths!CY6/(Deaths!CY6+Recovered!CY6), 0)</f>
        <v>0.20929726472262211</v>
      </c>
      <c r="CY5" s="10">
        <f>IFERROR(Deaths!CZ6/(Deaths!CZ6+Recovered!CZ6), 0)</f>
        <v>0.20701747630902012</v>
      </c>
      <c r="CZ5" s="10">
        <f>IFERROR(Deaths!DA6/(Deaths!DA6+Recovered!DA6), 0)</f>
        <v>0.20485759344181281</v>
      </c>
      <c r="DA5" s="10">
        <f>IFERROR(Deaths!DB6/(Deaths!DB6+Recovered!DB6), 0)</f>
        <v>0.20252280694269645</v>
      </c>
      <c r="DB5" s="10">
        <f>IFERROR(Deaths!DC6/(Deaths!DC6+Recovered!DC6), 0)</f>
        <v>0.20022896949848742</v>
      </c>
      <c r="DC5" s="10">
        <f>IFERROR(Deaths!DD6/(Deaths!DD6+Recovered!DD6), 0)</f>
        <v>0.19524965205983241</v>
      </c>
      <c r="DD5" s="10">
        <f>IFERROR(Deaths!DE6/(Deaths!DE6+Recovered!DE6), 0)</f>
        <v>0.19303461373968003</v>
      </c>
      <c r="DE5" s="10">
        <f>IFERROR(Deaths!DF6/(Deaths!DF6+Recovered!DF6), 0)</f>
        <v>0.19187068400335713</v>
      </c>
      <c r="DF5" s="10">
        <f>IFERROR(Deaths!DG6/(Deaths!DG6+Recovered!DG6), 0)</f>
        <v>0.18962689396071897</v>
      </c>
      <c r="DG5" s="10">
        <f>IFERROR(Deaths!DH6/(Deaths!DH6+Recovered!DH6), 0)</f>
        <v>0.18805189935403338</v>
      </c>
      <c r="DH5" s="10">
        <f>IFERROR(Deaths!DI6/(Deaths!DI6+Recovered!DI6), 0)</f>
        <v>0.18720443570459358</v>
      </c>
      <c r="DI5" s="10">
        <f>IFERROR(Deaths!DJ6/(Deaths!DJ6+Recovered!DJ6), 0)</f>
        <v>0.18596463496123641</v>
      </c>
      <c r="DJ5" s="10">
        <f>IFERROR(Deaths!DK6/(Deaths!DK6+Recovered!DK6), 0)</f>
        <v>0.18401213893589505</v>
      </c>
      <c r="DK5" s="10">
        <f>IFERROR(Deaths!DL6/(Deaths!DL6+Recovered!DL6), 0)</f>
        <v>0.18271176507234774</v>
      </c>
      <c r="DL5" s="10">
        <f>IFERROR(Deaths!DM6/(Deaths!DM6+Recovered!DM6), 0)</f>
        <v>0.18107283005639488</v>
      </c>
      <c r="DM5" s="10">
        <f>IFERROR(Deaths!DN6/(Deaths!DN6+Recovered!DN6), 0)</f>
        <v>0.17994664180651437</v>
      </c>
      <c r="DN5" s="10">
        <f>IFERROR(Deaths!DO6/(Deaths!DO6+Recovered!DO6), 0)</f>
        <v>0.17918147553392269</v>
      </c>
      <c r="DO5" s="10">
        <f>IFERROR(Deaths!DP6/(Deaths!DP6+Recovered!DP6), 0)</f>
        <v>0.17727689486552567</v>
      </c>
      <c r="DP5" s="10">
        <f>IFERROR(Deaths!DQ6/(Deaths!DQ6+Recovered!DQ6), 0)</f>
        <v>0.1767748628057364</v>
      </c>
      <c r="DQ5" s="10">
        <f>IFERROR(Deaths!DR6/(Deaths!DR6+Recovered!DR6), 0)</f>
        <v>0.17586725803896722</v>
      </c>
      <c r="DR5" s="10">
        <f>IFERROR(Deaths!DS6/(Deaths!DS6+Recovered!DS6), 0)</f>
        <v>0.17528663069149986</v>
      </c>
      <c r="DS5" s="10">
        <f>IFERROR(Deaths!DT6/(Deaths!DT6+Recovered!DT6), 0)</f>
        <v>0.17364775948962188</v>
      </c>
      <c r="DT5" s="10">
        <f>IFERROR(Deaths!DU6/(Deaths!DU6+Recovered!DU6), 0)</f>
        <v>0.17308465792828628</v>
      </c>
      <c r="DU5" s="10">
        <f>IFERROR(Deaths!DV6/(Deaths!DV6+Recovered!DV6), 0)</f>
        <v>0.17108355529690891</v>
      </c>
      <c r="DV5" s="10">
        <f>IFERROR(Deaths!DW6/(Deaths!DW6+Recovered!DW6), 0)</f>
        <v>0.16883235242890299</v>
      </c>
      <c r="DW5" s="10">
        <f>IFERROR(Deaths!DX6/(Deaths!DX6+Recovered!DX6), 0)</f>
        <v>0.16819119204002067</v>
      </c>
      <c r="DX5" s="10">
        <f>IFERROR(Deaths!DY6/(Deaths!DY6+Recovered!DY6), 0)</f>
        <v>0.16758504852457257</v>
      </c>
      <c r="DY5" s="10">
        <f>IFERROR(Deaths!DZ6/(Deaths!DZ6+Recovered!DZ6), 0)</f>
        <v>0.16670194385512396</v>
      </c>
      <c r="DZ5" s="10">
        <f>IFERROR(Deaths!EA6/(Deaths!EA6+Recovered!EA6), 0)</f>
        <v>0.16616622580985463</v>
      </c>
      <c r="EA5" s="10">
        <f>IFERROR(Deaths!EB6/(Deaths!EB6+Recovered!EB6), 0)</f>
        <v>0.16548031148003423</v>
      </c>
      <c r="EB5" s="10">
        <f>IFERROR(Deaths!EC6/(Deaths!EC6+Recovered!EC6), 0)</f>
        <v>0.16491012213207543</v>
      </c>
      <c r="EC5" s="10">
        <f>IFERROR(Deaths!ED6/(Deaths!ED6+Recovered!ED6), 0)</f>
        <v>0.16466811788506541</v>
      </c>
      <c r="ED5" s="10">
        <f>IFERROR(Deaths!EE6/(Deaths!EE6+Recovered!EE6), 0)</f>
        <v>0.16431912324411904</v>
      </c>
      <c r="EE5" s="10">
        <f>IFERROR(Deaths!EF6/(Deaths!EF6+Recovered!EF6), 0)</f>
        <v>0.16394369940111803</v>
      </c>
      <c r="EF5" s="10">
        <f>IFERROR(Deaths!EG6/(Deaths!EG6+Recovered!EG6), 0)</f>
        <v>0.1634242677003091</v>
      </c>
      <c r="EG5" s="10">
        <f>IFERROR(Deaths!EH6/(Deaths!EH6+Recovered!EH6), 0)</f>
        <v>0.16293893490969022</v>
      </c>
      <c r="EH5" s="10">
        <f>IFERROR(Deaths!EI6/(Deaths!EI6+Recovered!EI6), 0)</f>
        <v>0.16229586640525651</v>
      </c>
      <c r="EI5" s="10">
        <f>IFERROR(Deaths!EJ6/(Deaths!EJ6+Recovered!EJ6), 0)</f>
        <v>0.16167477218567458</v>
      </c>
      <c r="EJ5" s="10">
        <f>IFERROR(Deaths!EK6/(Deaths!EK6+Recovered!EK6), 0)</f>
        <v>0.1610624327045207</v>
      </c>
      <c r="EK5" s="10">
        <f>IFERROR(Deaths!EL6/(Deaths!EL6+Recovered!EL6), 0)</f>
        <v>0.1604092381125615</v>
      </c>
      <c r="EL5" s="10">
        <f>IFERROR(Deaths!EM6/(Deaths!EM6+Recovered!EM6), 0)</f>
        <v>0.15982163853929554</v>
      </c>
      <c r="EM5" s="10">
        <f>IFERROR(Deaths!EN6/(Deaths!EN6+Recovered!EN6), 0)</f>
        <v>0.15924850036886909</v>
      </c>
      <c r="EN5" s="10">
        <f>IFERROR(Deaths!EO6/(Deaths!EO6+Recovered!EO6), 0)</f>
        <v>0.15871251471397646</v>
      </c>
      <c r="EO5" s="10">
        <f>IFERROR(Deaths!EP6/(Deaths!EP6+Recovered!EP6), 0)</f>
        <v>0.15816855860730311</v>
      </c>
      <c r="EP5" s="10">
        <f>IFERROR(Deaths!EQ6/(Deaths!EQ6+Recovered!EQ6), 0)</f>
        <v>0.15760822220286341</v>
      </c>
      <c r="EQ5" s="10">
        <f>IFERROR(Deaths!ER6/(Deaths!ER6+Recovered!ER6), 0)</f>
        <v>0.15726605394024676</v>
      </c>
      <c r="ER5" s="10">
        <f>IFERROR(Deaths!ES6/(Deaths!ES6+Recovered!ES6), 0)</f>
        <v>0.15695538196602923</v>
      </c>
      <c r="ES5" s="10">
        <f>IFERROR(Deaths!ET6/(Deaths!ET6+Recovered!ET6), 0)</f>
        <v>0.15649839928377704</v>
      </c>
      <c r="ET5" s="10">
        <f>IFERROR(Deaths!EU6/(Deaths!EU6+Recovered!EU6), 0)</f>
        <v>0.15600062806399273</v>
      </c>
      <c r="EU5" s="10">
        <f>IFERROR(Deaths!EV6/(Deaths!EV6+Recovered!EV6), 0)</f>
        <v>0.15631723935933753</v>
      </c>
      <c r="EV5" s="10">
        <f>IFERROR(Deaths!EW6/(Deaths!EW6+Recovered!EW6), 0)</f>
        <v>0.15577489974746103</v>
      </c>
      <c r="EW5" s="10">
        <f>IFERROR(Deaths!EX6/(Deaths!EX6+Recovered!EX6), 0)</f>
        <v>0.15527098435850817</v>
      </c>
      <c r="EX5" s="10">
        <f>IFERROR(Deaths!EY6/(Deaths!EY6+Recovered!EY6), 0)</f>
        <v>0.15485088518865622</v>
      </c>
      <c r="EY5" s="10">
        <f>IFERROR(Deaths!EZ6/(Deaths!EZ6+Recovered!EZ6), 0)</f>
        <v>0.15441947922769822</v>
      </c>
      <c r="EZ5" s="10">
        <f>IFERROR(Deaths!FA6/(Deaths!FA6+Recovered!FA6), 0)</f>
        <v>0.15365221393472581</v>
      </c>
      <c r="FA5" s="10">
        <f>IFERROR(Deaths!FB6/(Deaths!FB6+Recovered!FB6), 0)</f>
        <v>0.15310993509466483</v>
      </c>
      <c r="FB5" s="10">
        <f>IFERROR(Deaths!FC6/(Deaths!FC6+Recovered!FC6), 0)</f>
        <v>0.15265143872333764</v>
      </c>
      <c r="FC5" s="10">
        <f>IFERROR(Deaths!FD6/(Deaths!FD6+Recovered!FD6), 0)</f>
        <v>0.15194386301456544</v>
      </c>
      <c r="FD5" s="10">
        <f>IFERROR(Deaths!FE6/(Deaths!FE6+Recovered!FE6), 0)</f>
        <v>0.15150112215985695</v>
      </c>
      <c r="FE5" s="10">
        <f>IFERROR(Deaths!FF6/(Deaths!FF6+Recovered!FF6), 0)</f>
        <v>0.15122980969664171</v>
      </c>
      <c r="FF5" s="10">
        <f>IFERROR(Deaths!FG6/(Deaths!FG6+Recovered!FG6), 0)</f>
        <v>0.15083688885117574</v>
      </c>
      <c r="FG5" s="10">
        <f>IFERROR(Deaths!FH6/(Deaths!FH6+Recovered!FH6), 0)</f>
        <v>0.15018967975114408</v>
      </c>
      <c r="FH5" s="10">
        <f>IFERROR(Deaths!FI6/(Deaths!FI6+Recovered!FI6), 0)</f>
        <v>0.14972425137059214</v>
      </c>
      <c r="FI5" s="10">
        <f>IFERROR(Deaths!FJ6/(Deaths!FJ6+Recovered!FJ6), 0)</f>
        <v>0.1493021232528734</v>
      </c>
      <c r="FJ5" s="10">
        <f>IFERROR(Deaths!FK6/(Deaths!FK6+Recovered!FK6), 0)</f>
        <v>0.14884495865844471</v>
      </c>
      <c r="FK5" s="10">
        <f>IFERROR(Deaths!FL6/(Deaths!FL6+Recovered!FL6), 0)</f>
        <v>0.14843801624920824</v>
      </c>
      <c r="FL5" s="10">
        <f>IFERROR(Deaths!FM6/(Deaths!FM6+Recovered!FM6), 0)</f>
        <v>0.1479753555050291</v>
      </c>
      <c r="FM5" s="10">
        <f>IFERROR(Deaths!FN6/(Deaths!FN6+Recovered!FN6), 0)</f>
        <v>0.14749616078519734</v>
      </c>
      <c r="FN5" s="10">
        <f>IFERROR(Deaths!FO6/(Deaths!FO6+Recovered!FO6), 0)</f>
        <v>0.14692155578587279</v>
      </c>
      <c r="FO5" s="10">
        <f>IFERROR(Deaths!FP6/(Deaths!FP6+Recovered!FP6), 0)</f>
        <v>0.14630477586151022</v>
      </c>
      <c r="FP5" s="10">
        <f>IFERROR(Deaths!FQ6/(Deaths!FQ6+Recovered!FQ6), 0)</f>
        <v>0.14590887182895826</v>
      </c>
      <c r="FQ5" s="10">
        <f>IFERROR(Deaths!FR6/(Deaths!FR6+Recovered!FR6), 0)</f>
        <v>0.1455797935212059</v>
      </c>
      <c r="FR5" s="10">
        <f>IFERROR(Deaths!FS6/(Deaths!FS6+Recovered!FS6), 0)</f>
        <v>0.14520016275939779</v>
      </c>
      <c r="FS5" s="10">
        <f>IFERROR(Deaths!FT6/(Deaths!FT6+Recovered!FT6), 0)</f>
        <v>0.14486585093716303</v>
      </c>
      <c r="FT5" s="10">
        <f>IFERROR(Deaths!FU6/(Deaths!FU6+Recovered!FU6), 0)</f>
        <v>0.14465538010439916</v>
      </c>
      <c r="FU5" s="10">
        <f>IFERROR(Deaths!FV6/(Deaths!FV6+Recovered!FV6), 0)</f>
        <v>0.14422699980631415</v>
      </c>
      <c r="FV5" s="10">
        <f>IFERROR(Deaths!FW6/(Deaths!FW6+Recovered!FW6), 0)</f>
        <v>0.14387346713153254</v>
      </c>
    </row>
    <row r="6" spans="1:178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0.1111111111111111</v>
      </c>
      <c r="AU6" s="10">
        <f>IFERROR(Deaths!AV7/(Deaths!AV7+Recovered!AV7), 0)</f>
        <v>0.1</v>
      </c>
      <c r="AV6" s="10">
        <f>IFERROR(Deaths!AW7/(Deaths!AW7+Recovered!AW7), 0)</f>
        <v>0.1</v>
      </c>
      <c r="AW6" s="10">
        <f>IFERROR(Deaths!AX7/(Deaths!AX7+Recovered!AX7), 0)</f>
        <v>0.14285714285714285</v>
      </c>
      <c r="AX6" s="10">
        <f>IFERROR(Deaths!AY7/(Deaths!AY7+Recovered!AY7), 0)</f>
        <v>0.26923076923076922</v>
      </c>
      <c r="AY6" s="10">
        <f>IFERROR(Deaths!AZ7/(Deaths!AZ7+Recovered!AZ7), 0)</f>
        <v>0.26923076923076922</v>
      </c>
      <c r="AZ6" s="10">
        <f>IFERROR(Deaths!BA7/(Deaths!BA7+Recovered!BA7), 0)</f>
        <v>0.32142857142857145</v>
      </c>
      <c r="BA6" s="10">
        <f>IFERROR(Deaths!BB7/(Deaths!BB7+Recovered!BB7), 0)</f>
        <v>0.34482758620689657</v>
      </c>
      <c r="BB6" s="10">
        <f>IFERROR(Deaths!BC7/(Deaths!BC7+Recovered!BC7), 0)</f>
        <v>0.5957446808510638</v>
      </c>
      <c r="BC6" s="10">
        <f>IFERROR(Deaths!BD7/(Deaths!BD7+Recovered!BD7), 0)</f>
        <v>0.69354838709677424</v>
      </c>
      <c r="BD6" s="10">
        <f>IFERROR(Deaths!BE7/(Deaths!BE7+Recovered!BE7), 0)</f>
        <v>0.75862068965517238</v>
      </c>
      <c r="BE6" s="10">
        <f>IFERROR(Deaths!BF7/(Deaths!BF7+Recovered!BF7), 0)</f>
        <v>0.6074074074074074</v>
      </c>
      <c r="BF6" s="10">
        <f>IFERROR(Deaths!BG7/(Deaths!BG7+Recovered!BG7), 0)</f>
        <v>0.63387978142076506</v>
      </c>
      <c r="BG6" s="10">
        <f>IFERROR(Deaths!BH7/(Deaths!BH7+Recovered!BH7), 0)</f>
        <v>0.70353982300884954</v>
      </c>
      <c r="BH6" s="10">
        <f>IFERROR(Deaths!BI7/(Deaths!BI7+Recovered!BI7), 0)</f>
        <v>0.74427480916030531</v>
      </c>
      <c r="BI6" s="10">
        <f>IFERROR(Deaths!BJ7/(Deaths!BJ7+Recovered!BJ7), 0)</f>
        <v>0.78930817610062898</v>
      </c>
      <c r="BJ6" s="10">
        <f>IFERROR(Deaths!BK7/(Deaths!BK7+Recovered!BK7), 0)</f>
        <v>0.8101983002832861</v>
      </c>
      <c r="BK6" s="10">
        <f>IFERROR(Deaths!BL7/(Deaths!BL7+Recovered!BL7), 0)</f>
        <v>0.84309133489461363</v>
      </c>
      <c r="BL6" s="10">
        <f>IFERROR(Deaths!BM7/(Deaths!BM7+Recovered!BM7), 0)</f>
        <v>0.78428351309707245</v>
      </c>
      <c r="BM6" s="10">
        <f>IFERROR(Deaths!BN7/(Deaths!BN7+Recovered!BN7), 0)</f>
        <v>0.83253588516746413</v>
      </c>
      <c r="BN6" s="10">
        <f>IFERROR(Deaths!BO7/(Deaths!BO7+Recovered!BO7), 0)</f>
        <v>0.85436893203883491</v>
      </c>
      <c r="BO6" s="10">
        <f>IFERROR(Deaths!BP7/(Deaths!BP7+Recovered!BP7), 0)</f>
        <v>0.88517110266159693</v>
      </c>
      <c r="BP6" s="10">
        <f>IFERROR(Deaths!BQ7/(Deaths!BQ7+Recovered!BQ7), 0)</f>
        <v>0.90615288999378496</v>
      </c>
      <c r="BQ6" s="10">
        <f>IFERROR(Deaths!BR7/(Deaths!BR7+Recovered!BR7), 0)</f>
        <v>0.91721491228070173</v>
      </c>
      <c r="BR6" s="10">
        <f>IFERROR(Deaths!BS7/(Deaths!BS7+Recovered!BS7), 0)</f>
        <v>0.92290351668169524</v>
      </c>
      <c r="BS6" s="10">
        <f>IFERROR(Deaths!BT7/(Deaths!BT7+Recovered!BT7), 0)</f>
        <v>0.931391337677271</v>
      </c>
      <c r="BT6" s="10">
        <f>IFERROR(Deaths!BU7/(Deaths!BU7+Recovered!BU7), 0)</f>
        <v>0.94546008531383308</v>
      </c>
      <c r="BU6" s="10">
        <f>IFERROR(Deaths!BV7/(Deaths!BV7+Recovered!BV7), 0)</f>
        <v>0.95135545984291869</v>
      </c>
      <c r="BV6" s="10">
        <f>IFERROR(Deaths!BW7/(Deaths!BW7+Recovered!BW7), 0)</f>
        <v>0.95553655408294147</v>
      </c>
      <c r="BW6" s="10">
        <f>IFERROR(Deaths!BX7/(Deaths!BX7+Recovered!BX7), 0)</f>
        <v>0.96052148365773049</v>
      </c>
      <c r="BX6" s="10">
        <f>IFERROR(Deaths!BY7/(Deaths!BY7+Recovered!BY7), 0)</f>
        <v>0.96249590566655752</v>
      </c>
      <c r="BY6" s="10">
        <f>IFERROR(Deaths!BZ7/(Deaths!BZ7+Recovered!BZ7), 0)</f>
        <v>0.95738678544914624</v>
      </c>
      <c r="BZ6" s="10">
        <f>IFERROR(Deaths!CA7/(Deaths!CA7+Recovered!CA7), 0)</f>
        <v>0.95839201126616314</v>
      </c>
      <c r="CA6" s="10">
        <f>IFERROR(Deaths!CB7/(Deaths!CB7+Recovered!CB7), 0)</f>
        <v>0.96109168828239544</v>
      </c>
      <c r="CB6" s="10">
        <f>IFERROR(Deaths!CC7/(Deaths!CC7+Recovered!CC7), 0)</f>
        <v>0.96407125700560448</v>
      </c>
      <c r="CC6" s="10">
        <f>IFERROR(Deaths!CD7/(Deaths!CD7+Recovered!CD7), 0)</f>
        <v>0.94830314752945311</v>
      </c>
      <c r="CD6" s="10">
        <f>IFERROR(Deaths!CE7/(Deaths!CE7+Recovered!CE7), 0)</f>
        <v>0.94922034451791981</v>
      </c>
      <c r="CE6" s="10">
        <f>IFERROR(Deaths!CF7/(Deaths!CF7+Recovered!CF7), 0)</f>
        <v>0.95161913594559089</v>
      </c>
      <c r="CF6" s="10">
        <f>IFERROR(Deaths!CG7/(Deaths!CG7+Recovered!CG7), 0)</f>
        <v>0.97724891483310883</v>
      </c>
      <c r="CG6" s="10">
        <f>IFERROR(Deaths!CH7/(Deaths!CH7+Recovered!CH7), 0)</f>
        <v>0.97761917960088696</v>
      </c>
      <c r="CH6" s="10">
        <f>IFERROR(Deaths!CI7/(Deaths!CI7+Recovered!CI7), 0)</f>
        <v>0.97598381517979504</v>
      </c>
      <c r="CI6" s="10">
        <f>IFERROR(Deaths!CJ7/(Deaths!CJ7+Recovered!CJ7), 0)</f>
        <v>0.9770824420949703</v>
      </c>
      <c r="CJ6" s="10">
        <f>IFERROR(Deaths!CK7/(Deaths!CK7+Recovered!CK7), 0)</f>
        <v>0.97725041861539352</v>
      </c>
      <c r="CK6" s="10">
        <f>IFERROR(Deaths!CL7/(Deaths!CL7+Recovered!CL7), 0)</f>
        <v>0.9775694858319337</v>
      </c>
      <c r="CL6" s="10">
        <f>IFERROR(Deaths!CM7/(Deaths!CM7+Recovered!CM7), 0)</f>
        <v>0.97702603014016232</v>
      </c>
      <c r="CM6" s="10">
        <f>IFERROR(Deaths!CN7/(Deaths!CN7+Recovered!CN7), 0)</f>
        <v>0.97719020099217513</v>
      </c>
      <c r="CN6" s="10">
        <f>IFERROR(Deaths!CO7/(Deaths!CO7+Recovered!CO7), 0)</f>
        <v>0.96949995219428242</v>
      </c>
      <c r="CO6" s="10">
        <f>IFERROR(Deaths!CP7/(Deaths!CP7+Recovered!CP7), 0)</f>
        <v>0.96868408986703347</v>
      </c>
      <c r="CP6" s="10">
        <f>IFERROR(Deaths!CQ7/(Deaths!CQ7+Recovered!CQ7), 0)</f>
        <v>0.96845090393477495</v>
      </c>
      <c r="CQ6" s="10">
        <f>IFERROR(Deaths!CR7/(Deaths!CR7+Recovered!CR7), 0)</f>
        <v>0.96931423243197423</v>
      </c>
      <c r="CR6" s="10">
        <f>IFERROR(Deaths!CS7/(Deaths!CS7+Recovered!CS7), 0)</f>
        <v>0.96839268213002283</v>
      </c>
      <c r="CS6" s="10">
        <f>IFERROR(Deaths!CT7/(Deaths!CT7+Recovered!CT7), 0)</f>
        <v>0.96877007064868337</v>
      </c>
      <c r="CT6" s="10">
        <f>IFERROR(Deaths!CU7/(Deaths!CU7+Recovered!CU7), 0)</f>
        <v>0.9680800569575192</v>
      </c>
      <c r="CU6" s="10">
        <f>IFERROR(Deaths!CV7/(Deaths!CV7+Recovered!CV7), 0)</f>
        <v>0.96897064997519178</v>
      </c>
      <c r="CV6" s="10">
        <f>IFERROR(Deaths!CW7/(Deaths!CW7+Recovered!CW7), 0)</f>
        <v>0.96830855705938912</v>
      </c>
      <c r="CW6" s="10">
        <f>IFERROR(Deaths!CX7/(Deaths!CX7+Recovered!CX7), 0)</f>
        <v>0.96901154401154399</v>
      </c>
      <c r="CX6" s="10">
        <f>IFERROR(Deaths!CY7/(Deaths!CY7+Recovered!CY7), 0)</f>
        <v>0.96869626250219332</v>
      </c>
      <c r="CY6" s="10">
        <f>IFERROR(Deaths!CZ7/(Deaths!CZ7+Recovered!CZ7), 0)</f>
        <v>0.96923182583015688</v>
      </c>
      <c r="CZ6" s="10">
        <f>IFERROR(Deaths!DA7/(Deaths!DA7+Recovered!DA7), 0)</f>
        <v>0.96939641995856118</v>
      </c>
      <c r="DA6" s="10">
        <f>IFERROR(Deaths!DB7/(Deaths!DB7+Recovered!DB7), 0)</f>
        <v>0.9694004505867716</v>
      </c>
      <c r="DB6" s="10">
        <f>IFERROR(Deaths!DC7/(Deaths!DC7+Recovered!DC7), 0)</f>
        <v>0.96958749343142403</v>
      </c>
      <c r="DC6" s="10">
        <f>IFERROR(Deaths!DD7/(Deaths!DD7+Recovered!DD7), 0)</f>
        <v>0.96997556898546999</v>
      </c>
      <c r="DD6" s="10">
        <f>IFERROR(Deaths!DE7/(Deaths!DE7+Recovered!DE7), 0)</f>
        <v>0.96938517863906071</v>
      </c>
      <c r="DE6" s="10">
        <f>IFERROR(Deaths!DF7/(Deaths!DF7+Recovered!DF7), 0)</f>
        <v>0.96917035158786602</v>
      </c>
      <c r="DF6" s="10">
        <f>IFERROR(Deaths!DG7/(Deaths!DG7+Recovered!DG7), 0)</f>
        <v>0.96937714145863929</v>
      </c>
      <c r="DG6" s="10">
        <f>IFERROR(Deaths!DH7/(Deaths!DH7+Recovered!DH7), 0)</f>
        <v>0.96959766976151462</v>
      </c>
      <c r="DH6" s="10">
        <f>IFERROR(Deaths!DI7/(Deaths!DI7+Recovered!DI7), 0)</f>
        <v>0.96941204833800443</v>
      </c>
      <c r="DI6" s="10">
        <f>IFERROR(Deaths!DJ7/(Deaths!DJ7+Recovered!DJ7), 0)</f>
        <v>0.96975341493702327</v>
      </c>
      <c r="DJ6" s="10">
        <f>IFERROR(Deaths!DK7/(Deaths!DK7+Recovered!DK7), 0)</f>
        <v>0.96993707760428804</v>
      </c>
      <c r="DK6" s="10">
        <f>IFERROR(Deaths!DL7/(Deaths!DL7+Recovered!DL7), 0)</f>
        <v>0.9700011504832029</v>
      </c>
      <c r="DL6" s="10">
        <f>IFERROR(Deaths!DM7/(Deaths!DM7+Recovered!DM7), 0)</f>
        <v>0.97021930198822426</v>
      </c>
      <c r="DM6" s="10">
        <f>IFERROR(Deaths!DN7/(Deaths!DN7+Recovered!DN7), 0)</f>
        <v>0.9703209156193896</v>
      </c>
      <c r="DN6" s="10">
        <f>IFERROR(Deaths!DO7/(Deaths!DO7+Recovered!DO7), 0)</f>
        <v>0.97046177899380204</v>
      </c>
      <c r="DO6" s="10">
        <f>IFERROR(Deaths!DP7/(Deaths!DP7+Recovered!DP7), 0)</f>
        <v>0.96973063038044982</v>
      </c>
      <c r="DP6" s="10">
        <f>IFERROR(Deaths!DQ7/(Deaths!DQ7+Recovered!DQ7), 0)</f>
        <v>0.96994640122511488</v>
      </c>
      <c r="DQ6" s="10">
        <f>IFERROR(Deaths!DR7/(Deaths!DR7+Recovered!DR7), 0)</f>
        <v>0.96980110945744824</v>
      </c>
      <c r="DR6" s="10">
        <f>IFERROR(Deaths!DS7/(Deaths!DS7+Recovered!DS7), 0)</f>
        <v>0.96960681836455742</v>
      </c>
      <c r="DS6" s="10">
        <f>IFERROR(Deaths!DT7/(Deaths!DT7+Recovered!DT7), 0)</f>
        <v>0.96968973113570611</v>
      </c>
      <c r="DT6" s="10">
        <f>IFERROR(Deaths!DU7/(Deaths!DU7+Recovered!DU7), 0)</f>
        <v>0.96973687676139808</v>
      </c>
      <c r="DU6" s="10">
        <f>IFERROR(Deaths!DV7/(Deaths!DV7+Recovered!DV7), 0)</f>
        <v>0.97003384535277271</v>
      </c>
      <c r="DV6" s="10">
        <f>IFERROR(Deaths!DW7/(Deaths!DW7+Recovered!DW7), 0)</f>
        <v>0.96987701727985054</v>
      </c>
      <c r="DW6" s="10">
        <f>IFERROR(Deaths!DX7/(Deaths!DX7+Recovered!DX7), 0)</f>
        <v>0.9699829360359894</v>
      </c>
      <c r="DX6" s="10">
        <f>IFERROR(Deaths!DY7/(Deaths!DY7+Recovered!DY7), 0)</f>
        <v>0.97019884475796148</v>
      </c>
      <c r="DY6" s="10">
        <f>IFERROR(Deaths!DZ7/(Deaths!DZ7+Recovered!DZ7), 0)</f>
        <v>0.97048782338214101</v>
      </c>
      <c r="DZ6" s="10">
        <f>IFERROR(Deaths!EA7/(Deaths!EA7+Recovered!EA7), 0)</f>
        <v>0.97064201798552141</v>
      </c>
      <c r="EA6" s="10">
        <f>IFERROR(Deaths!EB7/(Deaths!EB7+Recovered!EB7), 0)</f>
        <v>0.9704476422845193</v>
      </c>
      <c r="EB6" s="10">
        <f>IFERROR(Deaths!EC7/(Deaths!EC7+Recovered!EC7), 0)</f>
        <v>0.97045973587528545</v>
      </c>
      <c r="EC6" s="10">
        <f>IFERROR(Deaths!ED7/(Deaths!ED7+Recovered!ED7), 0)</f>
        <v>0.96979666551229404</v>
      </c>
      <c r="ED6" s="10">
        <f>IFERROR(Deaths!EE7/(Deaths!EE7+Recovered!EE7), 0)</f>
        <v>0.96996761213072924</v>
      </c>
      <c r="EE6" s="10">
        <f>IFERROR(Deaths!EF7/(Deaths!EF7+Recovered!EF7), 0)</f>
        <v>0.97051740494782168</v>
      </c>
      <c r="EF6" s="10">
        <f>IFERROR(Deaths!EG7/(Deaths!EG7+Recovered!EG7), 0)</f>
        <v>0.97047925798561496</v>
      </c>
      <c r="EG6" s="10">
        <f>IFERROR(Deaths!EH7/(Deaths!EH7+Recovered!EH7), 0)</f>
        <v>0.97052328372539609</v>
      </c>
      <c r="EH6" s="10">
        <f>IFERROR(Deaths!EI7/(Deaths!EI7+Recovered!EI7), 0)</f>
        <v>0.97062265638061573</v>
      </c>
      <c r="EI6" s="10">
        <f>IFERROR(Deaths!EJ7/(Deaths!EJ7+Recovered!EJ7), 0)</f>
        <v>0.97046835895602435</v>
      </c>
      <c r="EJ6" s="10">
        <f>IFERROR(Deaths!EK7/(Deaths!EK7+Recovered!EK7), 0)</f>
        <v>0.97013753390758106</v>
      </c>
      <c r="EK6" s="10">
        <f>IFERROR(Deaths!EL7/(Deaths!EL7+Recovered!EL7), 0)</f>
        <v>0.97029702970297027</v>
      </c>
      <c r="EL6" s="10">
        <f>IFERROR(Deaths!EM7/(Deaths!EM7+Recovered!EM7), 0)</f>
        <v>0.97019797562293042</v>
      </c>
      <c r="EM6" s="10">
        <f>IFERROR(Deaths!EN7/(Deaths!EN7+Recovered!EN7), 0)</f>
        <v>0.9700996677740864</v>
      </c>
      <c r="EN6" s="10">
        <f>IFERROR(Deaths!EO7/(Deaths!EO7+Recovered!EO7), 0)</f>
        <v>0.97015133876600701</v>
      </c>
      <c r="EO6" s="10">
        <f>IFERROR(Deaths!EP7/(Deaths!EP7+Recovered!EP7), 0)</f>
        <v>0.97025548291371078</v>
      </c>
      <c r="EP6" s="10">
        <f>IFERROR(Deaths!EQ7/(Deaths!EQ7+Recovered!EQ7), 0)</f>
        <v>0.97028028723650683</v>
      </c>
      <c r="EQ6" s="10">
        <f>IFERROR(Deaths!ER7/(Deaths!ER7+Recovered!ER7), 0)</f>
        <v>0.9702839686176491</v>
      </c>
      <c r="ER6" s="10">
        <f>IFERROR(Deaths!ES7/(Deaths!ES7+Recovered!ES7), 0)</f>
        <v>0.97024439637317628</v>
      </c>
      <c r="ES6" s="10">
        <f>IFERROR(Deaths!ET7/(Deaths!ET7+Recovered!ET7), 0)</f>
        <v>0.9701253178766982</v>
      </c>
      <c r="ET6" s="10">
        <f>IFERROR(Deaths!EU7/(Deaths!EU7+Recovered!EU7), 0)</f>
        <v>0.97001940860828861</v>
      </c>
      <c r="EU6" s="10">
        <f>IFERROR(Deaths!EV7/(Deaths!EV7+Recovered!EV7), 0)</f>
        <v>0.97000500295629233</v>
      </c>
      <c r="EV6" s="10">
        <f>IFERROR(Deaths!EW7/(Deaths!EW7+Recovered!EW7), 0)</f>
        <v>0.97009341556321427</v>
      </c>
      <c r="EW6" s="10">
        <f>IFERROR(Deaths!EX7/(Deaths!EX7+Recovered!EX7), 0)</f>
        <v>0.97012254513330465</v>
      </c>
      <c r="EX6" s="10">
        <f>IFERROR(Deaths!EY7/(Deaths!EY7+Recovered!EY7), 0)</f>
        <v>0.97006611719952907</v>
      </c>
      <c r="EY6" s="10">
        <f>IFERROR(Deaths!EZ7/(Deaths!EZ7+Recovered!EZ7), 0)</f>
        <v>0.97000653992738428</v>
      </c>
      <c r="EZ6" s="10">
        <f>IFERROR(Deaths!FA7/(Deaths!FA7+Recovered!FA7), 0)</f>
        <v>0.96978342918763483</v>
      </c>
      <c r="FA6" s="10">
        <f>IFERROR(Deaths!FB7/(Deaths!FB7+Recovered!FB7), 0)</f>
        <v>0.96953689818027178</v>
      </c>
      <c r="FB6" s="10">
        <f>IFERROR(Deaths!FC7/(Deaths!FC7+Recovered!FC7), 0)</f>
        <v>0.9696186166774402</v>
      </c>
      <c r="FC6" s="10">
        <f>IFERROR(Deaths!FD7/(Deaths!FD7+Recovered!FD7), 0)</f>
        <v>0.96966462058535718</v>
      </c>
      <c r="FD6" s="10">
        <f>IFERROR(Deaths!FE7/(Deaths!FE7+Recovered!FE7), 0)</f>
        <v>0.96968888888888893</v>
      </c>
      <c r="FE6" s="10">
        <f>IFERROR(Deaths!FF7/(Deaths!FF7+Recovered!FF7), 0)</f>
        <v>0.96961957849385949</v>
      </c>
      <c r="FF6" s="10">
        <f>IFERROR(Deaths!FG7/(Deaths!FG7+Recovered!FG7), 0)</f>
        <v>0.96968154557726782</v>
      </c>
      <c r="FG6" s="10">
        <f>IFERROR(Deaths!FH7/(Deaths!FH7+Recovered!FH7), 0)</f>
        <v>0.96975642014769092</v>
      </c>
      <c r="FH6" s="10">
        <f>IFERROR(Deaths!FI7/(Deaths!FI7+Recovered!FI7), 0)</f>
        <v>0.96979430205697947</v>
      </c>
      <c r="FI6" s="10">
        <f>IFERROR(Deaths!FJ7/(Deaths!FJ7+Recovered!FJ7), 0)</f>
        <v>0.96984186168929443</v>
      </c>
      <c r="FJ6" s="10">
        <f>IFERROR(Deaths!FK7/(Deaths!FK7+Recovered!FK7), 0)</f>
        <v>0.96988611476127906</v>
      </c>
      <c r="FK6" s="10">
        <f>IFERROR(Deaths!FL7/(Deaths!FL7+Recovered!FL7), 0)</f>
        <v>0.96990061731097588</v>
      </c>
      <c r="FL6" s="10">
        <f>IFERROR(Deaths!FM7/(Deaths!FM7+Recovered!FM7), 0)</f>
        <v>0.96991115584927134</v>
      </c>
      <c r="FM6" s="10">
        <f>IFERROR(Deaths!FN7/(Deaths!FN7+Recovered!FN7), 0)</f>
        <v>0.97001286720607161</v>
      </c>
      <c r="FN6" s="10">
        <f>IFERROR(Deaths!FO7/(Deaths!FO7+Recovered!FO7), 0)</f>
        <v>0.97003175155495625</v>
      </c>
      <c r="FO6" s="10">
        <f>IFERROR(Deaths!FP7/(Deaths!FP7+Recovered!FP7), 0)</f>
        <v>0.97008704712701066</v>
      </c>
      <c r="FP6" s="10">
        <f>IFERROR(Deaths!FQ7/(Deaths!FQ7+Recovered!FQ7), 0)</f>
        <v>0.97011818280385986</v>
      </c>
      <c r="FQ6" s="10">
        <f>IFERROR(Deaths!FR7/(Deaths!FR7+Recovered!FR7), 0)</f>
        <v>0.97021377774895701</v>
      </c>
      <c r="FR6" s="10">
        <f>IFERROR(Deaths!FS7/(Deaths!FS7+Recovered!FS7), 0)</f>
        <v>0.97022729236885319</v>
      </c>
      <c r="FS6" s="10">
        <f>IFERROR(Deaths!FT7/(Deaths!FT7+Recovered!FT7), 0)</f>
        <v>0.97010863696248462</v>
      </c>
      <c r="FT6" s="10">
        <f>IFERROR(Deaths!FU7/(Deaths!FU7+Recovered!FU7), 0)</f>
        <v>0.97017657192075801</v>
      </c>
      <c r="FU6" s="10">
        <f>IFERROR(Deaths!FV7/(Deaths!FV7+Recovered!FV7), 0)</f>
        <v>0.97021020504664057</v>
      </c>
      <c r="FV6" s="10">
        <f>IFERROR(Deaths!FW7/(Deaths!FW7+Recovered!FW7), 0)</f>
        <v>0.9698985174537107</v>
      </c>
    </row>
    <row r="7" spans="1:178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1</v>
      </c>
      <c r="AG7" s="10">
        <f>IFERROR(Deaths!AH8/(Deaths!AH8+Recovered!AH8), 0)</f>
        <v>0.66666666666666663</v>
      </c>
      <c r="AH7" s="10">
        <f>IFERROR(Deaths!AI8/(Deaths!AI8+Recovered!AI8), 0)</f>
        <v>0.6</v>
      </c>
      <c r="AI7" s="10">
        <f>IFERROR(Deaths!AJ8/(Deaths!AJ8+Recovered!AJ8), 0)</f>
        <v>0.875</v>
      </c>
      <c r="AJ7" s="10">
        <f>IFERROR(Deaths!AK8/(Deaths!AK8+Recovered!AK8), 0)</f>
        <v>0.90909090909090906</v>
      </c>
      <c r="AK7" s="10">
        <f>IFERROR(Deaths!AL8/(Deaths!AL8+Recovered!AL8), 0)</f>
        <v>0.8</v>
      </c>
      <c r="AL7" s="10">
        <f>IFERROR(Deaths!AM8/(Deaths!AM8+Recovered!AM8), 0)</f>
        <v>0.27419354838709675</v>
      </c>
      <c r="AM7" s="10">
        <f>IFERROR(Deaths!AN8/(Deaths!AN8+Recovered!AN8), 0)</f>
        <v>0.31343283582089554</v>
      </c>
      <c r="AN7" s="10">
        <f>IFERROR(Deaths!AO8/(Deaths!AO8+Recovered!AO8), 0)</f>
        <v>0.38666666666666666</v>
      </c>
      <c r="AO7" s="10">
        <f>IFERROR(Deaths!AP8/(Deaths!AP8+Recovered!AP8), 0)</f>
        <v>0.29059829059829062</v>
      </c>
      <c r="AP7" s="10">
        <f>IFERROR(Deaths!AQ8/(Deaths!AQ8+Recovered!AQ8), 0)</f>
        <v>0.25870646766169153</v>
      </c>
      <c r="AQ7" s="10">
        <f>IFERROR(Deaths!AR8/(Deaths!AR8+Recovered!AR8), 0)</f>
        <v>0.33054393305439328</v>
      </c>
      <c r="AR7" s="10">
        <f>IFERROR(Deaths!AS8/(Deaths!AS8+Recovered!AS8), 0)</f>
        <v>0.27937336814621411</v>
      </c>
      <c r="AS7" s="10">
        <f>IFERROR(Deaths!AT8/(Deaths!AT8+Recovered!AT8), 0)</f>
        <v>0.26334519572953735</v>
      </c>
      <c r="AT7" s="10">
        <f>IFERROR(Deaths!AU8/(Deaths!AU8+Recovered!AU8), 0)</f>
        <v>0.27361111111111114</v>
      </c>
      <c r="AU7" s="10">
        <f>IFERROR(Deaths!AV8/(Deaths!AV8+Recovered!AV8), 0)</f>
        <v>0.28345498783454987</v>
      </c>
      <c r="AV7" s="10">
        <f>IFERROR(Deaths!AW8/(Deaths!AW8+Recovered!AW8), 0)</f>
        <v>0.37044534412955465</v>
      </c>
      <c r="AW7" s="10">
        <f>IFERROR(Deaths!AX8/(Deaths!AX8+Recovered!AX8), 0)</f>
        <v>0.39005897219882057</v>
      </c>
      <c r="AX7" s="10">
        <f>IFERROR(Deaths!AY8/(Deaths!AY8+Recovered!AY8), 0)</f>
        <v>0.46568265682656829</v>
      </c>
      <c r="AY7" s="10">
        <f>IFERROR(Deaths!AZ8/(Deaths!AZ8+Recovered!AZ8), 0)</f>
        <v>0.44177350427350426</v>
      </c>
      <c r="AZ7" s="10">
        <f>IFERROR(Deaths!BA8/(Deaths!BA8+Recovered!BA8), 0)</f>
        <v>0.49296458030082485</v>
      </c>
      <c r="BA7" s="10">
        <f>IFERROR(Deaths!BB8/(Deaths!BB8+Recovered!BB8), 0)</f>
        <v>0.4680221811460259</v>
      </c>
      <c r="BB7" s="10">
        <f>IFERROR(Deaths!BC8/(Deaths!BC8+Recovered!BC8), 0)</f>
        <v>0.4229527443498679</v>
      </c>
      <c r="BC7" s="10">
        <f>IFERROR(Deaths!BD8/(Deaths!BD8+Recovered!BD8), 0)</f>
        <v>0.43653474903474904</v>
      </c>
      <c r="BD7" s="10">
        <f>IFERROR(Deaths!BE8/(Deaths!BE8+Recovered!BE8), 0)</f>
        <v>0.43977990625636848</v>
      </c>
      <c r="BE7" s="10">
        <f>IFERROR(Deaths!BF8/(Deaths!BF8+Recovered!BF8), 0)</f>
        <v>0.45977222630418807</v>
      </c>
      <c r="BF7" s="10">
        <f>IFERROR(Deaths!BG8/(Deaths!BG8+Recovered!BG8), 0)</f>
        <v>0.42524632300442666</v>
      </c>
      <c r="BG7" s="10">
        <f>IFERROR(Deaths!BH8/(Deaths!BH8+Recovered!BH8), 0)</f>
        <v>0.4340344168260038</v>
      </c>
      <c r="BH7" s="10">
        <f>IFERROR(Deaths!BI8/(Deaths!BI8+Recovered!BI8), 0)</f>
        <v>0.47592067988668557</v>
      </c>
      <c r="BI7" s="10">
        <f>IFERROR(Deaths!BJ8/(Deaths!BJ8+Recovered!BJ8), 0)</f>
        <v>0.4427824171790401</v>
      </c>
      <c r="BJ7" s="10">
        <f>IFERROR(Deaths!BK8/(Deaths!BK8+Recovered!BK8), 0)</f>
        <v>0.43808000000000002</v>
      </c>
      <c r="BK7" s="10">
        <f>IFERROR(Deaths!BL8/(Deaths!BL8+Recovered!BL8), 0)</f>
        <v>0.46385772078467291</v>
      </c>
      <c r="BL7" s="10">
        <f>IFERROR(Deaths!BM8/(Deaths!BM8+Recovered!BM8), 0)</f>
        <v>0.45028390334081608</v>
      </c>
      <c r="BM7" s="10">
        <f>IFERROR(Deaths!BN8/(Deaths!BN8+Recovered!BN8), 0)</f>
        <v>0.44488585828639193</v>
      </c>
      <c r="BN7" s="10">
        <f>IFERROR(Deaths!BO8/(Deaths!BO8+Recovered!BO8), 0)</f>
        <v>0.44223729543496987</v>
      </c>
      <c r="BO7" s="10">
        <f>IFERROR(Deaths!BP8/(Deaths!BP8+Recovered!BP8), 0)</f>
        <v>0.4547898824935272</v>
      </c>
      <c r="BP7" s="10">
        <f>IFERROR(Deaths!BQ8/(Deaths!BQ8+Recovered!BQ8), 0)</f>
        <v>0.44731557102691122</v>
      </c>
      <c r="BQ7" s="10">
        <f>IFERROR(Deaths!BR8/(Deaths!BR8+Recovered!BR8), 0)</f>
        <v>0.45272796001512033</v>
      </c>
      <c r="BR7" s="10">
        <f>IFERROR(Deaths!BS8/(Deaths!BS8+Recovered!BS8), 0)</f>
        <v>0.44221891572240662</v>
      </c>
      <c r="BS7" s="10">
        <f>IFERROR(Deaths!BT8/(Deaths!BT8+Recovered!BT8), 0)</f>
        <v>0.44138224952942429</v>
      </c>
      <c r="BT7" s="10">
        <f>IFERROR(Deaths!BU8/(Deaths!BU8+Recovered!BU8), 0)</f>
        <v>0.43847076861542567</v>
      </c>
      <c r="BU7" s="10">
        <f>IFERROR(Deaths!BV8/(Deaths!BV8+Recovered!BV8), 0)</f>
        <v>0.43223682166930699</v>
      </c>
      <c r="BV7" s="10">
        <f>IFERROR(Deaths!BW8/(Deaths!BW8+Recovered!BW8), 0)</f>
        <v>0.42628996196172941</v>
      </c>
      <c r="BW7" s="10">
        <f>IFERROR(Deaths!BX8/(Deaths!BX8+Recovered!BX8), 0)</f>
        <v>0.42252049067605479</v>
      </c>
      <c r="BX7" s="10">
        <f>IFERROR(Deaths!BY8/(Deaths!BY8+Recovered!BY8), 0)</f>
        <v>0.42138348098244127</v>
      </c>
      <c r="BY7" s="10">
        <f>IFERROR(Deaths!BZ8/(Deaths!BZ8+Recovered!BZ8), 0)</f>
        <v>0.41979166666666667</v>
      </c>
      <c r="BZ7" s="10">
        <f>IFERROR(Deaths!CA8/(Deaths!CA8+Recovered!CA8), 0)</f>
        <v>0.41250993521038559</v>
      </c>
      <c r="CA7" s="10">
        <f>IFERROR(Deaths!CB8/(Deaths!CB8+Recovered!CB8), 0)</f>
        <v>0.40011322463768118</v>
      </c>
      <c r="CB7" s="10">
        <f>IFERROR(Deaths!CC8/(Deaths!CC8+Recovered!CC8), 0)</f>
        <v>0.39100301610729643</v>
      </c>
      <c r="CC7" s="10">
        <f>IFERROR(Deaths!CD8/(Deaths!CD8+Recovered!CD8), 0)</f>
        <v>0.38230163881226675</v>
      </c>
      <c r="CD7" s="10">
        <f>IFERROR(Deaths!CE8/(Deaths!CE8+Recovered!CE8), 0)</f>
        <v>0.37437021653013347</v>
      </c>
      <c r="CE7" s="10">
        <f>IFERROR(Deaths!CF8/(Deaths!CF8+Recovered!CF8), 0)</f>
        <v>0.36775087784143412</v>
      </c>
      <c r="CF7" s="10">
        <f>IFERROR(Deaths!CG8/(Deaths!CG8+Recovered!CG8), 0)</f>
        <v>0.36610017889087659</v>
      </c>
      <c r="CG7" s="10">
        <f>IFERROR(Deaths!CH8/(Deaths!CH8+Recovered!CH8), 0)</f>
        <v>0.36199460453287968</v>
      </c>
      <c r="CH7" s="10">
        <f>IFERROR(Deaths!CI8/(Deaths!CI8+Recovered!CI8), 0)</f>
        <v>0.36233824932621322</v>
      </c>
      <c r="CI7" s="10">
        <f>IFERROR(Deaths!CJ8/(Deaths!CJ8+Recovered!CJ8), 0)</f>
        <v>0.35566464529791125</v>
      </c>
      <c r="CJ7" s="10">
        <f>IFERROR(Deaths!CK8/(Deaths!CK8+Recovered!CK8), 0)</f>
        <v>0.34740041544477029</v>
      </c>
      <c r="CK7" s="10">
        <f>IFERROR(Deaths!CL8/(Deaths!CL8+Recovered!CL8), 0)</f>
        <v>0.34080171376588314</v>
      </c>
      <c r="CL7" s="10">
        <f>IFERROR(Deaths!CM8/(Deaths!CM8+Recovered!CM8), 0)</f>
        <v>0.33458247896485893</v>
      </c>
      <c r="CM7" s="10">
        <f>IFERROR(Deaths!CN8/(Deaths!CN8+Recovered!CN8), 0)</f>
        <v>0.33036949760929429</v>
      </c>
      <c r="CN7" s="10">
        <f>IFERROR(Deaths!CO8/(Deaths!CO8+Recovered!CO8), 0)</f>
        <v>0.32326093799181616</v>
      </c>
      <c r="CO7" s="10">
        <f>IFERROR(Deaths!CP8/(Deaths!CP8+Recovered!CP8), 0)</f>
        <v>0.31502737730446578</v>
      </c>
      <c r="CP7" s="10">
        <f>IFERROR(Deaths!CQ8/(Deaths!CQ8+Recovered!CQ8), 0)</f>
        <v>0.30735639097744361</v>
      </c>
      <c r="CQ7" s="10">
        <f>IFERROR(Deaths!CR8/(Deaths!CR8+Recovered!CR8), 0)</f>
        <v>0.30033423155654759</v>
      </c>
      <c r="CR7" s="10">
        <f>IFERROR(Deaths!CS8/(Deaths!CS8+Recovered!CS8), 0)</f>
        <v>0.294780121558813</v>
      </c>
      <c r="CS7" s="10">
        <f>IFERROR(Deaths!CT8/(Deaths!CT8+Recovered!CT8), 0)</f>
        <v>0.29096230288734548</v>
      </c>
      <c r="CT7" s="10">
        <f>IFERROR(Deaths!CU8/(Deaths!CU8+Recovered!CU8), 0)</f>
        <v>0.28821273276994902</v>
      </c>
      <c r="CU7" s="10">
        <f>IFERROR(Deaths!CV8/(Deaths!CV8+Recovered!CV8), 0)</f>
        <v>0.2841017653167186</v>
      </c>
      <c r="CV7" s="10">
        <f>IFERROR(Deaths!CW8/(Deaths!CW8+Recovered!CW8), 0)</f>
        <v>0.2798026967473265</v>
      </c>
      <c r="CW7" s="10">
        <f>IFERROR(Deaths!CX8/(Deaths!CX8+Recovered!CX8), 0)</f>
        <v>0.26914119639695128</v>
      </c>
      <c r="CX7" s="10">
        <f>IFERROR(Deaths!CY8/(Deaths!CY8+Recovered!CY8), 0)</f>
        <v>0.26516410762079168</v>
      </c>
      <c r="CY7" s="10">
        <f>IFERROR(Deaths!CZ8/(Deaths!CZ8+Recovered!CZ8), 0)</f>
        <v>0.26430623066725584</v>
      </c>
      <c r="CZ7" s="10">
        <f>IFERROR(Deaths!DA8/(Deaths!DA8+Recovered!DA8), 0)</f>
        <v>0.26130380502632577</v>
      </c>
      <c r="DA7" s="10">
        <f>IFERROR(Deaths!DB8/(Deaths!DB8+Recovered!DB8), 0)</f>
        <v>0.25973132781936081</v>
      </c>
      <c r="DB7" s="10">
        <f>IFERROR(Deaths!DC8/(Deaths!DC8+Recovered!DC8), 0)</f>
        <v>0.25592338449181989</v>
      </c>
      <c r="DC7" s="10">
        <f>IFERROR(Deaths!DD8/(Deaths!DD8+Recovered!DD8), 0)</f>
        <v>0.24147272002538051</v>
      </c>
      <c r="DD7" s="10">
        <f>IFERROR(Deaths!DE8/(Deaths!DE8+Recovered!DE8), 0)</f>
        <v>0.23732116545463186</v>
      </c>
      <c r="DE7" s="10">
        <f>IFERROR(Deaths!DF8/(Deaths!DF8+Recovered!DF8), 0)</f>
        <v>0.23371045626199469</v>
      </c>
      <c r="DF7" s="10">
        <f>IFERROR(Deaths!DG8/(Deaths!DG8+Recovered!DG8), 0)</f>
        <v>0.22780417609761217</v>
      </c>
      <c r="DG7" s="10">
        <f>IFERROR(Deaths!DH8/(Deaths!DH8+Recovered!DH8), 0)</f>
        <v>0.22512633889764708</v>
      </c>
      <c r="DH7" s="10">
        <f>IFERROR(Deaths!DI8/(Deaths!DI8+Recovered!DI8), 0)</f>
        <v>0.22383962250411429</v>
      </c>
      <c r="DI7" s="10">
        <f>IFERROR(Deaths!DJ8/(Deaths!DJ8+Recovered!DJ8), 0)</f>
        <v>0.22087173990710968</v>
      </c>
      <c r="DJ7" s="10">
        <f>IFERROR(Deaths!DK8/(Deaths!DK8+Recovered!DK8), 0)</f>
        <v>0.21654472421978879</v>
      </c>
      <c r="DK7" s="10">
        <f>IFERROR(Deaths!DL8/(Deaths!DL8+Recovered!DL8), 0)</f>
        <v>0.21388828278420249</v>
      </c>
      <c r="DL7" s="10">
        <f>IFERROR(Deaths!DM8/(Deaths!DM8+Recovered!DM8), 0)</f>
        <v>0.20821394460362941</v>
      </c>
      <c r="DM7" s="10">
        <f>IFERROR(Deaths!DN8/(Deaths!DN8+Recovered!DN8), 0)</f>
        <v>0.20548866878432845</v>
      </c>
      <c r="DN7" s="10">
        <f>IFERROR(Deaths!DO8/(Deaths!DO8+Recovered!DO8), 0)</f>
        <v>0.20312698938147741</v>
      </c>
      <c r="DO7" s="10">
        <f>IFERROR(Deaths!DP8/(Deaths!DP8+Recovered!DP8), 0)</f>
        <v>0.20088117339157613</v>
      </c>
      <c r="DP7" s="10">
        <f>IFERROR(Deaths!DQ8/(Deaths!DQ8+Recovered!DQ8), 0)</f>
        <v>0.19910255616760536</v>
      </c>
      <c r="DQ7" s="10">
        <f>IFERROR(Deaths!DR8/(Deaths!DR8+Recovered!DR8), 0)</f>
        <v>0.19640123441790391</v>
      </c>
      <c r="DR7" s="10">
        <f>IFERROR(Deaths!DS8/(Deaths!DS8+Recovered!DS8), 0)</f>
        <v>0.1944733785903284</v>
      </c>
      <c r="DS7" s="10">
        <f>IFERROR(Deaths!DT8/(Deaths!DT8+Recovered!DT8), 0)</f>
        <v>0.19261113998204751</v>
      </c>
      <c r="DT7" s="10">
        <f>IFERROR(Deaths!DU8/(Deaths!DU8+Recovered!DU8), 0)</f>
        <v>0.19079119918403031</v>
      </c>
      <c r="DU7" s="10">
        <f>IFERROR(Deaths!DV8/(Deaths!DV8+Recovered!DV8), 0)</f>
        <v>0.18921991873672547</v>
      </c>
      <c r="DV7" s="10">
        <f>IFERROR(Deaths!DW8/(Deaths!DW8+Recovered!DW8), 0)</f>
        <v>0.18802113715128849</v>
      </c>
      <c r="DW7" s="10">
        <f>IFERROR(Deaths!DX8/(Deaths!DX8+Recovered!DX8), 0)</f>
        <v>0.18554385095685563</v>
      </c>
      <c r="DX7" s="10">
        <f>IFERROR(Deaths!DY8/(Deaths!DY8+Recovered!DY8), 0)</f>
        <v>0.18355691474305252</v>
      </c>
      <c r="DY7" s="10">
        <f>IFERROR(Deaths!DZ8/(Deaths!DZ8+Recovered!DZ8), 0)</f>
        <v>0.18036855224059301</v>
      </c>
      <c r="DZ7" s="10">
        <f>IFERROR(Deaths!EA8/(Deaths!EA8+Recovered!EA8), 0)</f>
        <v>0.17858044960848699</v>
      </c>
      <c r="EA7" s="10">
        <f>IFERROR(Deaths!EB8/(Deaths!EB8+Recovered!EB8), 0)</f>
        <v>0.17642732030501712</v>
      </c>
      <c r="EB7" s="10">
        <f>IFERROR(Deaths!EC8/(Deaths!EC8+Recovered!EC8), 0)</f>
        <v>0.17501911775489468</v>
      </c>
      <c r="EC7" s="10">
        <f>IFERROR(Deaths!ED8/(Deaths!ED8+Recovered!ED8), 0)</f>
        <v>0.17450346661106189</v>
      </c>
      <c r="ED7" s="10">
        <f>IFERROR(Deaths!EE8/(Deaths!EE8+Recovered!EE8), 0)</f>
        <v>0.17317247007054984</v>
      </c>
      <c r="EE7" s="10">
        <f>IFERROR(Deaths!EF8/(Deaths!EF8+Recovered!EF8), 0)</f>
        <v>0.17272115102884256</v>
      </c>
      <c r="EF7" s="10">
        <f>IFERROR(Deaths!EG8/(Deaths!EG8+Recovered!EG8), 0)</f>
        <v>0.17224824116492146</v>
      </c>
      <c r="EG7" s="10">
        <f>IFERROR(Deaths!EH8/(Deaths!EH8+Recovered!EH8), 0)</f>
        <v>0.1709599858267318</v>
      </c>
      <c r="EH7" s="10">
        <f>IFERROR(Deaths!EI8/(Deaths!EI8+Recovered!EI8), 0)</f>
        <v>0.17014538215599928</v>
      </c>
      <c r="EI7" s="10">
        <f>IFERROR(Deaths!EJ8/(Deaths!EJ8+Recovered!EJ8), 0)</f>
        <v>0.16971902911843634</v>
      </c>
      <c r="EJ7" s="10">
        <f>IFERROR(Deaths!EK8/(Deaths!EK8+Recovered!EK8), 0)</f>
        <v>0.16935596465684025</v>
      </c>
      <c r="EK7" s="10">
        <f>IFERROR(Deaths!EL8/(Deaths!EL8+Recovered!EL8), 0)</f>
        <v>0.1679568205477357</v>
      </c>
      <c r="EL7" s="10">
        <f>IFERROR(Deaths!EM8/(Deaths!EM8+Recovered!EM8), 0)</f>
        <v>0.16718205564240662</v>
      </c>
      <c r="EM7" s="10">
        <f>IFERROR(Deaths!EN8/(Deaths!EN8+Recovered!EN8), 0)</f>
        <v>0.16625872849809006</v>
      </c>
      <c r="EN7" s="10">
        <f>IFERROR(Deaths!EO8/(Deaths!EO8+Recovered!EO8), 0)</f>
        <v>0.16508287186215678</v>
      </c>
      <c r="EO7" s="10">
        <f>IFERROR(Deaths!EP8/(Deaths!EP8+Recovered!EP8), 0)</f>
        <v>0.1639893672967882</v>
      </c>
      <c r="EP7" s="10">
        <f>IFERROR(Deaths!EQ8/(Deaths!EQ8+Recovered!EQ8), 0)</f>
        <v>0.16299266782146501</v>
      </c>
      <c r="EQ7" s="10">
        <f>IFERROR(Deaths!ER8/(Deaths!ER8+Recovered!ER8), 0)</f>
        <v>0.16260212601889479</v>
      </c>
      <c r="ER7" s="10">
        <f>IFERROR(Deaths!ES8/(Deaths!ES8+Recovered!ES8), 0)</f>
        <v>0.16157816381832613</v>
      </c>
      <c r="ES7" s="10">
        <f>IFERROR(Deaths!ET8/(Deaths!ET8+Recovered!ET8), 0)</f>
        <v>0.16104495963123472</v>
      </c>
      <c r="ET7" s="10">
        <f>IFERROR(Deaths!EU8/(Deaths!EU8+Recovered!EU8), 0)</f>
        <v>0.16048693840731337</v>
      </c>
      <c r="EU7" s="10">
        <f>IFERROR(Deaths!EV8/(Deaths!EV8+Recovered!EV8), 0)</f>
        <v>0.15965870244100744</v>
      </c>
      <c r="EV7" s="10">
        <f>IFERROR(Deaths!EW8/(Deaths!EW8+Recovered!EW8), 0)</f>
        <v>0.15944679655215308</v>
      </c>
      <c r="EW7" s="10">
        <f>IFERROR(Deaths!EX8/(Deaths!EX8+Recovered!EX8), 0)</f>
        <v>0.15921701673815206</v>
      </c>
      <c r="EX7" s="10">
        <f>IFERROR(Deaths!EY8/(Deaths!EY8+Recovered!EY8), 0)</f>
        <v>0.15891655929164583</v>
      </c>
      <c r="EY7" s="10">
        <f>IFERROR(Deaths!EZ8/(Deaths!EZ8+Recovered!EZ8), 0)</f>
        <v>0.15814558058925476</v>
      </c>
      <c r="EZ7" s="10">
        <f>IFERROR(Deaths!FA8/(Deaths!FA8+Recovered!FA8), 0)</f>
        <v>0.15693415777672079</v>
      </c>
      <c r="FA7" s="10">
        <f>IFERROR(Deaths!FB8/(Deaths!FB8+Recovered!FB8), 0)</f>
        <v>0.1566284106358089</v>
      </c>
      <c r="FB7" s="10">
        <f>IFERROR(Deaths!FC8/(Deaths!FC8+Recovered!FC8), 0)</f>
        <v>0.15611520175600366</v>
      </c>
      <c r="FC7" s="10">
        <f>IFERROR(Deaths!FD8/(Deaths!FD8+Recovered!FD8), 0)</f>
        <v>0.15546798029556649</v>
      </c>
      <c r="FD7" s="10">
        <f>IFERROR(Deaths!FE8/(Deaths!FE8+Recovered!FE8), 0)</f>
        <v>0.15533763510099316</v>
      </c>
      <c r="FE7" s="10">
        <f>IFERROR(Deaths!FF8/(Deaths!FF8+Recovered!FF8), 0)</f>
        <v>0.15514870054478877</v>
      </c>
      <c r="FF7" s="10">
        <f>IFERROR(Deaths!FG8/(Deaths!FG8+Recovered!FG8), 0)</f>
        <v>0.15450969935337644</v>
      </c>
      <c r="FG7" s="10">
        <f>IFERROR(Deaths!FH8/(Deaths!FH8+Recovered!FH8), 0)</f>
        <v>0.15426708942152059</v>
      </c>
      <c r="FH7" s="10">
        <f>IFERROR(Deaths!FI8/(Deaths!FI8+Recovered!FI8), 0)</f>
        <v>0.15412946379166095</v>
      </c>
      <c r="FI7" s="10">
        <f>IFERROR(Deaths!FJ8/(Deaths!FJ8+Recovered!FJ8), 0)</f>
        <v>0.15392399469730447</v>
      </c>
      <c r="FJ7" s="10">
        <f>IFERROR(Deaths!FK8/(Deaths!FK8+Recovered!FK8), 0)</f>
        <v>0.15367860386775897</v>
      </c>
      <c r="FK7" s="10">
        <f>IFERROR(Deaths!FL8/(Deaths!FL8+Recovered!FL8), 0)</f>
        <v>0.15359366257065943</v>
      </c>
      <c r="FL7" s="10">
        <f>IFERROR(Deaths!FM8/(Deaths!FM8+Recovered!FM8), 0)</f>
        <v>0.15353353000748535</v>
      </c>
      <c r="FM7" s="10">
        <f>IFERROR(Deaths!FN8/(Deaths!FN8+Recovered!FN8), 0)</f>
        <v>0.15325803420079573</v>
      </c>
      <c r="FN7" s="10">
        <f>IFERROR(Deaths!FO8/(Deaths!FO8+Recovered!FO8), 0)</f>
        <v>0.15276039798034599</v>
      </c>
      <c r="FO7" s="10">
        <f>IFERROR(Deaths!FP8/(Deaths!FP8+Recovered!FP8), 0)</f>
        <v>0.15257924719533078</v>
      </c>
      <c r="FP7" s="10">
        <f>IFERROR(Deaths!FQ8/(Deaths!FQ8+Recovered!FQ8), 0)</f>
        <v>0.15242723953038903</v>
      </c>
      <c r="FQ7" s="10">
        <f>IFERROR(Deaths!FR8/(Deaths!FR8+Recovered!FR8), 0)</f>
        <v>0.15224987365155715</v>
      </c>
      <c r="FR7" s="10">
        <f>IFERROR(Deaths!FS8/(Deaths!FS8+Recovered!FS8), 0)</f>
        <v>0.15205192229056647</v>
      </c>
      <c r="FS7" s="10">
        <f>IFERROR(Deaths!FT8/(Deaths!FT8+Recovered!FT8), 0)</f>
        <v>0.15198219695487955</v>
      </c>
      <c r="FT7" s="10">
        <f>IFERROR(Deaths!FU8/(Deaths!FU8+Recovered!FU8), 0)</f>
        <v>0.15182380384072908</v>
      </c>
      <c r="FU7" s="10">
        <f>IFERROR(Deaths!FV8/(Deaths!FV8+Recovered!FV8), 0)</f>
        <v>0.1514936388861233</v>
      </c>
      <c r="FV7" s="10">
        <f>IFERROR(Deaths!FW8/(Deaths!FW8+Recovered!FW8), 0)</f>
        <v>0.15141635281043661</v>
      </c>
    </row>
    <row r="8" spans="1:178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0</v>
      </c>
      <c r="BO8" s="10">
        <f>IFERROR(Deaths!BP9/(Deaths!BP9+Recovered!BP9), 0)</f>
        <v>3.125E-2</v>
      </c>
      <c r="BP8" s="10">
        <f>IFERROR(Deaths!BQ9/(Deaths!BQ9+Recovered!BQ9), 0)</f>
        <v>3.125E-2</v>
      </c>
      <c r="BQ8" s="10">
        <f>IFERROR(Deaths!BR9/(Deaths!BR9+Recovered!BR9), 0)</f>
        <v>6.0606060606060608E-2</v>
      </c>
      <c r="BR8" s="10">
        <f>IFERROR(Deaths!BS9/(Deaths!BS9+Recovered!BS9), 0)</f>
        <v>8.8235294117647065E-2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9.0909090909090912E-2</v>
      </c>
      <c r="BV8" s="10">
        <f>IFERROR(Deaths!BW9/(Deaths!BW9+Recovered!BW9), 0)</f>
        <v>8.6538461538461536E-2</v>
      </c>
      <c r="BW8" s="10">
        <f>IFERROR(Deaths!BX9/(Deaths!BX9+Recovered!BX9), 0)</f>
        <v>8.6538461538461536E-2</v>
      </c>
      <c r="BX8" s="10">
        <f>IFERROR(Deaths!BY9/(Deaths!BY9+Recovered!BY9), 0)</f>
        <v>0.10377358490566038</v>
      </c>
      <c r="BY8" s="10">
        <f>IFERROR(Deaths!BZ9/(Deaths!BZ9+Recovered!BZ9), 0)</f>
        <v>0.11214953271028037</v>
      </c>
      <c r="BZ8" s="10">
        <f>IFERROR(Deaths!CA9/(Deaths!CA9+Recovered!CA9), 0)</f>
        <v>0.12037037037037036</v>
      </c>
      <c r="CA8" s="10">
        <f>IFERROR(Deaths!CB9/(Deaths!CB9+Recovered!CB9), 0)</f>
        <v>0.15929203539823009</v>
      </c>
      <c r="CB8" s="10">
        <f>IFERROR(Deaths!CC9/(Deaths!CC9+Recovered!CC9), 0)</f>
        <v>0.15929203539823009</v>
      </c>
      <c r="CC8" s="10">
        <f>IFERROR(Deaths!CD9/(Deaths!CD9+Recovered!CD9), 0)</f>
        <v>5.5299539170506916E-2</v>
      </c>
      <c r="CD8" s="10">
        <f>IFERROR(Deaths!CE9/(Deaths!CE9+Recovered!CE9), 0)</f>
        <v>5.7471264367816091E-2</v>
      </c>
      <c r="CE8" s="10">
        <f>IFERROR(Deaths!CF9/(Deaths!CF9+Recovered!CF9), 0)</f>
        <v>5.7471264367816091E-2</v>
      </c>
      <c r="CF8" s="10">
        <f>IFERROR(Deaths!CG9/(Deaths!CG9+Recovered!CG9), 0)</f>
        <v>6.1784897025171627E-2</v>
      </c>
      <c r="CG8" s="10">
        <f>IFERROR(Deaths!CH9/(Deaths!CH9+Recovered!CH9), 0)</f>
        <v>6.1784897025171627E-2</v>
      </c>
      <c r="CH8" s="10">
        <f>IFERROR(Deaths!CI9/(Deaths!CI9+Recovered!CI9), 0)</f>
        <v>7.6576576576576572E-2</v>
      </c>
      <c r="CI8" s="10">
        <f>IFERROR(Deaths!CJ9/(Deaths!CJ9+Recovered!CJ9), 0)</f>
        <v>5.0473186119873815E-2</v>
      </c>
      <c r="CJ8" s="10">
        <f>IFERROR(Deaths!CK9/(Deaths!CK9+Recovered!CK9), 0)</f>
        <v>5.2465897166841552E-2</v>
      </c>
      <c r="CK8" s="10">
        <f>IFERROR(Deaths!CL9/(Deaths!CL9+Recovered!CL9), 0)</f>
        <v>5.445026178010471E-2</v>
      </c>
      <c r="CL8" s="10">
        <f>IFERROR(Deaths!CM9/(Deaths!CM9+Recovered!CM9), 0)</f>
        <v>5.6426332288401257E-2</v>
      </c>
      <c r="CM8" s="10">
        <f>IFERROR(Deaths!CN9/(Deaths!CN9+Recovered!CN9), 0)</f>
        <v>5.2111410601976639E-2</v>
      </c>
      <c r="CN8" s="10">
        <f>IFERROR(Deaths!CO9/(Deaths!CO9+Recovered!CO9), 0)</f>
        <v>5.2111410601976639E-2</v>
      </c>
      <c r="CO8" s="10">
        <f>IFERROR(Deaths!CP9/(Deaths!CP9+Recovered!CP9), 0)</f>
        <v>5.8035714285714288E-2</v>
      </c>
      <c r="CP8" s="10">
        <f>IFERROR(Deaths!CQ9/(Deaths!CQ9+Recovered!CQ9), 0)</f>
        <v>4.8449612403100778E-2</v>
      </c>
      <c r="CQ8" s="10">
        <f>IFERROR(Deaths!CR9/(Deaths!CR9+Recovered!CR9), 0)</f>
        <v>5.0902061855670103E-2</v>
      </c>
      <c r="CR8" s="10">
        <f>IFERROR(Deaths!CS9/(Deaths!CS9+Recovered!CS9), 0)</f>
        <v>5.5163566388710714E-2</v>
      </c>
      <c r="CS8" s="10">
        <f>IFERROR(Deaths!CT9/(Deaths!CT9+Recovered!CT9), 0)</f>
        <v>5.5769230769230772E-2</v>
      </c>
      <c r="CT8" s="10">
        <f>IFERROR(Deaths!CU9/(Deaths!CU9+Recovered!CU9), 0)</f>
        <v>5.7581573896353169E-2</v>
      </c>
      <c r="CU8" s="10">
        <f>IFERROR(Deaths!CV9/(Deaths!CV9+Recovered!CV9), 0)</f>
        <v>4.2936288088642659E-2</v>
      </c>
      <c r="CV8" s="10">
        <f>IFERROR(Deaths!CW9/(Deaths!CW9+Recovered!CW9), 0)</f>
        <v>4.733455882352941E-2</v>
      </c>
      <c r="CW8" s="10">
        <f>IFERROR(Deaths!CX9/(Deaths!CX9+Recovered!CX9), 0)</f>
        <v>4.733455882352941E-2</v>
      </c>
      <c r="CX8" s="10">
        <f>IFERROR(Deaths!CY9/(Deaths!CY9+Recovered!CY9), 0)</f>
        <v>4.6437149719775819E-2</v>
      </c>
      <c r="CY8" s="10">
        <f>IFERROR(Deaths!CZ9/(Deaths!CZ9+Recovered!CZ9), 0)</f>
        <v>4.6032934131736529E-2</v>
      </c>
      <c r="CZ8" s="10">
        <f>IFERROR(Deaths!DA9/(Deaths!DA9+Recovered!DA9), 0)</f>
        <v>4.8880597014925371E-2</v>
      </c>
      <c r="DA8" s="10">
        <f>IFERROR(Deaths!DB9/(Deaths!DB9+Recovered!DB9), 0)</f>
        <v>4.7850208044382801E-2</v>
      </c>
      <c r="DB8" s="10">
        <f>IFERROR(Deaths!DC9/(Deaths!DC9+Recovered!DC9), 0)</f>
        <v>5.1140290255701451E-2</v>
      </c>
      <c r="DC8" s="10">
        <f>IFERROR(Deaths!DD9/(Deaths!DD9+Recovered!DD9), 0)</f>
        <v>4.6279491833030852E-2</v>
      </c>
      <c r="DD8" s="10">
        <f>IFERROR(Deaths!DE9/(Deaths!DE9+Recovered!DE9), 0)</f>
        <v>4.8581774290887149E-2</v>
      </c>
      <c r="DE8" s="10">
        <f>IFERROR(Deaths!DF9/(Deaths!DF9+Recovered!DF9), 0)</f>
        <v>5.3437406184329031E-2</v>
      </c>
      <c r="DF8" s="10">
        <f>IFERROR(Deaths!DG9/(Deaths!DG9+Recovered!DG9), 0)</f>
        <v>4.4615015591268889E-2</v>
      </c>
      <c r="DG8" s="10">
        <f>IFERROR(Deaths!DH9/(Deaths!DH9+Recovered!DH9), 0)</f>
        <v>4.442408976414014E-2</v>
      </c>
      <c r="DH8" s="10">
        <f>IFERROR(Deaths!DI9/(Deaths!DI9+Recovered!DI9), 0)</f>
        <v>4.5145737453429764E-2</v>
      </c>
      <c r="DI8" s="10">
        <f>IFERROR(Deaths!DJ9/(Deaths!DJ9+Recovered!DJ9), 0)</f>
        <v>4.5145737453429764E-2</v>
      </c>
      <c r="DJ8" s="10">
        <f>IFERROR(Deaths!DK9/(Deaths!DK9+Recovered!DK9), 0)</f>
        <v>4.4117647058823532E-2</v>
      </c>
      <c r="DK8" s="10">
        <f>IFERROR(Deaths!DL9/(Deaths!DL9+Recovered!DL9), 0)</f>
        <v>4.024349002367264E-2</v>
      </c>
      <c r="DL8" s="10">
        <f>IFERROR(Deaths!DM9/(Deaths!DM9+Recovered!DM9), 0)</f>
        <v>3.902053712480253E-2</v>
      </c>
      <c r="DM8" s="10">
        <f>IFERROR(Deaths!DN9/(Deaths!DN9+Recovered!DN9), 0)</f>
        <v>3.8729781866745805E-2</v>
      </c>
      <c r="DN8" s="10">
        <f>IFERROR(Deaths!DO9/(Deaths!DO9+Recovered!DO9), 0)</f>
        <v>3.6313617606602476E-2</v>
      </c>
      <c r="DO8" s="10">
        <f>IFERROR(Deaths!DP9/(Deaths!DP9+Recovered!DP9), 0)</f>
        <v>3.7710970464135019E-2</v>
      </c>
      <c r="DP8" s="10">
        <f>IFERROR(Deaths!DQ9/(Deaths!DQ9+Recovered!DQ9), 0)</f>
        <v>3.7717601547388784E-2</v>
      </c>
      <c r="DQ8" s="10">
        <f>IFERROR(Deaths!DR9/(Deaths!DR9+Recovered!DR9), 0)</f>
        <v>3.6494778770588869E-2</v>
      </c>
      <c r="DR8" s="10">
        <f>IFERROR(Deaths!DS9/(Deaths!DS9+Recovered!DS9), 0)</f>
        <v>3.9596523232106447E-2</v>
      </c>
      <c r="DS8" s="10">
        <f>IFERROR(Deaths!DT9/(Deaths!DT9+Recovered!DT9), 0)</f>
        <v>3.7805923245405201E-2</v>
      </c>
      <c r="DT8" s="10">
        <f>IFERROR(Deaths!DU9/(Deaths!DU9+Recovered!DU9), 0)</f>
        <v>3.8721339549043859E-2</v>
      </c>
      <c r="DU8" s="10">
        <f>IFERROR(Deaths!DV9/(Deaths!DV9+Recovered!DV9), 0)</f>
        <v>3.7210512620348683E-2</v>
      </c>
      <c r="DV8" s="10">
        <f>IFERROR(Deaths!DW9/(Deaths!DW9+Recovered!DW9), 0)</f>
        <v>3.8796580093563481E-2</v>
      </c>
      <c r="DW8" s="10">
        <f>IFERROR(Deaths!DX9/(Deaths!DX9+Recovered!DX9), 0)</f>
        <v>3.9502450056539767E-2</v>
      </c>
      <c r="DX8" s="10">
        <f>IFERROR(Deaths!DY9/(Deaths!DY9+Recovered!DY9), 0)</f>
        <v>3.9420124259087336E-2</v>
      </c>
      <c r="DY8" s="10">
        <f>IFERROR(Deaths!DZ9/(Deaths!DZ9+Recovered!DZ9), 0)</f>
        <v>3.8603064160032112E-2</v>
      </c>
      <c r="DZ8" s="10">
        <f>IFERROR(Deaths!EA9/(Deaths!EA9+Recovered!EA9), 0)</f>
        <v>3.8907284768211918E-2</v>
      </c>
      <c r="EA8" s="10">
        <f>IFERROR(Deaths!EB9/(Deaths!EB9+Recovered!EB9), 0)</f>
        <v>3.8367444358255266E-2</v>
      </c>
      <c r="EB8" s="10">
        <f>IFERROR(Deaths!EC9/(Deaths!EC9+Recovered!EC9), 0)</f>
        <v>3.9046421221129661E-2</v>
      </c>
      <c r="EC8" s="10">
        <f>IFERROR(Deaths!ED9/(Deaths!ED9+Recovered!ED9), 0)</f>
        <v>3.9175372304956657E-2</v>
      </c>
      <c r="ED8" s="10">
        <f>IFERROR(Deaths!EE9/(Deaths!EE9+Recovered!EE9), 0)</f>
        <v>3.9595133207468013E-2</v>
      </c>
      <c r="EE8" s="10">
        <f>IFERROR(Deaths!EF9/(Deaths!EF9+Recovered!EF9), 0)</f>
        <v>3.8683207971085279E-2</v>
      </c>
      <c r="EF8" s="10">
        <f>IFERROR(Deaths!EG9/(Deaths!EG9+Recovered!EG9), 0)</f>
        <v>3.8268874949230564E-2</v>
      </c>
      <c r="EG8" s="10">
        <f>IFERROR(Deaths!EH9/(Deaths!EH9+Recovered!EH9), 0)</f>
        <v>3.7839639939989997E-2</v>
      </c>
      <c r="EH8" s="10">
        <f>IFERROR(Deaths!EI9/(Deaths!EI9+Recovered!EI9), 0)</f>
        <v>3.776279254264181E-2</v>
      </c>
      <c r="EI8" s="10">
        <f>IFERROR(Deaths!EJ9/(Deaths!EJ9+Recovered!EJ9), 0)</f>
        <v>3.9350208974055674E-2</v>
      </c>
      <c r="EJ8" s="10">
        <f>IFERROR(Deaths!EK9/(Deaths!EK9+Recovered!EK9), 0)</f>
        <v>3.9736561315721695E-2</v>
      </c>
      <c r="EK8" s="10">
        <f>IFERROR(Deaths!EL9/(Deaths!EL9+Recovered!EL9), 0)</f>
        <v>3.8517634579687085E-2</v>
      </c>
      <c r="EL8" s="10">
        <f>IFERROR(Deaths!EM9/(Deaths!EM9+Recovered!EM9), 0)</f>
        <v>3.6986092006724744E-2</v>
      </c>
      <c r="EM8" s="10">
        <f>IFERROR(Deaths!EN9/(Deaths!EN9+Recovered!EN9), 0)</f>
        <v>3.7178596247394023E-2</v>
      </c>
      <c r="EN8" s="10">
        <f>IFERROR(Deaths!EO9/(Deaths!EO9+Recovered!EO9), 0)</f>
        <v>3.723872387238724E-2</v>
      </c>
      <c r="EO8" s="10">
        <f>IFERROR(Deaths!EP9/(Deaths!EP9+Recovered!EP9), 0)</f>
        <v>3.7180257622867294E-2</v>
      </c>
      <c r="EP8" s="10">
        <f>IFERROR(Deaths!EQ9/(Deaths!EQ9+Recovered!EQ9), 0)</f>
        <v>3.6989827797355726E-2</v>
      </c>
      <c r="EQ8" s="10">
        <f>IFERROR(Deaths!ER9/(Deaths!ER9+Recovered!ER9), 0)</f>
        <v>3.784240376493303E-2</v>
      </c>
      <c r="ER8" s="10">
        <f>IFERROR(Deaths!ES9/(Deaths!ES9+Recovered!ES9), 0)</f>
        <v>3.7195568577183667E-2</v>
      </c>
      <c r="ES8" s="10">
        <f>IFERROR(Deaths!ET9/(Deaths!ET9+Recovered!ET9), 0)</f>
        <v>3.6387349201173785E-2</v>
      </c>
      <c r="ET8" s="10">
        <f>IFERROR(Deaths!EU9/(Deaths!EU9+Recovered!EU9), 0)</f>
        <v>3.7229140321923829E-2</v>
      </c>
      <c r="EU8" s="10">
        <f>IFERROR(Deaths!EV9/(Deaths!EV9+Recovered!EV9), 0)</f>
        <v>3.6873690994038991E-2</v>
      </c>
      <c r="EV8" s="10">
        <f>IFERROR(Deaths!EW9/(Deaths!EW9+Recovered!EW9), 0)</f>
        <v>3.5955787981533628E-2</v>
      </c>
      <c r="EW8" s="10">
        <f>IFERROR(Deaths!EX9/(Deaths!EX9+Recovered!EX9), 0)</f>
        <v>3.6049161343344911E-2</v>
      </c>
      <c r="EX8" s="10">
        <f>IFERROR(Deaths!EY9/(Deaths!EY9+Recovered!EY9), 0)</f>
        <v>3.5915937584558494E-2</v>
      </c>
      <c r="EY8" s="10">
        <f>IFERROR(Deaths!EZ9/(Deaths!EZ9+Recovered!EZ9), 0)</f>
        <v>3.6782333280837139E-2</v>
      </c>
      <c r="EZ8" s="10">
        <f>IFERROR(Deaths!FA9/(Deaths!FA9+Recovered!FA9), 0)</f>
        <v>3.7322906616564261E-2</v>
      </c>
      <c r="FA8" s="10">
        <f>IFERROR(Deaths!FB9/(Deaths!FB9+Recovered!FB9), 0)</f>
        <v>3.6809815950920248E-2</v>
      </c>
      <c r="FB8" s="10">
        <f>IFERROR(Deaths!FC9/(Deaths!FC9+Recovered!FC9), 0)</f>
        <v>3.5213917021564761E-2</v>
      </c>
      <c r="FC8" s="10">
        <f>IFERROR(Deaths!FD9/(Deaths!FD9+Recovered!FD9), 0)</f>
        <v>3.4715927892154747E-2</v>
      </c>
      <c r="FD8" s="10">
        <f>IFERROR(Deaths!FE9/(Deaths!FE9+Recovered!FE9), 0)</f>
        <v>3.4406915005393592E-2</v>
      </c>
      <c r="FE8" s="10">
        <f>IFERROR(Deaths!FF9/(Deaths!FF9+Recovered!FF9), 0)</f>
        <v>3.4576104343546202E-2</v>
      </c>
      <c r="FF8" s="10">
        <f>IFERROR(Deaths!FG9/(Deaths!FG9+Recovered!FG9), 0)</f>
        <v>3.4868766404199475E-2</v>
      </c>
      <c r="FG8" s="10">
        <f>IFERROR(Deaths!FH9/(Deaths!FH9+Recovered!FH9), 0)</f>
        <v>3.4897301139970041E-2</v>
      </c>
      <c r="FH8" s="10">
        <f>IFERROR(Deaths!FI9/(Deaths!FI9+Recovered!FI9), 0)</f>
        <v>3.3520738304868992E-2</v>
      </c>
      <c r="FI8" s="10">
        <f>IFERROR(Deaths!FJ9/(Deaths!FJ9+Recovered!FJ9), 0)</f>
        <v>3.3075630252100842E-2</v>
      </c>
      <c r="FJ8" s="10">
        <f>IFERROR(Deaths!FK9/(Deaths!FK9+Recovered!FK9), 0)</f>
        <v>3.2105078883430768E-2</v>
      </c>
      <c r="FK8" s="10">
        <f>IFERROR(Deaths!FL9/(Deaths!FL9+Recovered!FL9), 0)</f>
        <v>3.3145450400978098E-2</v>
      </c>
      <c r="FL8" s="10">
        <f>IFERROR(Deaths!FM9/(Deaths!FM9+Recovered!FM9), 0)</f>
        <v>3.2721089780343618E-2</v>
      </c>
      <c r="FM8" s="10">
        <f>IFERROR(Deaths!FN9/(Deaths!FN9+Recovered!FN9), 0)</f>
        <v>3.3099876182644775E-2</v>
      </c>
      <c r="FN8" s="10">
        <f>IFERROR(Deaths!FO9/(Deaths!FO9+Recovered!FO9), 0)</f>
        <v>3.2613813335264932E-2</v>
      </c>
      <c r="FO8" s="10">
        <f>IFERROR(Deaths!FP9/(Deaths!FP9+Recovered!FP9), 0)</f>
        <v>3.1854496878773085E-2</v>
      </c>
      <c r="FP8" s="10">
        <f>IFERROR(Deaths!FQ9/(Deaths!FQ9+Recovered!FQ9), 0)</f>
        <v>3.1615503063263765E-2</v>
      </c>
      <c r="FQ8" s="10">
        <f>IFERROR(Deaths!FR9/(Deaths!FR9+Recovered!FR9), 0)</f>
        <v>3.0155065838433852E-2</v>
      </c>
      <c r="FR8" s="10">
        <f>IFERROR(Deaths!FS9/(Deaths!FS9+Recovered!FS9), 0)</f>
        <v>2.9355249616776897E-2</v>
      </c>
      <c r="FS8" s="10">
        <f>IFERROR(Deaths!FT9/(Deaths!FT9+Recovered!FT9), 0)</f>
        <v>2.9295078398741688E-2</v>
      </c>
      <c r="FT8" s="10">
        <f>IFERROR(Deaths!FU9/(Deaths!FU9+Recovered!FU9), 0)</f>
        <v>2.885311203319502E-2</v>
      </c>
      <c r="FU8" s="10">
        <f>IFERROR(Deaths!FV9/(Deaths!FV9+Recovered!FV9), 0)</f>
        <v>2.6964019715887761E-2</v>
      </c>
      <c r="FV8" s="10">
        <f>IFERROR(Deaths!FW9/(Deaths!FW9+Recovered!FW9), 0)</f>
        <v>2.7422765182661811E-2</v>
      </c>
    </row>
    <row r="9" spans="1:178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0.33333333333333331</v>
      </c>
      <c r="AR9" s="10">
        <f>IFERROR(Deaths!AS10/(Deaths!AS10+Recovered!AS10), 0)</f>
        <v>0.5</v>
      </c>
      <c r="AS9" s="10">
        <f>IFERROR(Deaths!AT10/(Deaths!AT10+Recovered!AT10), 0)</f>
        <v>0.6</v>
      </c>
      <c r="AT9" s="10">
        <f>IFERROR(Deaths!AU10/(Deaths!AU10+Recovered!AU10), 0)</f>
        <v>0.7142857142857143</v>
      </c>
      <c r="AU9" s="10">
        <f>IFERROR(Deaths!AV10/(Deaths!AV10+Recovered!AV10), 0)</f>
        <v>0.25</v>
      </c>
      <c r="AV9" s="10">
        <f>IFERROR(Deaths!AW10/(Deaths!AW10+Recovered!AW10), 0)</f>
        <v>0.36170212765957449</v>
      </c>
      <c r="AW9" s="10">
        <f>IFERROR(Deaths!AX10/(Deaths!AX10+Recovered!AX10), 0)</f>
        <v>0.46666666666666667</v>
      </c>
      <c r="AX9" s="10">
        <f>IFERROR(Deaths!AY10/(Deaths!AY10+Recovered!AY10), 0)</f>
        <v>0.52238805970149249</v>
      </c>
      <c r="AY9" s="10">
        <f>IFERROR(Deaths!AZ10/(Deaths!AZ10+Recovered!AZ10), 0)</f>
        <v>0.22784810126582278</v>
      </c>
      <c r="AZ9" s="10">
        <f>IFERROR(Deaths!BA10/(Deaths!BA10+Recovered!BA10), 0)</f>
        <v>0.23109243697478993</v>
      </c>
      <c r="BA9" s="10">
        <f>IFERROR(Deaths!BB10/(Deaths!BB10+Recovered!BB10), 0)</f>
        <v>0.40797546012269936</v>
      </c>
      <c r="BB9" s="10">
        <f>IFERROR(Deaths!BC10/(Deaths!BC10+Recovered!BC10), 0)</f>
        <v>0.273876404494382</v>
      </c>
      <c r="BC9" s="10">
        <f>IFERROR(Deaths!BD10/(Deaths!BD10+Recovered!BD10), 0)</f>
        <v>0.35856079404466501</v>
      </c>
      <c r="BD9" s="10">
        <f>IFERROR(Deaths!BE10/(Deaths!BE10+Recovered!BE10), 0)</f>
        <v>0.3922018348623853</v>
      </c>
      <c r="BE9" s="10">
        <f>IFERROR(Deaths!BF10/(Deaths!BF10+Recovered!BF10), 0)</f>
        <v>0.34144778987828317</v>
      </c>
      <c r="BF9" s="10">
        <f>IFERROR(Deaths!BG10/(Deaths!BG10+Recovered!BG10), 0)</f>
        <v>0.36561032863849763</v>
      </c>
      <c r="BG9" s="10">
        <f>IFERROR(Deaths!BH10/(Deaths!BH10+Recovered!BH10), 0)</f>
        <v>0.42849767681982448</v>
      </c>
      <c r="BH9" s="10">
        <f>IFERROR(Deaths!BI10/(Deaths!BI10+Recovered!BI10), 0)</f>
        <v>0.39642721398707714</v>
      </c>
      <c r="BI9" s="10">
        <f>IFERROR(Deaths!BJ10/(Deaths!BJ10+Recovered!BJ10), 0)</f>
        <v>0.39285714285714285</v>
      </c>
      <c r="BJ9" s="10">
        <f>IFERROR(Deaths!BK10/(Deaths!BK10+Recovered!BK10), 0)</f>
        <v>0.40763745111571198</v>
      </c>
      <c r="BK9" s="10">
        <f>IFERROR(Deaths!BL10/(Deaths!BL10+Recovered!BL10), 0)</f>
        <v>0.4729840360212853</v>
      </c>
      <c r="BL9" s="10">
        <f>IFERROR(Deaths!BM10/(Deaths!BM10+Recovered!BM10), 0)</f>
        <v>0.42532565889124507</v>
      </c>
      <c r="BM9" s="10">
        <f>IFERROR(Deaths!BN10/(Deaths!BN10+Recovered!BN10), 0)</f>
        <v>0.40459285555802088</v>
      </c>
      <c r="BN9" s="10">
        <f>IFERROR(Deaths!BO10/(Deaths!BO10+Recovered!BO10), 0)</f>
        <v>0.38356766256590508</v>
      </c>
      <c r="BO9" s="10">
        <f>IFERROR(Deaths!BP10/(Deaths!BP10+Recovered!BP10), 0)</f>
        <v>0.35446705760607106</v>
      </c>
      <c r="BP9" s="10">
        <f>IFERROR(Deaths!BQ10/(Deaths!BQ10+Recovered!BQ10), 0)</f>
        <v>0.32747577598948924</v>
      </c>
      <c r="BQ9" s="10">
        <f>IFERROR(Deaths!BR10/(Deaths!BR10+Recovered!BR10), 0)</f>
        <v>0.31624209743399034</v>
      </c>
      <c r="BR9" s="10">
        <f>IFERROR(Deaths!BS10/(Deaths!BS10+Recovered!BS10), 0)</f>
        <v>0.31499020248203791</v>
      </c>
      <c r="BS9" s="10">
        <f>IFERROR(Deaths!BT10/(Deaths!BT10+Recovered!BT10), 0)</f>
        <v>0.30530606355733508</v>
      </c>
      <c r="BT9" s="10">
        <f>IFERROR(Deaths!BU10/(Deaths!BU10+Recovered!BU10), 0)</f>
        <v>0.29303240307173628</v>
      </c>
      <c r="BU9" s="10">
        <f>IFERROR(Deaths!BV10/(Deaths!BV10+Recovered!BV10), 0)</f>
        <v>0.27898951228060714</v>
      </c>
      <c r="BV9" s="10">
        <f>IFERROR(Deaths!BW10/(Deaths!BW10+Recovered!BW10), 0)</f>
        <v>0.26846635180168299</v>
      </c>
      <c r="BW9" s="10">
        <f>IFERROR(Deaths!BX10/(Deaths!BX10+Recovered!BX10), 0)</f>
        <v>0.25878352033964391</v>
      </c>
      <c r="BX9" s="10">
        <f>IFERROR(Deaths!BY10/(Deaths!BY10+Recovered!BY10), 0)</f>
        <v>0.24922615879024468</v>
      </c>
      <c r="BY9" s="10">
        <f>IFERROR(Deaths!BZ10/(Deaths!BZ10+Recovered!BZ10), 0)</f>
        <v>0.24807542117594555</v>
      </c>
      <c r="BZ9" s="10">
        <f>IFERROR(Deaths!CA10/(Deaths!CA10+Recovered!CA10), 0)</f>
        <v>0.24531465600055893</v>
      </c>
      <c r="CA9" s="10">
        <f>IFERROR(Deaths!CB10/(Deaths!CB10+Recovered!CB10), 0)</f>
        <v>0.23549265279480364</v>
      </c>
      <c r="CB9" s="10">
        <f>IFERROR(Deaths!CC10/(Deaths!CC10+Recovered!CC10), 0)</f>
        <v>0.22846536117848903</v>
      </c>
      <c r="CC9" s="10">
        <f>IFERROR(Deaths!CD10/(Deaths!CD10+Recovered!CD10), 0)</f>
        <v>0.22412855928305622</v>
      </c>
      <c r="CD9" s="10">
        <f>IFERROR(Deaths!CE10/(Deaths!CE10+Recovered!CE10), 0)</f>
        <v>0.21932245922208282</v>
      </c>
      <c r="CE9" s="10">
        <f>IFERROR(Deaths!CF10/(Deaths!CF10+Recovered!CF10), 0)</f>
        <v>0.2161934673366834</v>
      </c>
      <c r="CF9" s="10">
        <f>IFERROR(Deaths!CG10/(Deaths!CG10+Recovered!CG10), 0)</f>
        <v>0.21526860080258964</v>
      </c>
      <c r="CG9" s="10">
        <f>IFERROR(Deaths!CH10/(Deaths!CH10+Recovered!CH10), 0)</f>
        <v>0.21103319308087892</v>
      </c>
      <c r="CH9" s="10">
        <f>IFERROR(Deaths!CI10/(Deaths!CI10+Recovered!CI10), 0)</f>
        <v>0.20888556402898584</v>
      </c>
      <c r="CI9" s="10">
        <f>IFERROR(Deaths!CJ10/(Deaths!CJ10+Recovered!CJ10), 0)</f>
        <v>0.20523418905134308</v>
      </c>
      <c r="CJ9" s="10">
        <f>IFERROR(Deaths!CK10/(Deaths!CK10+Recovered!CK10), 0)</f>
        <v>0.21099378685429171</v>
      </c>
      <c r="CK9" s="10">
        <f>IFERROR(Deaths!CL10/(Deaths!CL10+Recovered!CL10), 0)</f>
        <v>0.21133487979755378</v>
      </c>
      <c r="CL9" s="10">
        <f>IFERROR(Deaths!CM10/(Deaths!CM10+Recovered!CM10), 0)</f>
        <v>0.20910949800633882</v>
      </c>
      <c r="CM9" s="10">
        <f>IFERROR(Deaths!CN10/(Deaths!CN10+Recovered!CN10), 0)</f>
        <v>0.20556196334743049</v>
      </c>
      <c r="CN9" s="10">
        <f>IFERROR(Deaths!CO10/(Deaths!CO10+Recovered!CO10), 0)</f>
        <v>0.20503680295965163</v>
      </c>
      <c r="CO9" s="10">
        <f>IFERROR(Deaths!CP10/(Deaths!CP10+Recovered!CP10), 0)</f>
        <v>0.20177084881819532</v>
      </c>
      <c r="CP9" s="10">
        <f>IFERROR(Deaths!CQ10/(Deaths!CQ10+Recovered!CQ10), 0)</f>
        <v>0.19888337357616667</v>
      </c>
      <c r="CQ9" s="10">
        <f>IFERROR(Deaths!CR10/(Deaths!CR10+Recovered!CR10), 0)</f>
        <v>0.19606716632282661</v>
      </c>
      <c r="CR9" s="10">
        <f>IFERROR(Deaths!CS10/(Deaths!CS10+Recovered!CS10), 0)</f>
        <v>0.19308658629120648</v>
      </c>
      <c r="CS9" s="10">
        <f>IFERROR(Deaths!CT10/(Deaths!CT10+Recovered!CT10), 0)</f>
        <v>0.19076685148319375</v>
      </c>
      <c r="CT9" s="10">
        <f>IFERROR(Deaths!CU10/(Deaths!CU10+Recovered!CU10), 0)</f>
        <v>0.1890816424965433</v>
      </c>
      <c r="CU9" s="10">
        <f>IFERROR(Deaths!CV10/(Deaths!CV10+Recovered!CV10), 0)</f>
        <v>0.18850993115454617</v>
      </c>
      <c r="CV9" s="10">
        <f>IFERROR(Deaths!CW10/(Deaths!CW10+Recovered!CW10), 0)</f>
        <v>0.18221464923210881</v>
      </c>
      <c r="CW9" s="10">
        <f>IFERROR(Deaths!CX10/(Deaths!CX10+Recovered!CX10), 0)</f>
        <v>0.179679778612374</v>
      </c>
      <c r="CX9" s="10">
        <f>IFERROR(Deaths!CY10/(Deaths!CY10+Recovered!CY10), 0)</f>
        <v>0.179679778612374</v>
      </c>
      <c r="CY9" s="10">
        <f>IFERROR(Deaths!CZ10/(Deaths!CZ10+Recovered!CZ10), 0)</f>
        <v>0.17632843454070307</v>
      </c>
      <c r="CZ9" s="10">
        <f>IFERROR(Deaths!DA10/(Deaths!DA10+Recovered!DA10), 0)</f>
        <v>0.17524242886672309</v>
      </c>
      <c r="DA9" s="10">
        <f>IFERROR(Deaths!DB10/(Deaths!DB10+Recovered!DB10), 0)</f>
        <v>0.17324948388986924</v>
      </c>
      <c r="DB9" s="10">
        <f>IFERROR(Deaths!DC10/(Deaths!DC10+Recovered!DC10), 0)</f>
        <v>0.17178518970616838</v>
      </c>
      <c r="DC9" s="10">
        <f>IFERROR(Deaths!DD10/(Deaths!DD10+Recovered!DD10), 0)</f>
        <v>0.17026978973916593</v>
      </c>
      <c r="DD9" s="10">
        <f>IFERROR(Deaths!DE10/(Deaths!DE10+Recovered!DE10), 0)</f>
        <v>0.1686494459215557</v>
      </c>
      <c r="DE9" s="10">
        <f>IFERROR(Deaths!DF10/(Deaths!DF10+Recovered!DF10), 0)</f>
        <v>0.1670339860397467</v>
      </c>
      <c r="DF9" s="10">
        <f>IFERROR(Deaths!DG10/(Deaths!DG10+Recovered!DG10), 0)</f>
        <v>0.16504394439942655</v>
      </c>
      <c r="DG9" s="10">
        <f>IFERROR(Deaths!DH10/(Deaths!DH10+Recovered!DH10), 0)</f>
        <v>0.16353271452880144</v>
      </c>
      <c r="DH9" s="10">
        <f>IFERROR(Deaths!DI10/(Deaths!DI10+Recovered!DI10), 0)</f>
        <v>0.16318959257519083</v>
      </c>
      <c r="DI9" s="10">
        <f>IFERROR(Deaths!DJ10/(Deaths!DJ10+Recovered!DJ10), 0)</f>
        <v>0.16226642555756479</v>
      </c>
      <c r="DJ9" s="10">
        <f>IFERROR(Deaths!DK10/(Deaths!DK10+Recovered!DK10), 0)</f>
        <v>0.16140346698267699</v>
      </c>
      <c r="DK9" s="10">
        <f>IFERROR(Deaths!DL10/(Deaths!DL10+Recovered!DL10), 0)</f>
        <v>0.16005741234365389</v>
      </c>
      <c r="DL9" s="10">
        <f>IFERROR(Deaths!DM10/(Deaths!DM10+Recovered!DM10), 0)</f>
        <v>0.15942104713136168</v>
      </c>
      <c r="DM9" s="10">
        <f>IFERROR(Deaths!DN10/(Deaths!DN10+Recovered!DN10), 0)</f>
        <v>0.15839985288117281</v>
      </c>
      <c r="DN9" s="10">
        <f>IFERROR(Deaths!DO10/(Deaths!DO10+Recovered!DO10), 0)</f>
        <v>0.15839985288117281</v>
      </c>
      <c r="DO9" s="10">
        <f>IFERROR(Deaths!DP10/(Deaths!DP10+Recovered!DP10), 0)</f>
        <v>0.15559423870623579</v>
      </c>
      <c r="DP9" s="10">
        <f>IFERROR(Deaths!DQ10/(Deaths!DQ10+Recovered!DQ10), 0)</f>
        <v>0.15592128158783974</v>
      </c>
      <c r="DQ9" s="10">
        <f>IFERROR(Deaths!DR10/(Deaths!DR10+Recovered!DR10), 0)</f>
        <v>0.15644213077233765</v>
      </c>
      <c r="DR9" s="10">
        <f>IFERROR(Deaths!DS10/(Deaths!DS10+Recovered!DS10), 0)</f>
        <v>0.15668812669642657</v>
      </c>
      <c r="DS9" s="10">
        <f>IFERROR(Deaths!DT10/(Deaths!DT10+Recovered!DT10), 0)</f>
        <v>0.1599293870528033</v>
      </c>
      <c r="DT9" s="10">
        <f>IFERROR(Deaths!DU10/(Deaths!DU10+Recovered!DU10), 0)</f>
        <v>0.16016397287968992</v>
      </c>
      <c r="DU9" s="10">
        <f>IFERROR(Deaths!DV10/(Deaths!DV10+Recovered!DV10), 0)</f>
        <v>0.16051091956589703</v>
      </c>
      <c r="DV9" s="10">
        <f>IFERROR(Deaths!DW10/(Deaths!DW10+Recovered!DW10), 0)</f>
        <v>0.15142486315670672</v>
      </c>
      <c r="DW9" s="10">
        <f>IFERROR(Deaths!DX10/(Deaths!DX10+Recovered!DX10), 0)</f>
        <v>0.15277785602812505</v>
      </c>
      <c r="DX9" s="10">
        <f>IFERROR(Deaths!DY10/(Deaths!DY10+Recovered!DY10), 0)</f>
        <v>0.15277785602812505</v>
      </c>
      <c r="DY9" s="10">
        <f>IFERROR(Deaths!DZ10/(Deaths!DZ10+Recovered!DZ10), 0)</f>
        <v>0.15278740246204117</v>
      </c>
      <c r="DZ9" s="10">
        <f>IFERROR(Deaths!EA10/(Deaths!EA10+Recovered!EA10), 0)</f>
        <v>0.15279694868082278</v>
      </c>
      <c r="EA9" s="10">
        <f>IFERROR(Deaths!EB10/(Deaths!EB10+Recovered!EB10), 0)</f>
        <v>0.15281604047301142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0.15282558604643301</v>
      </c>
      <c r="EE9" s="10">
        <f>IFERROR(Deaths!EF10/(Deaths!EF10+Recovered!EF10), 0)</f>
        <v>0.15283035875247883</v>
      </c>
      <c r="EF9" s="10">
        <f>IFERROR(Deaths!EG10/(Deaths!EG10+Recovered!EG10), 0)</f>
        <v>0.15285422147609418</v>
      </c>
      <c r="EG9" s="10">
        <f>IFERROR(Deaths!EH10/(Deaths!EH10+Recovered!EH10), 0)</f>
        <v>0.15285899385950089</v>
      </c>
      <c r="EH9" s="10">
        <f>IFERROR(Deaths!EI10/(Deaths!EI10+Recovered!EI10), 0)</f>
        <v>0.15286376618913758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0.15286853846500517</v>
      </c>
      <c r="EU9" s="10">
        <f>IFERROR(Deaths!EV10/(Deaths!EV10+Recovered!EV10), 0)</f>
        <v>0.15845789659244169</v>
      </c>
      <c r="EV9" s="10">
        <f>IFERROR(Deaths!EW10/(Deaths!EW10+Recovered!EW10), 0)</f>
        <v>0.15849086167724316</v>
      </c>
      <c r="EW9" s="10">
        <f>IFERROR(Deaths!EX10/(Deaths!EX10+Recovered!EX10), 0)</f>
        <v>0.15849557076424603</v>
      </c>
      <c r="EX9" s="10">
        <f>IFERROR(Deaths!EY10/(Deaths!EY10+Recovered!EY10), 0)</f>
        <v>0.15850027979854506</v>
      </c>
      <c r="EY9" s="10">
        <f>IFERROR(Deaths!EZ10/(Deaths!EZ10+Recovered!EZ10), 0)</f>
        <v>0.15850498878014113</v>
      </c>
      <c r="EZ9" s="10">
        <f>IFERROR(Deaths!FA10/(Deaths!FA10+Recovered!FA10), 0)</f>
        <v>0.158514406585228</v>
      </c>
      <c r="FA9" s="10">
        <f>IFERROR(Deaths!FB10/(Deaths!FB10+Recovered!FB10), 0)</f>
        <v>0.15852853289760835</v>
      </c>
      <c r="FB9" s="10">
        <f>IFERROR(Deaths!FC10/(Deaths!FC10+Recovered!FC10), 0)</f>
        <v>0.15856620074532493</v>
      </c>
      <c r="FC9" s="10">
        <f>IFERROR(Deaths!FD10/(Deaths!FD10+Recovered!FD10), 0)</f>
        <v>0.15858032531880012</v>
      </c>
      <c r="FD9" s="10">
        <f>IFERROR(Deaths!FE10/(Deaths!FE10+Recovered!FE10), 0)</f>
        <v>0.1585897414376759</v>
      </c>
      <c r="FE9" s="10">
        <f>IFERROR(Deaths!FF10/(Deaths!FF10+Recovered!FF10), 0)</f>
        <v>0.1586038652208458</v>
      </c>
      <c r="FF9" s="10">
        <f>IFERROR(Deaths!FG10/(Deaths!FG10+Recovered!FG10), 0)</f>
        <v>0.15864623372554285</v>
      </c>
      <c r="FG9" s="10">
        <f>IFERROR(Deaths!FH10/(Deaths!FH10+Recovered!FH10), 0)</f>
        <v>0.15868859796352244</v>
      </c>
      <c r="FH9" s="10">
        <f>IFERROR(Deaths!FI10/(Deaths!FI10+Recovered!FI10), 0)</f>
        <v>0.1587074251443405</v>
      </c>
      <c r="FI9" s="10">
        <f>IFERROR(Deaths!FJ10/(Deaths!FJ10+Recovered!FJ10), 0)</f>
        <v>0.15878743126297123</v>
      </c>
      <c r="FJ9" s="10">
        <f>IFERROR(Deaths!FK10/(Deaths!FK10+Recovered!FK10), 0)</f>
        <v>0.15878743126297123</v>
      </c>
      <c r="FK9" s="10">
        <f>IFERROR(Deaths!FL10/(Deaths!FL10+Recovered!FL10), 0)</f>
        <v>0.15878743126297123</v>
      </c>
      <c r="FL9" s="10">
        <f>IFERROR(Deaths!FM10/(Deaths!FM10+Recovered!FM10), 0)</f>
        <v>0.15880154841019445</v>
      </c>
      <c r="FM9" s="10">
        <f>IFERROR(Deaths!FN10/(Deaths!FN10+Recovered!FN10), 0)</f>
        <v>0.15882037053611384</v>
      </c>
      <c r="FN9" s="10">
        <f>IFERROR(Deaths!FO10/(Deaths!FO10+Recovered!FO10), 0)</f>
        <v>0.15883919181974807</v>
      </c>
      <c r="FO9" s="10">
        <f>IFERROR(Deaths!FP10/(Deaths!FP10+Recovered!FP10), 0)</f>
        <v>0.15886271723991341</v>
      </c>
      <c r="FP9" s="10">
        <f>IFERROR(Deaths!FQ10/(Deaths!FQ10+Recovered!FQ10), 0)</f>
        <v>0.15887212703952924</v>
      </c>
      <c r="FQ9" s="10">
        <f>IFERROR(Deaths!FR10/(Deaths!FR10+Recovered!FR10), 0)</f>
        <v>0.15887212703952924</v>
      </c>
      <c r="FR9" s="10">
        <f>IFERROR(Deaths!FS10/(Deaths!FS10+Recovered!FS10), 0)</f>
        <v>0.15887212703952924</v>
      </c>
      <c r="FS9" s="10">
        <f>IFERROR(Deaths!FT10/(Deaths!FT10+Recovered!FT10), 0)</f>
        <v>0.15888624134420692</v>
      </c>
      <c r="FT9" s="10">
        <f>IFERROR(Deaths!FU10/(Deaths!FU10+Recovered!FU10), 0)</f>
        <v>0.15890035517521045</v>
      </c>
      <c r="FU9" s="10">
        <f>IFERROR(Deaths!FV10/(Deaths!FV10+Recovered!FV10), 0)</f>
        <v>0.15891917287976329</v>
      </c>
      <c r="FV9" s="10">
        <f>IFERROR(Deaths!FW10/(Deaths!FW10+Recovered!FW10), 0)</f>
        <v>0.15893328560561995</v>
      </c>
    </row>
    <row r="10" spans="1:178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4.3478260869565216E-2</v>
      </c>
      <c r="BM10" s="10">
        <f>IFERROR(Deaths!BN11/(Deaths!BN11+Recovered!BN11), 0)</f>
        <v>9.375E-2</v>
      </c>
      <c r="BN10" s="10">
        <f>IFERROR(Deaths!BO11/(Deaths!BO11+Recovered!BO11), 0)</f>
        <v>7.3170731707317069E-2</v>
      </c>
      <c r="BO10" s="10">
        <f>IFERROR(Deaths!BP11/(Deaths!BP11+Recovered!BP11), 0)</f>
        <v>8.1632653061224483E-2</v>
      </c>
      <c r="BP10" s="10">
        <f>IFERROR(Deaths!BQ11/(Deaths!BQ11+Recovered!BQ11), 0)</f>
        <v>7.5471698113207544E-2</v>
      </c>
      <c r="BQ10" s="10">
        <f>IFERROR(Deaths!BR11/(Deaths!BR11+Recovered!BR11), 0)</f>
        <v>0.1111111111111111</v>
      </c>
      <c r="BR10" s="10">
        <f>IFERROR(Deaths!BS11/(Deaths!BS11+Recovered!BS11), 0)</f>
        <v>0.12</v>
      </c>
      <c r="BS10" s="10">
        <f>IFERROR(Deaths!BT11/(Deaths!BT11+Recovered!BT11), 0)</f>
        <v>0.12318840579710146</v>
      </c>
      <c r="BT10" s="10">
        <f>IFERROR(Deaths!BU11/(Deaths!BU11+Recovered!BU11), 0)</f>
        <v>0.11214953271028037</v>
      </c>
      <c r="BU10" s="10">
        <f>IFERROR(Deaths!BV11/(Deaths!BV11+Recovered!BV11), 0)</f>
        <v>0.11320754716981132</v>
      </c>
      <c r="BV10" s="10">
        <f>IFERROR(Deaths!BW11/(Deaths!BW11+Recovered!BW11), 0)</f>
        <v>0.10793650793650794</v>
      </c>
      <c r="BW10" s="10">
        <f>IFERROR(Deaths!BX11/(Deaths!BX11+Recovered!BX11), 0)</f>
        <v>0.11436170212765957</v>
      </c>
      <c r="BX10" s="10">
        <f>IFERROR(Deaths!BY11/(Deaths!BY11+Recovered!BY11), 0)</f>
        <v>0.1125</v>
      </c>
      <c r="BY10" s="10">
        <f>IFERROR(Deaths!BZ11/(Deaths!BZ11+Recovered!BZ11), 0)</f>
        <v>0.10375275938189846</v>
      </c>
      <c r="BZ10" s="10">
        <f>IFERROR(Deaths!CA11/(Deaths!CA11+Recovered!CA11), 0)</f>
        <v>0.10507246376811594</v>
      </c>
      <c r="CA10" s="10">
        <f>IFERROR(Deaths!CB11/(Deaths!CB11+Recovered!CB11), 0)</f>
        <v>9.7978227060653192E-2</v>
      </c>
      <c r="CB10" s="10">
        <f>IFERROR(Deaths!CC11/(Deaths!CC11+Recovered!CC11), 0)</f>
        <v>9.8191214470284241E-2</v>
      </c>
      <c r="CC10" s="10">
        <f>IFERROR(Deaths!CD11/(Deaths!CD11+Recovered!CD11), 0)</f>
        <v>0.10573678290213723</v>
      </c>
      <c r="CD10" s="10">
        <f>IFERROR(Deaths!CE11/(Deaths!CE11+Recovered!CE11), 0)</f>
        <v>9.2093831450912253E-2</v>
      </c>
      <c r="CE10" s="10">
        <f>IFERROR(Deaths!CF11/(Deaths!CF11+Recovered!CF11), 0)</f>
        <v>9.1484869809992958E-2</v>
      </c>
      <c r="CF10" s="10">
        <f>IFERROR(Deaths!CG11/(Deaths!CG11+Recovered!CG11), 0)</f>
        <v>9.1470951792336219E-2</v>
      </c>
      <c r="CG10" s="10">
        <f>IFERROR(Deaths!CH11/(Deaths!CH11+Recovered!CH11), 0)</f>
        <v>9.1201716738197422E-2</v>
      </c>
      <c r="CH10" s="10">
        <f>IFERROR(Deaths!CI11/(Deaths!CI11+Recovered!CI11), 0)</f>
        <v>9.0659340659340656E-2</v>
      </c>
      <c r="CI10" s="10">
        <f>IFERROR(Deaths!CJ11/(Deaths!CJ11+Recovered!CJ11), 0)</f>
        <v>9.1482649842271294E-2</v>
      </c>
      <c r="CJ10" s="10">
        <f>IFERROR(Deaths!CK11/(Deaths!CK11+Recovered!CK11), 0)</f>
        <v>9.5354523227383858E-2</v>
      </c>
      <c r="CK10" s="10">
        <f>IFERROR(Deaths!CL11/(Deaths!CL11+Recovered!CL11), 0)</f>
        <v>9.2878338278931757E-2</v>
      </c>
      <c r="CL10" s="10">
        <f>IFERROR(Deaths!CM11/(Deaths!CM11+Recovered!CM11), 0)</f>
        <v>9.8849945235487402E-2</v>
      </c>
      <c r="CM10" s="10">
        <f>IFERROR(Deaths!CN11/(Deaths!CN11+Recovered!CN11), 0)</f>
        <v>0.10516748896390547</v>
      </c>
      <c r="CN10" s="10">
        <f>IFERROR(Deaths!CO11/(Deaths!CO11+Recovered!CO11), 0)</f>
        <v>0.10533610533610534</v>
      </c>
      <c r="CO10" s="10">
        <f>IFERROR(Deaths!CP11/(Deaths!CP11+Recovered!CP11), 0)</f>
        <v>0.10399351307520778</v>
      </c>
      <c r="CP10" s="10">
        <f>IFERROR(Deaths!CQ11/(Deaths!CQ11+Recovered!CQ11), 0)</f>
        <v>0.10190965846492839</v>
      </c>
      <c r="CQ10" s="10">
        <f>IFERROR(Deaths!CR11/(Deaths!CR11+Recovered!CR11), 0)</f>
        <v>9.9466278505579819E-2</v>
      </c>
      <c r="CR10" s="10">
        <f>IFERROR(Deaths!CS11/(Deaths!CS11+Recovered!CS11), 0)</f>
        <v>9.8254220170249609E-2</v>
      </c>
      <c r="CS10" s="10">
        <f>IFERROR(Deaths!CT11/(Deaths!CT11+Recovered!CT11), 0)</f>
        <v>9.9414426404045783E-2</v>
      </c>
      <c r="CT10" s="10">
        <f>IFERROR(Deaths!CU11/(Deaths!CU11+Recovered!CU11), 0)</f>
        <v>9.7542997542997542E-2</v>
      </c>
      <c r="CU10" s="10">
        <f>IFERROR(Deaths!CV11/(Deaths!CV11+Recovered!CV11), 0)</f>
        <v>9.2995816797168299E-2</v>
      </c>
      <c r="CV10" s="10">
        <f>IFERROR(Deaths!CW11/(Deaths!CW11+Recovered!CW11), 0)</f>
        <v>8.6338603659619831E-2</v>
      </c>
      <c r="CW10" s="10">
        <f>IFERROR(Deaths!CX11/(Deaths!CX11+Recovered!CX11), 0)</f>
        <v>8.4541443428931606E-2</v>
      </c>
      <c r="CX10" s="10">
        <f>IFERROR(Deaths!CY11/(Deaths!CY11+Recovered!CY11), 0)</f>
        <v>8.1242615887136008E-2</v>
      </c>
      <c r="CY10" s="10">
        <f>IFERROR(Deaths!CZ11/(Deaths!CZ11+Recovered!CZ11), 0)</f>
        <v>7.5269479519556509E-2</v>
      </c>
      <c r="CZ10" s="10">
        <f>IFERROR(Deaths!DA11/(Deaths!DA11+Recovered!DA11), 0)</f>
        <v>7.1432557620402931E-2</v>
      </c>
      <c r="DA10" s="10">
        <f>IFERROR(Deaths!DB11/(Deaths!DB11+Recovered!DB11), 0)</f>
        <v>6.9713639401573185E-2</v>
      </c>
      <c r="DB10" s="10">
        <f>IFERROR(Deaths!DC11/(Deaths!DC11+Recovered!DC11), 0)</f>
        <v>6.807093263276412E-2</v>
      </c>
      <c r="DC10" s="10">
        <f>IFERROR(Deaths!DD11/(Deaths!DD11+Recovered!DD11), 0)</f>
        <v>6.7223582925122469E-2</v>
      </c>
      <c r="DD10" s="10">
        <f>IFERROR(Deaths!DE11/(Deaths!DE11+Recovered!DE11), 0)</f>
        <v>6.3905930470347649E-2</v>
      </c>
      <c r="DE10" s="10">
        <f>IFERROR(Deaths!DF11/(Deaths!DF11+Recovered!DF11), 0)</f>
        <v>6.0816773146023788E-2</v>
      </c>
      <c r="DF10" s="10">
        <f>IFERROR(Deaths!DG11/(Deaths!DG11+Recovered!DG11), 0)</f>
        <v>5.4144563316836085E-2</v>
      </c>
      <c r="DG10" s="10">
        <f>IFERROR(Deaths!DH11/(Deaths!DH11+Recovered!DH11), 0)</f>
        <v>5.2869882112586621E-2</v>
      </c>
      <c r="DH10" s="10">
        <f>IFERROR(Deaths!DI11/(Deaths!DI11+Recovered!DI11), 0)</f>
        <v>4.8050705572829464E-2</v>
      </c>
      <c r="DI10" s="10">
        <f>IFERROR(Deaths!DJ11/(Deaths!DJ11+Recovered!DJ11), 0)</f>
        <v>4.6375032874550713E-2</v>
      </c>
      <c r="DJ10" s="10">
        <f>IFERROR(Deaths!DK11/(Deaths!DK11+Recovered!DK11), 0)</f>
        <v>4.4050582495270336E-2</v>
      </c>
      <c r="DK10" s="10">
        <f>IFERROR(Deaths!DL11/(Deaths!DL11+Recovered!DL11), 0)</f>
        <v>4.1282349780603564E-2</v>
      </c>
      <c r="DL10" s="10">
        <f>IFERROR(Deaths!DM11/(Deaths!DM11+Recovered!DM11), 0)</f>
        <v>3.9872040102895585E-2</v>
      </c>
      <c r="DM10" s="10">
        <f>IFERROR(Deaths!DN11/(Deaths!DN11+Recovered!DN11), 0)</f>
        <v>3.8613153128472064E-2</v>
      </c>
      <c r="DN10" s="10">
        <f>IFERROR(Deaths!DO11/(Deaths!DO11+Recovered!DO11), 0)</f>
        <v>3.7583566653334094E-2</v>
      </c>
      <c r="DO10" s="10">
        <f>IFERROR(Deaths!DP11/(Deaths!DP11+Recovered!DP11), 0)</f>
        <v>3.7322949088864819E-2</v>
      </c>
      <c r="DP10" s="10">
        <f>IFERROR(Deaths!DQ11/(Deaths!DQ11+Recovered!DQ11), 0)</f>
        <v>3.5926399635290693E-2</v>
      </c>
      <c r="DQ10" s="10">
        <f>IFERROR(Deaths!DR11/(Deaths!DR11+Recovered!DR11), 0)</f>
        <v>3.3633606446064009E-2</v>
      </c>
      <c r="DR10" s="10">
        <f>IFERROR(Deaths!DS11/(Deaths!DS11+Recovered!DS11), 0)</f>
        <v>3.2355397786594277E-2</v>
      </c>
      <c r="DS10" s="10">
        <f>IFERROR(Deaths!DT11/(Deaths!DT11+Recovered!DT11), 0)</f>
        <v>3.1521043134059026E-2</v>
      </c>
      <c r="DT10" s="10">
        <f>IFERROR(Deaths!DU11/(Deaths!DU11+Recovered!DU11), 0)</f>
        <v>3.0433689051776795E-2</v>
      </c>
      <c r="DU10" s="10">
        <f>IFERROR(Deaths!DV11/(Deaths!DV11+Recovered!DV11), 0)</f>
        <v>3.030640191715166E-2</v>
      </c>
      <c r="DV10" s="10">
        <f>IFERROR(Deaths!DW11/(Deaths!DW11+Recovered!DW11), 0)</f>
        <v>2.9673857111352515E-2</v>
      </c>
      <c r="DW10" s="10">
        <f>IFERROR(Deaths!DX11/(Deaths!DX11+Recovered!DX11), 0)</f>
        <v>2.8213375229738543E-2</v>
      </c>
      <c r="DX10" s="10">
        <f>IFERROR(Deaths!DY11/(Deaths!DY11+Recovered!DY11), 0)</f>
        <v>2.7145359019264449E-2</v>
      </c>
      <c r="DY10" s="10">
        <f>IFERROR(Deaths!DZ11/(Deaths!DZ11+Recovered!DZ11), 0)</f>
        <v>2.6699326393141456E-2</v>
      </c>
      <c r="DZ10" s="10">
        <f>IFERROR(Deaths!EA11/(Deaths!EA11+Recovered!EA11), 0)</f>
        <v>2.6730876178719193E-2</v>
      </c>
      <c r="EA10" s="10">
        <f>IFERROR(Deaths!EB11/(Deaths!EB11+Recovered!EB11), 0)</f>
        <v>2.6478863414407292E-2</v>
      </c>
      <c r="EB10" s="10">
        <f>IFERROR(Deaths!EC11/(Deaths!EC11+Recovered!EC11), 0)</f>
        <v>2.657779086625589E-2</v>
      </c>
      <c r="EC10" s="10">
        <f>IFERROR(Deaths!ED11/(Deaths!ED11+Recovered!ED11), 0)</f>
        <v>2.6884671468094899E-2</v>
      </c>
      <c r="ED10" s="10">
        <f>IFERROR(Deaths!EE11/(Deaths!EE11+Recovered!EE11), 0)</f>
        <v>2.6253307102638897E-2</v>
      </c>
      <c r="EE10" s="10">
        <f>IFERROR(Deaths!EF11/(Deaths!EF11+Recovered!EF11), 0)</f>
        <v>2.5940518113036506E-2</v>
      </c>
      <c r="EF10" s="10">
        <f>IFERROR(Deaths!EG11/(Deaths!EG11+Recovered!EG11), 0)</f>
        <v>2.5652159390761216E-2</v>
      </c>
      <c r="EG10" s="10">
        <f>IFERROR(Deaths!EH11/(Deaths!EH11+Recovered!EH11), 0)</f>
        <v>2.5349357311131214E-2</v>
      </c>
      <c r="EH10" s="10">
        <f>IFERROR(Deaths!EI11/(Deaths!EI11+Recovered!EI11), 0)</f>
        <v>2.5223690944708187E-2</v>
      </c>
      <c r="EI10" s="10">
        <f>IFERROR(Deaths!EJ11/(Deaths!EJ11+Recovered!EJ11), 0)</f>
        <v>2.5206463814443206E-2</v>
      </c>
      <c r="EJ10" s="10">
        <f>IFERROR(Deaths!EK11/(Deaths!EK11+Recovered!EK11), 0)</f>
        <v>2.524673037270999E-2</v>
      </c>
      <c r="EK10" s="10">
        <f>IFERROR(Deaths!EL11/(Deaths!EL11+Recovered!EL11), 0)</f>
        <v>2.4728785612636112E-2</v>
      </c>
      <c r="EL10" s="10">
        <f>IFERROR(Deaths!EM11/(Deaths!EM11+Recovered!EM11), 0)</f>
        <v>2.455102553693286E-2</v>
      </c>
      <c r="EM10" s="10">
        <f>IFERROR(Deaths!EN11/(Deaths!EN11+Recovered!EN11), 0)</f>
        <v>2.4411332068225967E-2</v>
      </c>
      <c r="EN10" s="10">
        <f>IFERROR(Deaths!EO11/(Deaths!EO11+Recovered!EO11), 0)</f>
        <v>2.433165074192483E-2</v>
      </c>
      <c r="EO10" s="10">
        <f>IFERROR(Deaths!EP11/(Deaths!EP11+Recovered!EP11), 0)</f>
        <v>2.4271481809736355E-2</v>
      </c>
      <c r="EP10" s="10">
        <f>IFERROR(Deaths!EQ11/(Deaths!EQ11+Recovered!EQ11), 0)</f>
        <v>2.4218602735326767E-2</v>
      </c>
      <c r="EQ10" s="10">
        <f>IFERROR(Deaths!ER11/(Deaths!ER11+Recovered!ER11), 0)</f>
        <v>2.4324807112283665E-2</v>
      </c>
      <c r="ER10" s="10">
        <f>IFERROR(Deaths!ES11/(Deaths!ES11+Recovered!ES11), 0)</f>
        <v>2.4161778285623176E-2</v>
      </c>
      <c r="ES10" s="10">
        <f>IFERROR(Deaths!ET11/(Deaths!ET11+Recovered!ET11), 0)</f>
        <v>2.3992186797229396E-2</v>
      </c>
      <c r="ET10" s="10">
        <f>IFERROR(Deaths!EU11/(Deaths!EU11+Recovered!EU11), 0)</f>
        <v>2.382739621066533E-2</v>
      </c>
      <c r="EU10" s="10">
        <f>IFERROR(Deaths!EV11/(Deaths!EV11+Recovered!EV11), 0)</f>
        <v>2.3609963760469366E-2</v>
      </c>
      <c r="EV10" s="10">
        <f>IFERROR(Deaths!EW11/(Deaths!EW11+Recovered!EW11), 0)</f>
        <v>2.3367327844311378E-2</v>
      </c>
      <c r="EW10" s="10">
        <f>IFERROR(Deaths!EX11/(Deaths!EX11+Recovered!EX11), 0)</f>
        <v>2.3329483963679613E-2</v>
      </c>
      <c r="EX10" s="10">
        <f>IFERROR(Deaths!EY11/(Deaths!EY11+Recovered!EY11), 0)</f>
        <v>2.3281246893135214E-2</v>
      </c>
      <c r="EY10" s="10">
        <f>IFERROR(Deaths!EZ11/(Deaths!EZ11+Recovered!EZ11), 0)</f>
        <v>2.2924469241836814E-2</v>
      </c>
      <c r="EZ10" s="10">
        <f>IFERROR(Deaths!FA11/(Deaths!FA11+Recovered!FA11), 0)</f>
        <v>2.2570840798991305E-2</v>
      </c>
      <c r="FA10" s="10">
        <f>IFERROR(Deaths!FB11/(Deaths!FB11+Recovered!FB11), 0)</f>
        <v>2.2429799217540864E-2</v>
      </c>
      <c r="FB10" s="10">
        <f>IFERROR(Deaths!FC11/(Deaths!FC11+Recovered!FC11), 0)</f>
        <v>2.2355682217928389E-2</v>
      </c>
      <c r="FC10" s="10">
        <f>IFERROR(Deaths!FD11/(Deaths!FD11+Recovered!FD11), 0)</f>
        <v>2.2302389328314177E-2</v>
      </c>
      <c r="FD10" s="10">
        <f>IFERROR(Deaths!FE11/(Deaths!FE11+Recovered!FE11), 0)</f>
        <v>2.2233347075799516E-2</v>
      </c>
      <c r="FE10" s="10">
        <f>IFERROR(Deaths!FF11/(Deaths!FF11+Recovered!FF11), 0)</f>
        <v>2.2217367028378607E-2</v>
      </c>
      <c r="FF10" s="10">
        <f>IFERROR(Deaths!FG11/(Deaths!FG11+Recovered!FG11), 0)</f>
        <v>2.2089873931527563E-2</v>
      </c>
      <c r="FG10" s="10">
        <f>IFERROR(Deaths!FH11/(Deaths!FH11+Recovered!FH11), 0)</f>
        <v>2.2051807039161007E-2</v>
      </c>
      <c r="FH10" s="10">
        <f>IFERROR(Deaths!FI11/(Deaths!FI11+Recovered!FI11), 0)</f>
        <v>2.2075881847907496E-2</v>
      </c>
      <c r="FI10" s="10">
        <f>IFERROR(Deaths!FJ11/(Deaths!FJ11+Recovered!FJ11), 0)</f>
        <v>2.2022420631813495E-2</v>
      </c>
      <c r="FJ10" s="10">
        <f>IFERROR(Deaths!FK11/(Deaths!FK11+Recovered!FK11), 0)</f>
        <v>2.1947305420727939E-2</v>
      </c>
      <c r="FK10" s="10">
        <f>IFERROR(Deaths!FL11/(Deaths!FL11+Recovered!FL11), 0)</f>
        <v>2.2047637675490069E-2</v>
      </c>
      <c r="FL10" s="10">
        <f>IFERROR(Deaths!FM11/(Deaths!FM11+Recovered!FM11), 0)</f>
        <v>2.216233696238008E-2</v>
      </c>
      <c r="FM10" s="10">
        <f>IFERROR(Deaths!FN11/(Deaths!FN11+Recovered!FN11), 0)</f>
        <v>2.212504302326318E-2</v>
      </c>
      <c r="FN10" s="10">
        <f>IFERROR(Deaths!FO11/(Deaths!FO11+Recovered!FO11), 0)</f>
        <v>2.2078579010216266E-2</v>
      </c>
      <c r="FO10" s="10">
        <f>IFERROR(Deaths!FP11/(Deaths!FP11+Recovered!FP11), 0)</f>
        <v>2.2034519254253846E-2</v>
      </c>
      <c r="FP10" s="10">
        <f>IFERROR(Deaths!FQ11/(Deaths!FQ11+Recovered!FQ11), 0)</f>
        <v>2.2033755713753472E-2</v>
      </c>
      <c r="FQ10" s="10">
        <f>IFERROR(Deaths!FR11/(Deaths!FR11+Recovered!FR11), 0)</f>
        <v>2.2033077186666718E-2</v>
      </c>
      <c r="FR10" s="10">
        <f>IFERROR(Deaths!FS11/(Deaths!FS11+Recovered!FS11), 0)</f>
        <v>2.2125952542001774E-2</v>
      </c>
      <c r="FS10" s="10">
        <f>IFERROR(Deaths!FT11/(Deaths!FT11+Recovered!FT11), 0)</f>
        <v>2.2196311626731961E-2</v>
      </c>
      <c r="FT10" s="10">
        <f>IFERROR(Deaths!FU11/(Deaths!FU11+Recovered!FU11), 0)</f>
        <v>2.2150490397379454E-2</v>
      </c>
      <c r="FU10" s="10">
        <f>IFERROR(Deaths!FV11/(Deaths!FV11+Recovered!FV11), 0)</f>
        <v>2.2004088907527784E-2</v>
      </c>
      <c r="FV10" s="10">
        <f>IFERROR(Deaths!FW11/(Deaths!FW11+Recovered!FW11), 0)</f>
        <v>2.1963402927102509E-2</v>
      </c>
    </row>
    <row r="11" spans="1:178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0.125</v>
      </c>
      <c r="AO11" s="10">
        <f>IFERROR(Deaths!AP12/(Deaths!AP12+Recovered!AP12), 0)</f>
        <v>0.125</v>
      </c>
      <c r="AP11" s="10">
        <f>IFERROR(Deaths!AQ12/(Deaths!AQ12+Recovered!AQ12), 0)</f>
        <v>0.46153846153846156</v>
      </c>
      <c r="AQ11" s="10">
        <f>IFERROR(Deaths!AR12/(Deaths!AR12+Recovered!AR12), 0)</f>
        <v>0.5</v>
      </c>
      <c r="AR11" s="10">
        <f>IFERROR(Deaths!AS12/(Deaths!AS12+Recovered!AS12), 0)</f>
        <v>0.61111111111111116</v>
      </c>
      <c r="AS11" s="10">
        <f>IFERROR(Deaths!AT12/(Deaths!AT12+Recovered!AT12), 0)</f>
        <v>0.63157894736842102</v>
      </c>
      <c r="AT11" s="10">
        <f>IFERROR(Deaths!AU12/(Deaths!AU12+Recovered!AU12), 0)</f>
        <v>0.66666666666666663</v>
      </c>
      <c r="AU11" s="10">
        <f>IFERROR(Deaths!AV12/(Deaths!AV12+Recovered!AV12), 0)</f>
        <v>0.70833333333333337</v>
      </c>
      <c r="AV11" s="10">
        <f>IFERROR(Deaths!AW12/(Deaths!AW12+Recovered!AW12), 0)</f>
        <v>0.75</v>
      </c>
      <c r="AW11" s="10">
        <f>IFERROR(Deaths!AX12/(Deaths!AX12+Recovered!AX12), 0)</f>
        <v>0.75862068965517238</v>
      </c>
      <c r="AX11" s="10">
        <f>IFERROR(Deaths!AY12/(Deaths!AY12+Recovered!AY12), 0)</f>
        <v>0.77777777777777779</v>
      </c>
      <c r="AY11" s="10">
        <f>IFERROR(Deaths!AZ12/(Deaths!AZ12+Recovered!AZ12), 0)</f>
        <v>0.80487804878048785</v>
      </c>
      <c r="AZ11" s="10">
        <f>IFERROR(Deaths!BA12/(Deaths!BA12+Recovered!BA12), 0)</f>
        <v>0.78181818181818186</v>
      </c>
      <c r="BA11" s="10">
        <f>IFERROR(Deaths!BB12/(Deaths!BB12+Recovered!BB12), 0)</f>
        <v>0.8125</v>
      </c>
      <c r="BB11" s="10">
        <f>IFERROR(Deaths!BC12/(Deaths!BC12+Recovered!BC12), 0)</f>
        <v>0.82857142857142863</v>
      </c>
      <c r="BC11" s="10">
        <f>IFERROR(Deaths!BD12/(Deaths!BD12+Recovered!BD12), 0)</f>
        <v>0.85365853658536583</v>
      </c>
      <c r="BD11" s="10">
        <f>IFERROR(Deaths!BE12/(Deaths!BE12+Recovered!BE12), 0)</f>
        <v>0.85087719298245612</v>
      </c>
      <c r="BE11" s="10">
        <f>IFERROR(Deaths!BF12/(Deaths!BF12+Recovered!BF12), 0)</f>
        <v>0.88513513513513509</v>
      </c>
      <c r="BF11" s="10">
        <f>IFERROR(Deaths!BG12/(Deaths!BG12+Recovered!BG12), 0)</f>
        <v>0.64163822525597269</v>
      </c>
      <c r="BG11" s="10">
        <f>IFERROR(Deaths!BH12/(Deaths!BH12+Recovered!BH12), 0)</f>
        <v>0.68652849740932642</v>
      </c>
      <c r="BH11" s="10">
        <f>IFERROR(Deaths!BI12/(Deaths!BI12+Recovered!BI12), 0)</f>
        <v>0.71119842829076618</v>
      </c>
      <c r="BI11" s="10">
        <f>IFERROR(Deaths!BJ12/(Deaths!BJ12+Recovered!BJ12), 0)</f>
        <v>0.72151898734177211</v>
      </c>
      <c r="BJ11" s="10">
        <f>IFERROR(Deaths!BK12/(Deaths!BK12+Recovered!BK12), 0)</f>
        <v>0.77150192554557129</v>
      </c>
      <c r="BK11" s="10">
        <f>IFERROR(Deaths!BL12/(Deaths!BL12+Recovered!BL12), 0)</f>
        <v>0.81496881496881501</v>
      </c>
      <c r="BL11" s="10">
        <f>IFERROR(Deaths!BM12/(Deaths!BM12+Recovered!BM12), 0)</f>
        <v>0.745799853907962</v>
      </c>
      <c r="BM11" s="10">
        <f>IFERROR(Deaths!BN12/(Deaths!BN12+Recovered!BN12), 0)</f>
        <v>0.78689492325855959</v>
      </c>
      <c r="BN11" s="10">
        <f>IFERROR(Deaths!BO12/(Deaths!BO12+Recovered!BO12), 0)</f>
        <v>0.71940667490729293</v>
      </c>
      <c r="BO11" s="10">
        <f>IFERROR(Deaths!BP12/(Deaths!BP12+Recovered!BP12), 0)</f>
        <v>0.72578100347112651</v>
      </c>
      <c r="BP11" s="10">
        <f>IFERROR(Deaths!BQ12/(Deaths!BQ12+Recovered!BQ12), 0)</f>
        <v>0.73240139790314529</v>
      </c>
      <c r="BQ11" s="10">
        <f>IFERROR(Deaths!BR12/(Deaths!BR12+Recovered!BR12), 0)</f>
        <v>0.57195631223899779</v>
      </c>
      <c r="BR11" s="10">
        <f>IFERROR(Deaths!BS12/(Deaths!BS12+Recovered!BS12), 0)</f>
        <v>0.43700748129675809</v>
      </c>
      <c r="BS11" s="10">
        <f>IFERROR(Deaths!BT12/(Deaths!BT12+Recovered!BT12), 0)</f>
        <v>0.44381977987172383</v>
      </c>
      <c r="BT11" s="10">
        <f>IFERROR(Deaths!BU12/(Deaths!BU12+Recovered!BU12), 0)</f>
        <v>0.44686684073107047</v>
      </c>
      <c r="BU11" s="10">
        <f>IFERROR(Deaths!BV12/(Deaths!BV12+Recovered!BV12), 0)</f>
        <v>0.48368037629782595</v>
      </c>
      <c r="BV11" s="10">
        <f>IFERROR(Deaths!BW12/(Deaths!BW12+Recovered!BW12), 0)</f>
        <v>0.50102806620746376</v>
      </c>
      <c r="BW11" s="10">
        <f>IFERROR(Deaths!BX12/(Deaths!BX12+Recovered!BX12), 0)</f>
        <v>0.42950589884359303</v>
      </c>
      <c r="BX11" s="10">
        <f>IFERROR(Deaths!BY12/(Deaths!BY12+Recovered!BY12), 0)</f>
        <v>0.41680593622568352</v>
      </c>
      <c r="BY11" s="10">
        <f>IFERROR(Deaths!BZ12/(Deaths!BZ12+Recovered!BZ12), 0)</f>
        <v>0.41928882825706576</v>
      </c>
      <c r="BZ11" s="10">
        <f>IFERROR(Deaths!CA12/(Deaths!CA12+Recovered!CA12), 0)</f>
        <v>0.43043705836168544</v>
      </c>
      <c r="CA11" s="10">
        <f>IFERROR(Deaths!CB12/(Deaths!CB12+Recovered!CB12), 0)</f>
        <v>0.44069607331085892</v>
      </c>
      <c r="CB11" s="10">
        <f>IFERROR(Deaths!CC12/(Deaths!CC12+Recovered!CC12), 0)</f>
        <v>0.44818450312717167</v>
      </c>
      <c r="CC11" s="10">
        <f>IFERROR(Deaths!CD12/(Deaths!CD12+Recovered!CD12), 0)</f>
        <v>0.44119873449661301</v>
      </c>
      <c r="CD11" s="10">
        <f>IFERROR(Deaths!CE12/(Deaths!CE12+Recovered!CE12), 0)</f>
        <v>0.44207540100272985</v>
      </c>
      <c r="CE11" s="10">
        <f>IFERROR(Deaths!CF12/(Deaths!CF12+Recovered!CF12), 0)</f>
        <v>0.44591507659231389</v>
      </c>
      <c r="CF11" s="10">
        <f>IFERROR(Deaths!CG12/(Deaths!CG12+Recovered!CG12), 0)</f>
        <v>0.39488992179019733</v>
      </c>
      <c r="CG11" s="10">
        <f>IFERROR(Deaths!CH12/(Deaths!CH12+Recovered!CH12), 0)</f>
        <v>0.3918872464764524</v>
      </c>
      <c r="CH11" s="10">
        <f>IFERROR(Deaths!CI12/(Deaths!CI12+Recovered!CI12), 0)</f>
        <v>0.39015510681884696</v>
      </c>
      <c r="CI11" s="10">
        <f>IFERROR(Deaths!CJ12/(Deaths!CJ12+Recovered!CJ12), 0)</f>
        <v>0.39316656497864549</v>
      </c>
      <c r="CJ11" s="10">
        <f>IFERROR(Deaths!CK12/(Deaths!CK12+Recovered!CK12), 0)</f>
        <v>0.39395037318454262</v>
      </c>
      <c r="CK11" s="10">
        <f>IFERROR(Deaths!CL12/(Deaths!CL12+Recovered!CL12), 0)</f>
        <v>0.38413024068691703</v>
      </c>
      <c r="CL11" s="10">
        <f>IFERROR(Deaths!CM12/(Deaths!CM12+Recovered!CM12), 0)</f>
        <v>0.37203592600528534</v>
      </c>
      <c r="CM11" s="10">
        <f>IFERROR(Deaths!CN12/(Deaths!CN12+Recovered!CN12), 0)</f>
        <v>0.3753702664191027</v>
      </c>
      <c r="CN11" s="10">
        <f>IFERROR(Deaths!CO12/(Deaths!CO12+Recovered!CO12), 0)</f>
        <v>0.37913099474105688</v>
      </c>
      <c r="CO11" s="10">
        <f>IFERROR(Deaths!CP12/(Deaths!CP12+Recovered!CP12), 0)</f>
        <v>0.38441095498018746</v>
      </c>
      <c r="CP11" s="10">
        <f>IFERROR(Deaths!CQ12/(Deaths!CQ12+Recovered!CQ12), 0)</f>
        <v>0.38753894556784163</v>
      </c>
      <c r="CQ11" s="10">
        <f>IFERROR(Deaths!CR12/(Deaths!CR12+Recovered!CR12), 0)</f>
        <v>0.34793281823805827</v>
      </c>
      <c r="CR11" s="10">
        <f>IFERROR(Deaths!CS12/(Deaths!CS12+Recovered!CS12), 0)</f>
        <v>0.35197463990341471</v>
      </c>
      <c r="CS11" s="10">
        <f>IFERROR(Deaths!CT12/(Deaths!CT12+Recovered!CT12), 0)</f>
        <v>0.34281747933021289</v>
      </c>
      <c r="CT11" s="10">
        <f>IFERROR(Deaths!CU12/(Deaths!CU12+Recovered!CU12), 0)</f>
        <v>0.33935336981720515</v>
      </c>
      <c r="CU11" s="10">
        <f>IFERROR(Deaths!CV12/(Deaths!CV12+Recovered!CV12), 0)</f>
        <v>0.33898169793032668</v>
      </c>
      <c r="CV11" s="10">
        <f>IFERROR(Deaths!CW12/(Deaths!CW12+Recovered!CW12), 0)</f>
        <v>0.33917232318808849</v>
      </c>
      <c r="CW11" s="10">
        <f>IFERROR(Deaths!CX12/(Deaths!CX12+Recovered!CX12), 0)</f>
        <v>0.29447807775328477</v>
      </c>
      <c r="CX11" s="10">
        <f>IFERROR(Deaths!CY12/(Deaths!CY12+Recovered!CY12), 0)</f>
        <v>0.28732510645693926</v>
      </c>
      <c r="CY11" s="10">
        <f>IFERROR(Deaths!CZ12/(Deaths!CZ12+Recovered!CZ12), 0)</f>
        <v>0.27845044288929205</v>
      </c>
      <c r="CZ11" s="10">
        <f>IFERROR(Deaths!DA12/(Deaths!DA12+Recovered!DA12), 0)</f>
        <v>0.27629163335730267</v>
      </c>
      <c r="DA11" s="10">
        <f>IFERROR(Deaths!DB12/(Deaths!DB12+Recovered!DB12), 0)</f>
        <v>0.27242620478415336</v>
      </c>
      <c r="DB11" s="10">
        <f>IFERROR(Deaths!DC12/(Deaths!DC12+Recovered!DC12), 0)</f>
        <v>0.27611524730723463</v>
      </c>
      <c r="DC11" s="10">
        <f>IFERROR(Deaths!DD12/(Deaths!DD12+Recovered!DD12), 0)</f>
        <v>0.28271157761150623</v>
      </c>
      <c r="DD11" s="10">
        <f>IFERROR(Deaths!DE12/(Deaths!DE12+Recovered!DE12), 0)</f>
        <v>0.2824440961568177</v>
      </c>
      <c r="DE11" s="10">
        <f>IFERROR(Deaths!DF12/(Deaths!DF12+Recovered!DF12), 0)</f>
        <v>0.28288226602760458</v>
      </c>
      <c r="DF11" s="10">
        <f>IFERROR(Deaths!DG12/(Deaths!DG12+Recovered!DG12), 0)</f>
        <v>0.273412874773512</v>
      </c>
      <c r="DG11" s="10">
        <f>IFERROR(Deaths!DH12/(Deaths!DH12+Recovered!DH12), 0)</f>
        <v>0.27221705990088341</v>
      </c>
      <c r="DH11" s="10">
        <f>IFERROR(Deaths!DI12/(Deaths!DI12+Recovered!DI12), 0)</f>
        <v>0.26022803487592222</v>
      </c>
      <c r="DI11" s="10">
        <f>IFERROR(Deaths!DJ12/(Deaths!DJ12+Recovered!DJ12), 0)</f>
        <v>0.26606431462536251</v>
      </c>
      <c r="DJ11" s="10">
        <f>IFERROR(Deaths!DK12/(Deaths!DK12+Recovered!DK12), 0)</f>
        <v>0.259334761336806</v>
      </c>
      <c r="DK11" s="10">
        <f>IFERROR(Deaths!DL12/(Deaths!DL12+Recovered!DL12), 0)</f>
        <v>0.26095458608010269</v>
      </c>
      <c r="DL11" s="10">
        <f>IFERROR(Deaths!DM12/(Deaths!DM12+Recovered!DM12), 0)</f>
        <v>0.26123989440686357</v>
      </c>
      <c r="DM11" s="10">
        <f>IFERROR(Deaths!DN12/(Deaths!DN12+Recovered!DN12), 0)</f>
        <v>0.25090714213940402</v>
      </c>
      <c r="DN11" s="10">
        <f>IFERROR(Deaths!DO12/(Deaths!DO12+Recovered!DO12), 0)</f>
        <v>0.24977060364995082</v>
      </c>
      <c r="DO11" s="10">
        <f>IFERROR(Deaths!DP12/(Deaths!DP12+Recovered!DP12), 0)</f>
        <v>0.24403617802836153</v>
      </c>
      <c r="DP11" s="10">
        <f>IFERROR(Deaths!DQ12/(Deaths!DQ12+Recovered!DQ12), 0)</f>
        <v>0.24313664978017926</v>
      </c>
      <c r="DQ11" s="10">
        <f>IFERROR(Deaths!DR12/(Deaths!DR12+Recovered!DR12), 0)</f>
        <v>0.24311229410176291</v>
      </c>
      <c r="DR11" s="10">
        <f>IFERROR(Deaths!DS12/(Deaths!DS12+Recovered!DS12), 0)</f>
        <v>0.24292824996067727</v>
      </c>
      <c r="DS11" s="10">
        <f>IFERROR(Deaths!DT12/(Deaths!DT12+Recovered!DT12), 0)</f>
        <v>0.21698049915019232</v>
      </c>
      <c r="DT11" s="10">
        <f>IFERROR(Deaths!DU12/(Deaths!DU12+Recovered!DU12), 0)</f>
        <v>0.21364650565429869</v>
      </c>
      <c r="DU11" s="10">
        <f>IFERROR(Deaths!DV12/(Deaths!DV12+Recovered!DV12), 0)</f>
        <v>0.21215063696320008</v>
      </c>
      <c r="DV11" s="10">
        <f>IFERROR(Deaths!DW12/(Deaths!DW12+Recovered!DW12), 0)</f>
        <v>0.20748750062705884</v>
      </c>
      <c r="DW11" s="10">
        <f>IFERROR(Deaths!DX12/(Deaths!DX12+Recovered!DX12), 0)</f>
        <v>0.2061486550590487</v>
      </c>
      <c r="DX11" s="10">
        <f>IFERROR(Deaths!DY12/(Deaths!DY12+Recovered!DY12), 0)</f>
        <v>0.2058161872247545</v>
      </c>
      <c r="DY11" s="10">
        <f>IFERROR(Deaths!DZ12/(Deaths!DZ12+Recovered!DZ12), 0)</f>
        <v>0.20421022055809993</v>
      </c>
      <c r="DZ11" s="10">
        <f>IFERROR(Deaths!EA12/(Deaths!EA12+Recovered!EA12), 0)</f>
        <v>0.20344533615545168</v>
      </c>
      <c r="EA11" s="10">
        <f>IFERROR(Deaths!EB12/(Deaths!EB12+Recovered!EB12), 0)</f>
        <v>0.20101719172970556</v>
      </c>
      <c r="EB11" s="10">
        <f>IFERROR(Deaths!EC12/(Deaths!EC12+Recovered!EC12), 0)</f>
        <v>0.19152842460399694</v>
      </c>
      <c r="EC11" s="10">
        <f>IFERROR(Deaths!ED12/(Deaths!ED12+Recovered!ED12), 0)</f>
        <v>0.1880620234705431</v>
      </c>
      <c r="ED11" s="10">
        <f>IFERROR(Deaths!EE12/(Deaths!EE12+Recovered!EE12), 0)</f>
        <v>0.18767435385097639</v>
      </c>
      <c r="EE11" s="10">
        <f>IFERROR(Deaths!EF12/(Deaths!EF12+Recovered!EF12), 0)</f>
        <v>0.18412643828830286</v>
      </c>
      <c r="EF11" s="10">
        <f>IFERROR(Deaths!EG12/(Deaths!EG12+Recovered!EG12), 0)</f>
        <v>0.18373192857263074</v>
      </c>
      <c r="EG11" s="10">
        <f>IFERROR(Deaths!EH12/(Deaths!EH12+Recovered!EH12), 0)</f>
        <v>0.1830009105349559</v>
      </c>
      <c r="EH11" s="10">
        <f>IFERROR(Deaths!EI12/(Deaths!EI12+Recovered!EI12), 0)</f>
        <v>0.18117374322956772</v>
      </c>
      <c r="EI11" s="10">
        <f>IFERROR(Deaths!EJ12/(Deaths!EJ12+Recovered!EJ12), 0)</f>
        <v>0.18015303512100977</v>
      </c>
      <c r="EJ11" s="10">
        <f>IFERROR(Deaths!EK12/(Deaths!EK12+Recovered!EK12), 0)</f>
        <v>0.17733572797542743</v>
      </c>
      <c r="EK11" s="10">
        <f>IFERROR(Deaths!EL12/(Deaths!EL12+Recovered!EL12), 0)</f>
        <v>0.17678713990172043</v>
      </c>
      <c r="EL11" s="10">
        <f>IFERROR(Deaths!EM12/(Deaths!EM12+Recovered!EM12), 0)</f>
        <v>0.17559087361987838</v>
      </c>
      <c r="EM11" s="10">
        <f>IFERROR(Deaths!EN12/(Deaths!EN12+Recovered!EN12), 0)</f>
        <v>0.17487981136340033</v>
      </c>
      <c r="EN11" s="10">
        <f>IFERROR(Deaths!EO12/(Deaths!EO12+Recovered!EO12), 0)</f>
        <v>0.17403126508932884</v>
      </c>
      <c r="EO11" s="10">
        <f>IFERROR(Deaths!EP12/(Deaths!EP12+Recovered!EP12), 0)</f>
        <v>0.17256685843404837</v>
      </c>
      <c r="EP11" s="10">
        <f>IFERROR(Deaths!EQ12/(Deaths!EQ12+Recovered!EQ12), 0)</f>
        <v>0.1716047525943751</v>
      </c>
      <c r="EQ11" s="10">
        <f>IFERROR(Deaths!ER12/(Deaths!ER12+Recovered!ER12), 0)</f>
        <v>0.16847759436854626</v>
      </c>
      <c r="ER11" s="10">
        <f>IFERROR(Deaths!ES12/(Deaths!ES12+Recovered!ES12), 0)</f>
        <v>0.16774994116514408</v>
      </c>
      <c r="ES11" s="10">
        <f>IFERROR(Deaths!ET12/(Deaths!ET12+Recovered!ET12), 0)</f>
        <v>0.1665784725721057</v>
      </c>
      <c r="ET11" s="10">
        <f>IFERROR(Deaths!EU12/(Deaths!EU12+Recovered!EU12), 0)</f>
        <v>0.16578945169887299</v>
      </c>
      <c r="EU11" s="10">
        <f>IFERROR(Deaths!EV12/(Deaths!EV12+Recovered!EV12), 0)</f>
        <v>0.16482667863347164</v>
      </c>
      <c r="EV11" s="10">
        <f>IFERROR(Deaths!EW12/(Deaths!EW12+Recovered!EW12), 0)</f>
        <v>0.16311674159572465</v>
      </c>
      <c r="EW11" s="10">
        <f>IFERROR(Deaths!EX12/(Deaths!EX12+Recovered!EX12), 0)</f>
        <v>0.16237779994803006</v>
      </c>
      <c r="EX11" s="10">
        <f>IFERROR(Deaths!EY12/(Deaths!EY12+Recovered!EY12), 0)</f>
        <v>0.15897100398314259</v>
      </c>
      <c r="EY11" s="10">
        <f>IFERROR(Deaths!EZ12/(Deaths!EZ12+Recovered!EZ12), 0)</f>
        <v>0.15836728858388735</v>
      </c>
      <c r="EZ11" s="10">
        <f>IFERROR(Deaths!FA12/(Deaths!FA12+Recovered!FA12), 0)</f>
        <v>0.15743388570364616</v>
      </c>
      <c r="FA11" s="10">
        <f>IFERROR(Deaths!FB12/(Deaths!FB12+Recovered!FB12), 0)</f>
        <v>0.15854413204360199</v>
      </c>
      <c r="FB11" s="10">
        <f>IFERROR(Deaths!FC12/(Deaths!FC12+Recovered!FC12), 0)</f>
        <v>0.15774069609763447</v>
      </c>
      <c r="FC11" s="10">
        <f>IFERROR(Deaths!FD12/(Deaths!FD12+Recovered!FD12), 0)</f>
        <v>0.15658755344984282</v>
      </c>
      <c r="FD11" s="10">
        <f>IFERROR(Deaths!FE12/(Deaths!FE12+Recovered!FE12), 0)</f>
        <v>0.15570808046578971</v>
      </c>
      <c r="FE11" s="10">
        <f>IFERROR(Deaths!FF12/(Deaths!FF12+Recovered!FF12), 0)</f>
        <v>0.15231261885242947</v>
      </c>
      <c r="FF11" s="10">
        <f>IFERROR(Deaths!FG12/(Deaths!FG12+Recovered!FG12), 0)</f>
        <v>0.15026242154179584</v>
      </c>
      <c r="FG11" s="10">
        <f>IFERROR(Deaths!FH12/(Deaths!FH12+Recovered!FH12), 0)</f>
        <v>0.14928930111793628</v>
      </c>
      <c r="FH11" s="10">
        <f>IFERROR(Deaths!FI12/(Deaths!FI12+Recovered!FI12), 0)</f>
        <v>0.14142162756252108</v>
      </c>
      <c r="FI11" s="10">
        <f>IFERROR(Deaths!FJ12/(Deaths!FJ12+Recovered!FJ12), 0)</f>
        <v>0.14072138162257594</v>
      </c>
      <c r="FJ11" s="10">
        <f>IFERROR(Deaths!FK12/(Deaths!FK12+Recovered!FK12), 0)</f>
        <v>0.12664768255121511</v>
      </c>
      <c r="FK11" s="10">
        <f>IFERROR(Deaths!FL12/(Deaths!FL12+Recovered!FL12), 0)</f>
        <v>0.12535653207269445</v>
      </c>
      <c r="FL11" s="10">
        <f>IFERROR(Deaths!FM12/(Deaths!FM12+Recovered!FM12), 0)</f>
        <v>0.12355929679742572</v>
      </c>
      <c r="FM11" s="10">
        <f>IFERROR(Deaths!FN12/(Deaths!FN12+Recovered!FN12), 0)</f>
        <v>0.12311368633164663</v>
      </c>
      <c r="FN11" s="10">
        <f>IFERROR(Deaths!FO12/(Deaths!FO12+Recovered!FO12), 0)</f>
        <v>0.12184990817508809</v>
      </c>
      <c r="FO11" s="10">
        <f>IFERROR(Deaths!FP12/(Deaths!FP12+Recovered!FP12), 0)</f>
        <v>0.120908816301872</v>
      </c>
      <c r="FP11" s="10">
        <f>IFERROR(Deaths!FQ12/(Deaths!FQ12+Recovered!FQ12), 0)</f>
        <v>0.12002387929321588</v>
      </c>
      <c r="FQ11" s="10">
        <f>IFERROR(Deaths!FR12/(Deaths!FR12+Recovered!FR12), 0)</f>
        <v>0.1192344338450024</v>
      </c>
      <c r="FR11" s="10">
        <f>IFERROR(Deaths!FS12/(Deaths!FS12+Recovered!FS12), 0)</f>
        <v>0.11844181191750378</v>
      </c>
      <c r="FS11" s="10">
        <f>IFERROR(Deaths!FT12/(Deaths!FT12+Recovered!FT12), 0)</f>
        <v>0.11611599093794031</v>
      </c>
      <c r="FT11" s="10">
        <f>IFERROR(Deaths!FU12/(Deaths!FU12+Recovered!FU12), 0)</f>
        <v>0.11510639661798097</v>
      </c>
      <c r="FU11" s="10">
        <f>IFERROR(Deaths!FV12/(Deaths!FV12+Recovered!FV12), 0)</f>
        <v>0.11325751238155209</v>
      </c>
      <c r="FV11" s="10">
        <f>IFERROR(Deaths!FW12/(Deaths!FW12+Recovered!FW12), 0)</f>
        <v>0.11257743064907083</v>
      </c>
    </row>
    <row r="12" spans="1:178" x14ac:dyDescent="0.35">
      <c r="A12" s="4" t="s">
        <v>70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</v>
      </c>
      <c r="AY12" s="10">
        <f>IFERROR(Deaths!AZ13/(Deaths!AZ13+Recovered!AZ13), 0)</f>
        <v>0</v>
      </c>
      <c r="AZ12" s="10">
        <f>IFERROR(Deaths!BA13/(Deaths!BA13+Recovered!BA13), 0)</f>
        <v>0</v>
      </c>
      <c r="BA12" s="10">
        <f>IFERROR(Deaths!BB13/(Deaths!BB13+Recovered!BB13), 0)</f>
        <v>0</v>
      </c>
      <c r="BB12" s="10">
        <f>IFERROR(Deaths!BC13/(Deaths!BC13+Recovered!BC13), 0)</f>
        <v>0</v>
      </c>
      <c r="BC12" s="10">
        <f>IFERROR(Deaths!BD13/(Deaths!BD13+Recovered!BD13), 0)</f>
        <v>0</v>
      </c>
      <c r="BD12" s="10">
        <f>IFERROR(Deaths!BE13/(Deaths!BE13+Recovered!BE13), 0)</f>
        <v>0</v>
      </c>
      <c r="BE12" s="10">
        <f>IFERROR(Deaths!BF13/(Deaths!BF13+Recovered!BF13), 0)</f>
        <v>0.33333333333333331</v>
      </c>
      <c r="BF12" s="10">
        <f>IFERROR(Deaths!BG13/(Deaths!BG13+Recovered!BG13), 0)</f>
        <v>0.6</v>
      </c>
      <c r="BG12" s="10">
        <f>IFERROR(Deaths!BH13/(Deaths!BH13+Recovered!BH13), 0)</f>
        <v>0.75</v>
      </c>
      <c r="BH12" s="10">
        <f>IFERROR(Deaths!BI13/(Deaths!BI13+Recovered!BI13), 0)</f>
        <v>0.84615384615384615</v>
      </c>
      <c r="BI12" s="10">
        <f>IFERROR(Deaths!BJ13/(Deaths!BJ13+Recovered!BJ13), 0)</f>
        <v>0.88235294117647056</v>
      </c>
      <c r="BJ12" s="10">
        <f>IFERROR(Deaths!BK13/(Deaths!BK13+Recovered!BK13), 0)</f>
        <v>0.92592592592592593</v>
      </c>
      <c r="BK12" s="10">
        <f>IFERROR(Deaths!BL13/(Deaths!BL13+Recovered!BL13), 0)</f>
        <v>0.94444444444444442</v>
      </c>
      <c r="BL12" s="10">
        <f>IFERROR(Deaths!BM13/(Deaths!BM13+Recovered!BM13), 0)</f>
        <v>0.95833333333333337</v>
      </c>
      <c r="BM12" s="10">
        <f>IFERROR(Deaths!BN13/(Deaths!BN13+Recovered!BN13), 0)</f>
        <v>0.96721311475409832</v>
      </c>
      <c r="BN12" s="10">
        <f>IFERROR(Deaths!BO13/(Deaths!BO13+Recovered!BO13), 0)</f>
        <v>0.92771084337349397</v>
      </c>
      <c r="BO12" s="10">
        <f>IFERROR(Deaths!BP13/(Deaths!BP13+Recovered!BP13), 0)</f>
        <v>0.93877551020408168</v>
      </c>
      <c r="BP12" s="10">
        <f>IFERROR(Deaths!BQ13/(Deaths!BQ13+Recovered!BQ13), 0)</f>
        <v>0.94871794871794868</v>
      </c>
      <c r="BQ12" s="10">
        <f>IFERROR(Deaths!BR13/(Deaths!BR13+Recovered!BR13), 0)</f>
        <v>0.95774647887323938</v>
      </c>
      <c r="BR12" s="10">
        <f>IFERROR(Deaths!BS13/(Deaths!BS13+Recovered!BS13), 0)</f>
        <v>0.56989247311827962</v>
      </c>
      <c r="BS12" s="10">
        <f>IFERROR(Deaths!BT13/(Deaths!BT13+Recovered!BT13), 0)</f>
        <v>0.61280487804878048</v>
      </c>
      <c r="BT12" s="10">
        <f>IFERROR(Deaths!BU13/(Deaths!BU13+Recovered!BU13), 0)</f>
        <v>0.65395095367847411</v>
      </c>
      <c r="BU12" s="10">
        <f>IFERROR(Deaths!BV13/(Deaths!BV13+Recovered!BV13), 0)</f>
        <v>0.71840354767184034</v>
      </c>
      <c r="BV12" s="10">
        <f>IFERROR(Deaths!BW13/(Deaths!BW13+Recovered!BW13), 0)</f>
        <v>0.73868312757201648</v>
      </c>
      <c r="BW12" s="10">
        <f>IFERROR(Deaths!BX13/(Deaths!BX13+Recovered!BX13), 0)</f>
        <v>0.77797202797202802</v>
      </c>
      <c r="BX12" s="10">
        <f>IFERROR(Deaths!BY13/(Deaths!BY13+Recovered!BY13), 0)</f>
        <v>0.79282218597063625</v>
      </c>
      <c r="BY12" s="10">
        <f>IFERROR(Deaths!BZ13/(Deaths!BZ13+Recovered!BZ13), 0)</f>
        <v>0.81620839363241682</v>
      </c>
      <c r="BZ12" s="10">
        <f>IFERROR(Deaths!CA13/(Deaths!CA13+Recovered!CA13), 0)</f>
        <v>0.84378843788437885</v>
      </c>
      <c r="CA12" s="10">
        <f>IFERROR(Deaths!CB13/(Deaths!CB13+Recovered!CB13), 0)</f>
        <v>0.86575052854122625</v>
      </c>
      <c r="CB12" s="10">
        <f>IFERROR(Deaths!CC13/(Deaths!CC13+Recovered!CC13), 0)</f>
        <v>0.84594835262689227</v>
      </c>
      <c r="CC12" s="10">
        <f>IFERROR(Deaths!CD13/(Deaths!CD13+Recovered!CD13), 0)</f>
        <v>0.85934959349593498</v>
      </c>
      <c r="CD12" s="10">
        <f>IFERROR(Deaths!CE13/(Deaths!CE13+Recovered!CE13), 0)</f>
        <v>0.86661526599845795</v>
      </c>
      <c r="CE12" s="10">
        <f>IFERROR(Deaths!CF13/(Deaths!CF13+Recovered!CF13), 0)</f>
        <v>0.87607449856733521</v>
      </c>
      <c r="CF12" s="10">
        <f>IFERROR(Deaths!CG13/(Deaths!CG13+Recovered!CG13), 0)</f>
        <v>0.88474350433044635</v>
      </c>
      <c r="CG12" s="10">
        <f>IFERROR(Deaths!CH13/(Deaths!CH13+Recovered!CH13), 0)</f>
        <v>0.33464394932284841</v>
      </c>
      <c r="CH12" s="10">
        <f>IFERROR(Deaths!CI13/(Deaths!CI13+Recovered!CI13), 0)</f>
        <v>0.11013830732140591</v>
      </c>
      <c r="CI12" s="10">
        <f>IFERROR(Deaths!CJ13/(Deaths!CJ13+Recovered!CJ13), 0)</f>
        <v>0.12062695924764891</v>
      </c>
      <c r="CJ12" s="10">
        <f>IFERROR(Deaths!CK13/(Deaths!CK13+Recovered!CK13), 0)</f>
        <v>0.13243025916991402</v>
      </c>
      <c r="CK12" s="10">
        <f>IFERROR(Deaths!CL13/(Deaths!CL13+Recovered!CL13), 0)</f>
        <v>0.1437118437118437</v>
      </c>
      <c r="CL12" s="10">
        <f>IFERROR(Deaths!CM13/(Deaths!CM13+Recovered!CM13), 0)</f>
        <v>0.10011385816525699</v>
      </c>
      <c r="CM12" s="10">
        <f>IFERROR(Deaths!CN13/(Deaths!CN13+Recovered!CN13), 0)</f>
        <v>0.10466480559938504</v>
      </c>
      <c r="CN12" s="10">
        <f>IFERROR(Deaths!CO13/(Deaths!CO13+Recovered!CO13), 0)</f>
        <v>0.10652106326752682</v>
      </c>
      <c r="CO12" s="10">
        <f>IFERROR(Deaths!CP13/(Deaths!CP13+Recovered!CP13), 0)</f>
        <v>0.10296201814058957</v>
      </c>
      <c r="CP12" s="10">
        <f>IFERROR(Deaths!CQ13/(Deaths!CQ13+Recovered!CQ13), 0)</f>
        <v>0.11138978063135367</v>
      </c>
      <c r="CQ12" s="10">
        <f>IFERROR(Deaths!CR13/(Deaths!CR13+Recovered!CR13), 0)</f>
        <v>0.11811601135240282</v>
      </c>
      <c r="CR12" s="10">
        <f>IFERROR(Deaths!CS13/(Deaths!CS13+Recovered!CS13), 0)</f>
        <v>0.122136255531806</v>
      </c>
      <c r="CS12" s="10">
        <f>IFERROR(Deaths!CT13/(Deaths!CT13+Recovered!CT13), 0)</f>
        <v>0.12445554329519716</v>
      </c>
      <c r="CT12" s="10">
        <f>IFERROR(Deaths!CU13/(Deaths!CU13+Recovered!CU13), 0)</f>
        <v>0.12877325500069939</v>
      </c>
      <c r="CU12" s="10">
        <f>IFERROR(Deaths!CV13/(Deaths!CV13+Recovered!CV13), 0)</f>
        <v>0.13508916469556437</v>
      </c>
      <c r="CV12" s="10">
        <f>IFERROR(Deaths!CW13/(Deaths!CW13+Recovered!CW13), 0)</f>
        <v>0.13905914995585825</v>
      </c>
      <c r="CW12" s="10">
        <f>IFERROR(Deaths!CX13/(Deaths!CX13+Recovered!CX13), 0)</f>
        <v>0.14320116353925752</v>
      </c>
      <c r="CX12" s="10">
        <f>IFERROR(Deaths!CY13/(Deaths!CY13+Recovered!CY13), 0)</f>
        <v>0.14424872331331129</v>
      </c>
      <c r="CY12" s="10">
        <f>IFERROR(Deaths!CZ13/(Deaths!CZ13+Recovered!CZ13), 0)</f>
        <v>0.14174598515661033</v>
      </c>
      <c r="CZ12" s="10">
        <f>IFERROR(Deaths!DA13/(Deaths!DA13+Recovered!DA13), 0)</f>
        <v>0.14090164262019902</v>
      </c>
      <c r="DA12" s="10">
        <f>IFERROR(Deaths!DB13/(Deaths!DB13+Recovered!DB13), 0)</f>
        <v>0.13852431273739235</v>
      </c>
      <c r="DB12" s="10">
        <f>IFERROR(Deaths!DC13/(Deaths!DC13+Recovered!DC13), 0)</f>
        <v>0.14134867073843907</v>
      </c>
      <c r="DC12" s="10">
        <f>IFERROR(Deaths!DD13/(Deaths!DD13+Recovered!DD13), 0)</f>
        <v>0.14323359685112913</v>
      </c>
      <c r="DD12" s="10">
        <f>IFERROR(Deaths!DE13/(Deaths!DE13+Recovered!DE13), 0)</f>
        <v>0.14239231484350789</v>
      </c>
      <c r="DE12" s="10">
        <f>IFERROR(Deaths!DF13/(Deaths!DF13+Recovered!DF13), 0)</f>
        <v>0.14451625934154716</v>
      </c>
      <c r="DF12" s="10">
        <f>IFERROR(Deaths!DG13/(Deaths!DG13+Recovered!DG13), 0)</f>
        <v>0.14730235965773214</v>
      </c>
      <c r="DG12" s="10">
        <f>IFERROR(Deaths!DH13/(Deaths!DH13+Recovered!DH13), 0)</f>
        <v>0.14620136698212408</v>
      </c>
      <c r="DH12" s="10">
        <f>IFERROR(Deaths!DI13/(Deaths!DI13+Recovered!DI13), 0)</f>
        <v>0.14743727621240685</v>
      </c>
      <c r="DI12" s="10">
        <f>IFERROR(Deaths!DJ13/(Deaths!DJ13+Recovered!DJ13), 0)</f>
        <v>0.14650003527005104</v>
      </c>
      <c r="DJ12" s="10">
        <f>IFERROR(Deaths!DK13/(Deaths!DK13+Recovered!DK13), 0)</f>
        <v>0.14444056554372492</v>
      </c>
      <c r="DK12" s="10">
        <f>IFERROR(Deaths!DL13/(Deaths!DL13+Recovered!DL13), 0)</f>
        <v>0.14975716211301054</v>
      </c>
      <c r="DL12" s="10">
        <f>IFERROR(Deaths!DM13/(Deaths!DM13+Recovered!DM13), 0)</f>
        <v>0.14972181083136532</v>
      </c>
      <c r="DM12" s="10">
        <f>IFERROR(Deaths!DN13/(Deaths!DN13+Recovered!DN13), 0)</f>
        <v>0.14868893234852945</v>
      </c>
      <c r="DN12" s="10">
        <f>IFERROR(Deaths!DO13/(Deaths!DO13+Recovered!DO13), 0)</f>
        <v>0.14620827285921625</v>
      </c>
      <c r="DO12" s="10">
        <f>IFERROR(Deaths!DP13/(Deaths!DP13+Recovered!DP13), 0)</f>
        <v>0.14365964266230224</v>
      </c>
      <c r="DP12" s="10">
        <f>IFERROR(Deaths!DQ13/(Deaths!DQ13+Recovered!DQ13), 0)</f>
        <v>0.14412111206392203</v>
      </c>
      <c r="DQ12" s="10">
        <f>IFERROR(Deaths!DR13/(Deaths!DR13+Recovered!DR13), 0)</f>
        <v>0.13913768426022929</v>
      </c>
      <c r="DR12" s="10">
        <f>IFERROR(Deaths!DS13/(Deaths!DS13+Recovered!DS13), 0)</f>
        <v>0.13730163622292083</v>
      </c>
      <c r="DS12" s="10">
        <f>IFERROR(Deaths!DT13/(Deaths!DT13+Recovered!DT13), 0)</f>
        <v>0.13451092166310918</v>
      </c>
      <c r="DT12" s="10">
        <f>IFERROR(Deaths!DU13/(Deaths!DU13+Recovered!DU13), 0)</f>
        <v>0.1337363304981774</v>
      </c>
      <c r="DU12" s="10">
        <f>IFERROR(Deaths!DV13/(Deaths!DV13+Recovered!DV13), 0)</f>
        <v>0.13133847499956541</v>
      </c>
      <c r="DV12" s="10">
        <f>IFERROR(Deaths!DW13/(Deaths!DW13+Recovered!DW13), 0)</f>
        <v>0.13238694686023034</v>
      </c>
      <c r="DW12" s="10">
        <f>IFERROR(Deaths!DX13/(Deaths!DX13+Recovered!DX13), 0)</f>
        <v>0.13386854537014281</v>
      </c>
      <c r="DX12" s="10">
        <f>IFERROR(Deaths!DY13/(Deaths!DY13+Recovered!DY13), 0)</f>
        <v>0.13315300788056905</v>
      </c>
      <c r="DY12" s="10">
        <f>IFERROR(Deaths!DZ13/(Deaths!DZ13+Recovered!DZ13), 0)</f>
        <v>0.1309173117763924</v>
      </c>
      <c r="DZ12" s="10">
        <f>IFERROR(Deaths!EA13/(Deaths!EA13+Recovered!EA13), 0)</f>
        <v>0.12826080955491961</v>
      </c>
      <c r="EA12" s="10">
        <f>IFERROR(Deaths!EB13/(Deaths!EB13+Recovered!EB13), 0)</f>
        <v>0.12551474365113222</v>
      </c>
      <c r="EB12" s="10">
        <f>IFERROR(Deaths!EC13/(Deaths!EC13+Recovered!EC13), 0)</f>
        <v>0.12428085081125539</v>
      </c>
      <c r="EC12" s="10">
        <f>IFERROR(Deaths!ED13/(Deaths!ED13+Recovered!ED13), 0)</f>
        <v>0.12421115522971408</v>
      </c>
      <c r="ED12" s="10">
        <f>IFERROR(Deaths!EE13/(Deaths!EE13+Recovered!EE13), 0)</f>
        <v>0.12242727704375739</v>
      </c>
      <c r="EE12" s="10">
        <f>IFERROR(Deaths!EF13/(Deaths!EF13+Recovered!EF13), 0)</f>
        <v>0.12003023989084137</v>
      </c>
      <c r="EF12" s="10">
        <f>IFERROR(Deaths!EG13/(Deaths!EG13+Recovered!EG13), 0)</f>
        <v>0.11772624089915013</v>
      </c>
      <c r="EG12" s="10">
        <f>IFERROR(Deaths!EH13/(Deaths!EH13+Recovered!EH13), 0)</f>
        <v>0.11599319128643622</v>
      </c>
      <c r="EH12" s="10">
        <f>IFERROR(Deaths!EI13/(Deaths!EI13+Recovered!EI13), 0)</f>
        <v>0.11476336643466985</v>
      </c>
      <c r="EI12" s="10">
        <f>IFERROR(Deaths!EJ13/(Deaths!EJ13+Recovered!EJ13), 0)</f>
        <v>0.11377716466868701</v>
      </c>
      <c r="EJ12" s="10">
        <f>IFERROR(Deaths!EK13/(Deaths!EK13+Recovered!EK13), 0)</f>
        <v>8.9395292627909614E-2</v>
      </c>
      <c r="EK12" s="10">
        <f>IFERROR(Deaths!EL13/(Deaths!EL13+Recovered!EL13), 0)</f>
        <v>8.8260640754878286E-2</v>
      </c>
      <c r="EL12" s="10">
        <f>IFERROR(Deaths!EM13/(Deaths!EM13+Recovered!EM13), 0)</f>
        <v>8.747872556195381E-2</v>
      </c>
      <c r="EM12" s="10">
        <f>IFERROR(Deaths!EN13/(Deaths!EN13+Recovered!EN13), 0)</f>
        <v>8.6898259443939488E-2</v>
      </c>
      <c r="EN12" s="10">
        <f>IFERROR(Deaths!EO13/(Deaths!EO13+Recovered!EO13), 0)</f>
        <v>8.589775973352555E-2</v>
      </c>
      <c r="EO12" s="10">
        <f>IFERROR(Deaths!EP13/(Deaths!EP13+Recovered!EP13), 0)</f>
        <v>8.5073164514612984E-2</v>
      </c>
      <c r="EP12" s="10">
        <f>IFERROR(Deaths!EQ13/(Deaths!EQ13+Recovered!EQ13), 0)</f>
        <v>8.4554698491432725E-2</v>
      </c>
      <c r="EQ12" s="10">
        <f>IFERROR(Deaths!ER13/(Deaths!ER13+Recovered!ER13), 0)</f>
        <v>8.4266238297154517E-2</v>
      </c>
      <c r="ER12" s="10">
        <f>IFERROR(Deaths!ES13/(Deaths!ES13+Recovered!ES13), 0)</f>
        <v>8.4523751695482083E-2</v>
      </c>
      <c r="ES12" s="10">
        <f>IFERROR(Deaths!ET13/(Deaths!ET13+Recovered!ET13), 0)</f>
        <v>8.1947860651636131E-2</v>
      </c>
      <c r="ET12" s="10">
        <f>IFERROR(Deaths!EU13/(Deaths!EU13+Recovered!EU13), 0)</f>
        <v>8.1995026857715925E-2</v>
      </c>
      <c r="EU12" s="10">
        <f>IFERROR(Deaths!EV13/(Deaths!EV13+Recovered!EV13), 0)</f>
        <v>8.1510527235944957E-2</v>
      </c>
      <c r="EV12" s="10">
        <f>IFERROR(Deaths!EW13/(Deaths!EW13+Recovered!EW13), 0)</f>
        <v>7.9737696548092957E-2</v>
      </c>
      <c r="EW12" s="10">
        <f>IFERROR(Deaths!EX13/(Deaths!EX13+Recovered!EX13), 0)</f>
        <v>7.9208215321844536E-2</v>
      </c>
      <c r="EX12" s="10">
        <f>IFERROR(Deaths!EY13/(Deaths!EY13+Recovered!EY13), 0)</f>
        <v>7.8515237968352566E-2</v>
      </c>
      <c r="EY12" s="10">
        <f>IFERROR(Deaths!EZ13/(Deaths!EZ13+Recovered!EZ13), 0)</f>
        <v>7.7349957684893514E-2</v>
      </c>
      <c r="EZ12" s="10">
        <f>IFERROR(Deaths!FA13/(Deaths!FA13+Recovered!FA13), 0)</f>
        <v>7.5360598292871755E-2</v>
      </c>
      <c r="FA12" s="10">
        <f>IFERROR(Deaths!FB13/(Deaths!FB13+Recovered!FB13), 0)</f>
        <v>7.4841898174936528E-2</v>
      </c>
      <c r="FB12" s="10">
        <f>IFERROR(Deaths!FC13/(Deaths!FC13+Recovered!FC13), 0)</f>
        <v>7.3792130386623772E-2</v>
      </c>
      <c r="FC12" s="10">
        <f>IFERROR(Deaths!FD13/(Deaths!FD13+Recovered!FD13), 0)</f>
        <v>7.272055403709296E-2</v>
      </c>
      <c r="FD12" s="10">
        <f>IFERROR(Deaths!FE13/(Deaths!FE13+Recovered!FE13), 0)</f>
        <v>7.1701259270320047E-2</v>
      </c>
      <c r="FE12" s="10">
        <f>IFERROR(Deaths!FF13/(Deaths!FF13+Recovered!FF13), 0)</f>
        <v>7.1452289784040432E-2</v>
      </c>
      <c r="FF12" s="10">
        <f>IFERROR(Deaths!FG13/(Deaths!FG13+Recovered!FG13), 0)</f>
        <v>7.0283236939682414E-2</v>
      </c>
      <c r="FG12" s="10">
        <f>IFERROR(Deaths!FH13/(Deaths!FH13+Recovered!FH13), 0)</f>
        <v>6.9035403530105635E-2</v>
      </c>
      <c r="FH12" s="10">
        <f>IFERROR(Deaths!FI13/(Deaths!FI13+Recovered!FI13), 0)</f>
        <v>6.0695818654028733E-2</v>
      </c>
      <c r="FI12" s="10">
        <f>IFERROR(Deaths!FJ13/(Deaths!FJ13+Recovered!FJ13), 0)</f>
        <v>6.0292673429478645E-2</v>
      </c>
      <c r="FJ12" s="10">
        <f>IFERROR(Deaths!FK13/(Deaths!FK13+Recovered!FK13), 0)</f>
        <v>6.0914922900181613E-2</v>
      </c>
      <c r="FK12" s="10">
        <f>IFERROR(Deaths!FL13/(Deaths!FL13+Recovered!FL13), 0)</f>
        <v>5.9298188519734674E-2</v>
      </c>
      <c r="FL12" s="10">
        <f>IFERROR(Deaths!FM13/(Deaths!FM13+Recovered!FM13), 0)</f>
        <v>5.8054358531562572E-2</v>
      </c>
      <c r="FM12" s="10">
        <f>IFERROR(Deaths!FN13/(Deaths!FN13+Recovered!FN13), 0)</f>
        <v>5.6861196520903462E-2</v>
      </c>
      <c r="FN12" s="10">
        <f>IFERROR(Deaths!FO13/(Deaths!FO13+Recovered!FO13), 0)</f>
        <v>5.6270533064857992E-2</v>
      </c>
      <c r="FO12" s="10">
        <f>IFERROR(Deaths!FP13/(Deaths!FP13+Recovered!FP13), 0)</f>
        <v>5.5765171110507473E-2</v>
      </c>
      <c r="FP12" s="10">
        <f>IFERROR(Deaths!FQ13/(Deaths!FQ13+Recovered!FQ13), 0)</f>
        <v>5.4667061150417119E-2</v>
      </c>
      <c r="FQ12" s="10">
        <f>IFERROR(Deaths!FR13/(Deaths!FR13+Recovered!FR13), 0)</f>
        <v>5.4326038324451167E-2</v>
      </c>
      <c r="FR12" s="10">
        <f>IFERROR(Deaths!FS13/(Deaths!FS13+Recovered!FS13), 0)</f>
        <v>5.3929000712820217E-2</v>
      </c>
      <c r="FS12" s="10">
        <f>IFERROR(Deaths!FT13/(Deaths!FT13+Recovered!FT13), 0)</f>
        <v>5.3393339413115325E-2</v>
      </c>
      <c r="FT12" s="10">
        <f>IFERROR(Deaths!FU13/(Deaths!FU13+Recovered!FU13), 0)</f>
        <v>5.3044667913603585E-2</v>
      </c>
      <c r="FU12" s="10">
        <f>IFERROR(Deaths!FV13/(Deaths!FV13+Recovered!FV13), 0)</f>
        <v>5.2871205446086325E-2</v>
      </c>
      <c r="FV12" s="10">
        <f>IFERROR(Deaths!FW13/(Deaths!FW13+Recovered!FW13), 0)</f>
        <v>5.2019408242601678E-2</v>
      </c>
    </row>
    <row r="13" spans="1:178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V13"/>
  <sheetViews>
    <sheetView topLeftCell="O22" zoomScale="80" zoomScaleNormal="80" workbookViewId="0">
      <selection activeCell="A21" sqref="A21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</cols>
  <sheetData>
    <row r="1" spans="1:17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</row>
    <row r="2" spans="1:178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3.1274136162777445E-2</v>
      </c>
      <c r="AI2" s="10">
        <f>IFERROR(Deaths!AJ3/Confirmed!AJ2, 0)</f>
        <v>3.3063877399645475E-2</v>
      </c>
      <c r="AJ2" s="10">
        <f>IFERROR(Deaths!AK3/Confirmed!AK2, 0)</f>
        <v>3.3708144683815118E-2</v>
      </c>
      <c r="AK2" s="10">
        <f>IFERROR(Deaths!AL3/Confirmed!AL2, 0)</f>
        <v>3.4053064284222043E-2</v>
      </c>
      <c r="AL2" s="10">
        <f>IFERROR(Deaths!AM3/Confirmed!AM2, 0)</f>
        <v>3.4011385474455202E-2</v>
      </c>
      <c r="AM2" s="10">
        <f>IFERROR(Deaths!AN3/Confirmed!AN2, 0)</f>
        <v>3.4156026345198182E-2</v>
      </c>
      <c r="AN2" s="10">
        <f>IFERROR(Deaths!AO3/Confirmed!AO2, 0)</f>
        <v>3.4205722656931253E-2</v>
      </c>
      <c r="AO2" s="10">
        <f>IFERROR(Deaths!AP3/Confirmed!AP2, 0)</f>
        <v>3.3896770981829701E-2</v>
      </c>
      <c r="AP2" s="10">
        <f>IFERROR(Deaths!AQ3/Confirmed!AQ2, 0)</f>
        <v>3.4141212926073486E-2</v>
      </c>
      <c r="AQ2" s="10">
        <f>IFERROR(Deaths!AR3/Confirmed!AR2, 0)</f>
        <v>3.4001162065032606E-2</v>
      </c>
      <c r="AR2" s="10">
        <f>IFERROR(Deaths!AS3/Confirmed!AS2, 0)</f>
        <v>3.4177893045770028E-2</v>
      </c>
      <c r="AS2" s="10">
        <f>IFERROR(Deaths!AT3/Confirmed!AT2, 0)</f>
        <v>3.4153507161219246E-2</v>
      </c>
      <c r="AT2" s="10">
        <f>IFERROR(Deaths!AU3/Confirmed!AU2, 0)</f>
        <v>3.3931215737807809E-2</v>
      </c>
      <c r="AU2" s="10">
        <f>IFERROR(Deaths!AV3/Confirmed!AV2, 0)</f>
        <v>3.3572621192540258E-2</v>
      </c>
      <c r="AV2" s="10">
        <f>IFERROR(Deaths!AW3/Confirmed!AW2, 0)</f>
        <v>3.4585303746817023E-2</v>
      </c>
      <c r="AW2" s="10">
        <f>IFERROR(Deaths!AX3/Confirmed!AX2, 0)</f>
        <v>3.5016687159669768E-2</v>
      </c>
      <c r="AX2" s="10">
        <f>IFERROR(Deaths!AY3/Confirmed!AY2, 0)</f>
        <v>3.5883718582820232E-2</v>
      </c>
      <c r="AY2" s="10">
        <f>IFERROR(Deaths!AZ3/Confirmed!AZ2, 0)</f>
        <v>3.6437055007230518E-2</v>
      </c>
      <c r="AZ2" s="10">
        <f>IFERROR(Deaths!BA3/Confirmed!BA2, 0)</f>
        <v>3.7158816904389366E-2</v>
      </c>
      <c r="BA2" s="10">
        <f>IFERROR(Deaths!BB3/Confirmed!BB2, 0)</f>
        <v>3.6897426109717524E-2</v>
      </c>
      <c r="BB2" s="10">
        <f>IFERROR(Deaths!BC3/Confirmed!BC2, 0)</f>
        <v>3.6946671314046706E-2</v>
      </c>
      <c r="BC2" s="10">
        <f>IFERROR(Deaths!BD3/Confirmed!BD2, 0)</f>
        <v>3.8303312990925827E-2</v>
      </c>
      <c r="BD2" s="10">
        <f>IFERROR(Deaths!BE3/Confirmed!BE2, 0)</f>
        <v>3.8949438171647685E-2</v>
      </c>
      <c r="BE2" s="10">
        <f>IFERROR(Deaths!BF3/Confirmed!BF2, 0)</f>
        <v>3.9887882708063822E-2</v>
      </c>
      <c r="BF2" s="10">
        <f>IFERROR(Deaths!BG3/Confirmed!BG2, 0)</f>
        <v>4.0414924119290686E-2</v>
      </c>
      <c r="BG2" s="10">
        <f>IFERROR(Deaths!BH3/Confirmed!BH2, 0)</f>
        <v>4.0324115505630719E-2</v>
      </c>
      <c r="BH2" s="10">
        <f>IFERROR(Deaths!BI3/Confirmed!BI2, 0)</f>
        <v>4.1354770118683416E-2</v>
      </c>
      <c r="BI2" s="10">
        <f>IFERROR(Deaths!BJ3/Confirmed!BJ2, 0)</f>
        <v>4.2552502574131755E-2</v>
      </c>
      <c r="BJ2" s="10">
        <f>IFERROR(Deaths!BK3/Confirmed!BK2, 0)</f>
        <v>4.3359483426100423E-2</v>
      </c>
      <c r="BK2" s="10">
        <f>IFERROR(Deaths!BL3/Confirmed!BL2, 0)</f>
        <v>4.3590343894698506E-2</v>
      </c>
      <c r="BL2" s="10">
        <f>IFERROR(Deaths!BM3/Confirmed!BM2, 0)</f>
        <v>4.4710604170044577E-2</v>
      </c>
      <c r="BM2" s="10">
        <f>IFERROR(Deaths!BN3/Confirmed!BN2, 0)</f>
        <v>4.577056778679027E-2</v>
      </c>
      <c r="BN2" s="10">
        <f>IFERROR(Deaths!BO3/Confirmed!BO2, 0)</f>
        <v>4.6002862779417654E-2</v>
      </c>
      <c r="BO2" s="10">
        <f>IFERROR(Deaths!BP3/Confirmed!BP2, 0)</f>
        <v>4.6922827195992951E-2</v>
      </c>
      <c r="BP2" s="10">
        <f>IFERROR(Deaths!BQ3/Confirmed!BQ2, 0)</f>
        <v>4.7677494697204413E-2</v>
      </c>
      <c r="BQ2" s="10">
        <f>IFERROR(Deaths!BR3/Confirmed!BR2, 0)</f>
        <v>4.8542865781664502E-2</v>
      </c>
      <c r="BR2" s="10">
        <f>IFERROR(Deaths!BS3/Confirmed!BS2, 0)</f>
        <v>4.9832822163004678E-2</v>
      </c>
      <c r="BS2" s="10">
        <f>IFERROR(Deaths!BT3/Confirmed!BT2, 0)</f>
        <v>5.1020899657788749E-2</v>
      </c>
      <c r="BT2" s="10">
        <f>IFERROR(Deaths!BU3/Confirmed!BU2, 0)</f>
        <v>5.2777007309662442E-2</v>
      </c>
      <c r="BU2" s="10">
        <f>IFERROR(Deaths!BV3/Confirmed!BV2, 0)</f>
        <v>5.4728156037599139E-2</v>
      </c>
      <c r="BV2" s="10">
        <f>IFERROR(Deaths!BW3/Confirmed!BW2, 0)</f>
        <v>5.6016974132600976E-2</v>
      </c>
      <c r="BW2" s="10">
        <f>IFERROR(Deaths!BX3/Confirmed!BX2, 0)</f>
        <v>5.713888199757277E-2</v>
      </c>
      <c r="BX2" s="10">
        <f>IFERROR(Deaths!BY3/Confirmed!BY2, 0)</f>
        <v>5.7868704964873195E-2</v>
      </c>
      <c r="BY2" s="10">
        <f>IFERROR(Deaths!BZ3/Confirmed!BZ2, 0)</f>
        <v>5.9084812316544527E-2</v>
      </c>
      <c r="BZ2" s="10">
        <f>IFERROR(Deaths!CA3/Confirmed!CA2, 0)</f>
        <v>6.1460374111543412E-2</v>
      </c>
      <c r="CA2" s="10">
        <f>IFERROR(Deaths!CB3/Confirmed!CB2, 0)</f>
        <v>6.2519106694451751E-2</v>
      </c>
      <c r="CB2" s="10">
        <f>IFERROR(Deaths!CC3/Confirmed!CC2, 0)</f>
        <v>6.3915683519151736E-2</v>
      </c>
      <c r="CC2" s="10">
        <f>IFERROR(Deaths!CD3/Confirmed!CD2, 0)</f>
        <v>6.4913788103553527E-2</v>
      </c>
      <c r="CD2" s="10">
        <f>IFERROR(Deaths!CE3/Confirmed!CE2, 0)</f>
        <v>6.553626321984897E-2</v>
      </c>
      <c r="CE2" s="10">
        <f>IFERROR(Deaths!CF3/Confirmed!CF2, 0)</f>
        <v>6.52048727187233E-2</v>
      </c>
      <c r="CF2" s="10">
        <f>IFERROR(Deaths!CG3/Confirmed!CG2, 0)</f>
        <v>6.583609364436753E-2</v>
      </c>
      <c r="CG2" s="10">
        <f>IFERROR(Deaths!CH3/Confirmed!CH2, 0)</f>
        <v>6.6992130838410213E-2</v>
      </c>
      <c r="CH2" s="10">
        <f>IFERROR(Deaths!CI3/Confirmed!CI2, 0)</f>
        <v>6.8394198134734491E-2</v>
      </c>
      <c r="CI2" s="10">
        <f>IFERROR(Deaths!CJ3/Confirmed!CJ2, 0)</f>
        <v>6.8703239416499112E-2</v>
      </c>
      <c r="CJ2" s="10">
        <f>IFERROR(Deaths!CK3/Confirmed!CK2, 0)</f>
        <v>6.9975745722401145E-2</v>
      </c>
      <c r="CK2" s="10">
        <f>IFERROR(Deaths!CL3/Confirmed!CL2, 0)</f>
        <v>7.0546103559984738E-2</v>
      </c>
      <c r="CL2" s="10">
        <f>IFERROR(Deaths!CM3/Confirmed!CM2, 0)</f>
        <v>7.0084290104333438E-2</v>
      </c>
      <c r="CM2" s="10">
        <f>IFERROR(Deaths!CN3/Confirmed!CN2, 0)</f>
        <v>7.0206595379013761E-2</v>
      </c>
      <c r="CN2" s="10">
        <f>IFERROR(Deaths!CO3/Confirmed!CO2, 0)</f>
        <v>7.0940506677622084E-2</v>
      </c>
      <c r="CO2" s="10">
        <f>IFERROR(Deaths!CP3/Confirmed!CP2, 0)</f>
        <v>7.1437180274391346E-2</v>
      </c>
      <c r="CP2" s="10">
        <f>IFERROR(Deaths!CQ3/Confirmed!CQ2, 0)</f>
        <v>7.1617807897769864E-2</v>
      </c>
      <c r="CQ2" s="10">
        <f>IFERROR(Deaths!CR3/Confirmed!CR2, 0)</f>
        <v>7.1777296768726268E-2</v>
      </c>
      <c r="CR2" s="10">
        <f>IFERROR(Deaths!CS3/Confirmed!CS2, 0)</f>
        <v>7.1618149100132547E-2</v>
      </c>
      <c r="CS2" s="10">
        <f>IFERROR(Deaths!CT3/Confirmed!CT2, 0)</f>
        <v>7.1165487650875436E-2</v>
      </c>
      <c r="CT2" s="10">
        <f>IFERROR(Deaths!CU3/Confirmed!CU2, 0)</f>
        <v>7.1086212981256044E-2</v>
      </c>
      <c r="CU2" s="10">
        <f>IFERROR(Deaths!CV3/Confirmed!CV2, 0)</f>
        <v>7.1443536627243287E-2</v>
      </c>
      <c r="CV2" s="10">
        <f>IFERROR(Deaths!CW3/Confirmed!CW2, 0)</f>
        <v>7.1840351981860756E-2</v>
      </c>
      <c r="CW2" s="10">
        <f>IFERROR(Deaths!CX3/Confirmed!CX2, 0)</f>
        <v>7.1825152022561026E-2</v>
      </c>
      <c r="CX2" s="10">
        <f>IFERROR(Deaths!CY3/Confirmed!CY2, 0)</f>
        <v>7.1504662913444594E-2</v>
      </c>
      <c r="CY2" s="10">
        <f>IFERROR(Deaths!CZ3/Confirmed!CZ2, 0)</f>
        <v>7.1377363471748945E-2</v>
      </c>
      <c r="CZ2" s="10">
        <f>IFERROR(Deaths!DA3/Confirmed!DA2, 0)</f>
        <v>7.0782905761032577E-2</v>
      </c>
      <c r="DA2" s="10">
        <f>IFERROR(Deaths!DB3/Confirmed!DB2, 0)</f>
        <v>7.0432710256418826E-2</v>
      </c>
      <c r="DB2" s="10">
        <f>IFERROR(Deaths!DC3/Confirmed!DC2, 0)</f>
        <v>7.0497343751745919E-2</v>
      </c>
      <c r="DC2" s="10">
        <f>IFERROR(Deaths!DD3/Confirmed!DD2, 0)</f>
        <v>7.0583181154977193E-2</v>
      </c>
      <c r="DD2" s="10">
        <f>IFERROR(Deaths!DE3/Confirmed!DE2, 0)</f>
        <v>7.0354780360884231E-2</v>
      </c>
      <c r="DE2" s="10">
        <f>IFERROR(Deaths!DF3/Confirmed!DF2, 0)</f>
        <v>7.013379534190986E-2</v>
      </c>
      <c r="DF2" s="10">
        <f>IFERROR(Deaths!DG3/Confirmed!DG2, 0)</f>
        <v>6.973597582025548E-2</v>
      </c>
      <c r="DG2" s="10">
        <f>IFERROR(Deaths!DH3/Confirmed!DH2, 0)</f>
        <v>6.9308857867704576E-2</v>
      </c>
      <c r="DH2" s="10">
        <f>IFERROR(Deaths!DI3/Confirmed!DI2, 0)</f>
        <v>6.8875149065378033E-2</v>
      </c>
      <c r="DI2" s="10">
        <f>IFERROR(Deaths!DJ3/Confirmed!DJ2, 0)</f>
        <v>6.8825639100586228E-2</v>
      </c>
      <c r="DJ2" s="10">
        <f>IFERROR(Deaths!DK3/Confirmed!DK2, 0)</f>
        <v>6.8686352984125898E-2</v>
      </c>
      <c r="DK2" s="10">
        <f>IFERROR(Deaths!DL3/Confirmed!DL2, 0)</f>
        <v>6.8370739817123855E-2</v>
      </c>
      <c r="DL2" s="10">
        <f>IFERROR(Deaths!DM3/Confirmed!DM2, 0)</f>
        <v>6.8068292629178073E-2</v>
      </c>
      <c r="DM2" s="10">
        <f>IFERROR(Deaths!DN3/Confirmed!DN2, 0)</f>
        <v>6.7619325744259051E-2</v>
      </c>
      <c r="DN2" s="10">
        <f>IFERROR(Deaths!DO3/Confirmed!DO2, 0)</f>
        <v>6.7198836399967973E-2</v>
      </c>
      <c r="DO2" s="10">
        <f>IFERROR(Deaths!DP3/Confirmed!DP2, 0)</f>
        <v>6.664809730401626E-2</v>
      </c>
      <c r="DP2" s="10">
        <f>IFERROR(Deaths!DQ3/Confirmed!DQ2, 0)</f>
        <v>6.6312408603974568E-2</v>
      </c>
      <c r="DQ2" s="10">
        <f>IFERROR(Deaths!DR3/Confirmed!DR2, 0)</f>
        <v>6.5922680735317457E-2</v>
      </c>
      <c r="DR2" s="10">
        <f>IFERROR(Deaths!DS3/Confirmed!DS2, 0)</f>
        <v>6.5486826608903537E-2</v>
      </c>
      <c r="DS2" s="10">
        <f>IFERROR(Deaths!DT3/Confirmed!DT2, 0)</f>
        <v>6.5157300171986926E-2</v>
      </c>
      <c r="DT2" s="10">
        <f>IFERROR(Deaths!DU3/Confirmed!DU2, 0)</f>
        <v>6.4693769898833853E-2</v>
      </c>
      <c r="DU2" s="10">
        <f>IFERROR(Deaths!DV3/Confirmed!DV2, 0)</f>
        <v>6.4133570072024679E-2</v>
      </c>
      <c r="DV2" s="10">
        <f>IFERROR(Deaths!DW3/Confirmed!DW2, 0)</f>
        <v>6.3332306690837392E-2</v>
      </c>
      <c r="DW2" s="10">
        <f>IFERROR(Deaths!DX3/Confirmed!DX2, 0)</f>
        <v>6.3035574093873253E-2</v>
      </c>
      <c r="DX2" s="10">
        <f>IFERROR(Deaths!DY3/Confirmed!DY2, 0)</f>
        <v>6.2814934312852441E-2</v>
      </c>
      <c r="DY2" s="10">
        <f>IFERROR(Deaths!DZ3/Confirmed!DZ2, 0)</f>
        <v>6.2348714590943551E-2</v>
      </c>
      <c r="DZ2" s="10">
        <f>IFERROR(Deaths!EA3/Confirmed!EA2, 0)</f>
        <v>6.1873070580669771E-2</v>
      </c>
      <c r="EA2" s="10">
        <f>IFERROR(Deaths!EB3/Confirmed!EB2, 0)</f>
        <v>6.1244549510147676E-2</v>
      </c>
      <c r="EB2" s="10">
        <f>IFERROR(Deaths!EC3/Confirmed!EC2, 0)</f>
        <v>6.0646776223997584E-2</v>
      </c>
      <c r="EC2" s="10">
        <f>IFERROR(Deaths!ED3/Confirmed!ED2, 0)</f>
        <v>6.020686339446233E-2</v>
      </c>
      <c r="ED2" s="10">
        <f>IFERROR(Deaths!EE3/Confirmed!EE2, 0)</f>
        <v>5.9825549714411161E-2</v>
      </c>
      <c r="EE2" s="10">
        <f>IFERROR(Deaths!EF3/Confirmed!EF2, 0)</f>
        <v>5.9586533062085001E-2</v>
      </c>
      <c r="EF2" s="10">
        <f>IFERROR(Deaths!EG3/Confirmed!EG2, 0)</f>
        <v>5.9224053560530544E-2</v>
      </c>
      <c r="EG2" s="10">
        <f>IFERROR(Deaths!EH3/Confirmed!EH2, 0)</f>
        <v>5.8775169570943288E-2</v>
      </c>
      <c r="EH2" s="10">
        <f>IFERROR(Deaths!EI3/Confirmed!EI2, 0)</f>
        <v>5.8255914779453938E-2</v>
      </c>
      <c r="EI2" s="10">
        <f>IFERROR(Deaths!EJ3/Confirmed!EJ2, 0)</f>
        <v>5.7712404666131825E-2</v>
      </c>
      <c r="EJ2" s="10">
        <f>IFERROR(Deaths!EK3/Confirmed!EK2, 0)</f>
        <v>5.740049226387136E-2</v>
      </c>
      <c r="EK2" s="10">
        <f>IFERROR(Deaths!EL3/Confirmed!EL2, 0)</f>
        <v>5.709562190217822E-2</v>
      </c>
      <c r="EL2" s="10">
        <f>IFERROR(Deaths!EM3/Confirmed!EM2, 0)</f>
        <v>5.6765435039901141E-2</v>
      </c>
      <c r="EM2" s="10">
        <f>IFERROR(Deaths!EN3/Confirmed!EN2, 0)</f>
        <v>5.6357112388025994E-2</v>
      </c>
      <c r="EN2" s="10">
        <f>IFERROR(Deaths!EO3/Confirmed!EO2, 0)</f>
        <v>5.5967148060198292E-2</v>
      </c>
      <c r="EO2" s="10">
        <f>IFERROR(Deaths!EP3/Confirmed!EP2, 0)</f>
        <v>5.5547682950494781E-2</v>
      </c>
      <c r="EP2" s="10">
        <f>IFERROR(Deaths!EQ3/Confirmed!EQ2, 0)</f>
        <v>5.503440101666017E-2</v>
      </c>
      <c r="EQ2" s="10">
        <f>IFERROR(Deaths!ER3/Confirmed!ER2, 0)</f>
        <v>5.4635122516341339E-2</v>
      </c>
      <c r="ER2" s="10">
        <f>IFERROR(Deaths!ES3/Confirmed!ES2, 0)</f>
        <v>5.453280079765014E-2</v>
      </c>
      <c r="ES2" s="10">
        <f>IFERROR(Deaths!ET3/Confirmed!ET2, 0)</f>
        <v>5.4013827568683531E-2</v>
      </c>
      <c r="ET2" s="10">
        <f>IFERROR(Deaths!EU3/Confirmed!EU2, 0)</f>
        <v>5.3719644840588672E-2</v>
      </c>
      <c r="EU2" s="10">
        <f>IFERROR(Deaths!EV3/Confirmed!EV2, 0)</f>
        <v>5.3320517625068821E-2</v>
      </c>
      <c r="EV2" s="10">
        <f>IFERROR(Deaths!EW3/Confirmed!EW2, 0)</f>
        <v>5.2847003687568186E-2</v>
      </c>
      <c r="EW2" s="10">
        <f>IFERROR(Deaths!EX3/Confirmed!EX2, 0)</f>
        <v>5.2526814230367348E-2</v>
      </c>
      <c r="EX2" s="10">
        <f>IFERROR(Deaths!EY3/Confirmed!EY2, 0)</f>
        <v>5.212227011087258E-2</v>
      </c>
      <c r="EY2" s="10">
        <f>IFERROR(Deaths!EZ3/Confirmed!EZ2, 0)</f>
        <v>5.1764703080629998E-2</v>
      </c>
      <c r="EZ2" s="10">
        <f>IFERROR(Deaths!FA3/Confirmed!FA2, 0)</f>
        <v>5.1392200580736111E-2</v>
      </c>
      <c r="FA2" s="10">
        <f>IFERROR(Deaths!FB3/Confirmed!FB2, 0)</f>
        <v>5.1121456553732167E-2</v>
      </c>
      <c r="FB2" s="10">
        <f>IFERROR(Deaths!FC3/Confirmed!FC2, 0)</f>
        <v>5.0618188410400868E-2</v>
      </c>
      <c r="FC2" s="10">
        <f>IFERROR(Deaths!FD3/Confirmed!FD2, 0)</f>
        <v>5.016778326242765E-2</v>
      </c>
      <c r="FD2" s="10">
        <f>IFERROR(Deaths!FE3/Confirmed!FE2, 0)</f>
        <v>4.9658086790243847E-2</v>
      </c>
      <c r="FE2" s="10">
        <f>IFERROR(Deaths!FF3/Confirmed!FF2, 0)</f>
        <v>4.9260282026298702E-2</v>
      </c>
      <c r="FF2" s="10">
        <f>IFERROR(Deaths!FG3/Confirmed!FG2, 0)</f>
        <v>4.8935099650369226E-2</v>
      </c>
      <c r="FG2" s="10">
        <f>IFERROR(Deaths!FH3/Confirmed!FH2, 0)</f>
        <v>4.8409964901357155E-2</v>
      </c>
      <c r="FH2" s="10">
        <f>IFERROR(Deaths!FI3/Confirmed!FI2, 0)</f>
        <v>4.7954916863065619E-2</v>
      </c>
      <c r="FI2" s="10">
        <f>IFERROR(Deaths!FJ3/Confirmed!FJ2, 0)</f>
        <v>4.7527508888848359E-2</v>
      </c>
      <c r="FJ2" s="10">
        <f>IFERROR(Deaths!FK3/Confirmed!FK2, 0)</f>
        <v>4.7099529545996846E-2</v>
      </c>
      <c r="FK2" s="10">
        <f>IFERROR(Deaths!FL3/Confirmed!FL2, 0)</f>
        <v>4.6653061124696082E-2</v>
      </c>
      <c r="FL2" s="10">
        <f>IFERROR(Deaths!FM3/Confirmed!FM2, 0)</f>
        <v>4.6304092496309839E-2</v>
      </c>
      <c r="FM2" s="10">
        <f>IFERROR(Deaths!FN3/Confirmed!FN2, 0)</f>
        <v>4.6000110570076663E-2</v>
      </c>
      <c r="FN2" s="10">
        <f>IFERROR(Deaths!FO3/Confirmed!FO2, 0)</f>
        <v>4.5631267917232765E-2</v>
      </c>
      <c r="FO2" s="10">
        <f>IFERROR(Deaths!FP3/Confirmed!FP2, 0)</f>
        <v>4.5231543043748233E-2</v>
      </c>
      <c r="FP2" s="10">
        <f>IFERROR(Deaths!FQ3/Confirmed!FQ2, 0)</f>
        <v>4.4818763049885232E-2</v>
      </c>
      <c r="FQ2" s="10">
        <f>IFERROR(Deaths!FR3/Confirmed!FR2, 0)</f>
        <v>4.4436396300397835E-2</v>
      </c>
      <c r="FR2" s="10">
        <f>IFERROR(Deaths!FS3/Confirmed!FS2, 0)</f>
        <v>4.4083056727246196E-2</v>
      </c>
      <c r="FS2" s="10">
        <f>IFERROR(Deaths!FT3/Confirmed!FT2, 0)</f>
        <v>4.3726030458035019E-2</v>
      </c>
      <c r="FT2" s="10">
        <f>IFERROR(Deaths!FU3/Confirmed!FU2, 0)</f>
        <v>4.3428664407544941E-2</v>
      </c>
      <c r="FU2" s="10">
        <f>IFERROR(Deaths!FV3/Confirmed!FV2, 0)</f>
        <v>4.3091779798830471E-2</v>
      </c>
      <c r="FV2" s="10">
        <f>IFERROR(Deaths!FW3/Confirmed!FW2, 0)</f>
        <v>4.2730775203950716E-2</v>
      </c>
    </row>
    <row r="3" spans="1:178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  <c r="FE3" s="10">
        <f>IFERROR(Deaths!FF4/Confirmed!FF3, 0)</f>
        <v>2.5661106252974838E-2</v>
      </c>
      <c r="FF3" s="10">
        <f>IFERROR(Deaths!FG4/Confirmed!FG3, 0)</f>
        <v>2.5595569057538323E-2</v>
      </c>
      <c r="FG3" s="10">
        <f>IFERROR(Deaths!FH4/Confirmed!FH3, 0)</f>
        <v>2.5392880030511929E-2</v>
      </c>
      <c r="FH3" s="10">
        <f>IFERROR(Deaths!FI4/Confirmed!FI3, 0)</f>
        <v>2.5127177818283018E-2</v>
      </c>
      <c r="FI3" s="10">
        <f>IFERROR(Deaths!FJ4/Confirmed!FJ3, 0)</f>
        <v>2.4810822318128156E-2</v>
      </c>
      <c r="FJ3" s="10">
        <f>IFERROR(Deaths!FK4/Confirmed!FK3, 0)</f>
        <v>2.4401466844182842E-2</v>
      </c>
      <c r="FK3" s="10">
        <f>IFERROR(Deaths!FL4/Confirmed!FL3, 0)</f>
        <v>2.4299548563952684E-2</v>
      </c>
      <c r="FL3" s="10">
        <f>IFERROR(Deaths!FM4/Confirmed!FM3, 0)</f>
        <v>2.4128338197296428E-2</v>
      </c>
      <c r="FM3" s="10">
        <f>IFERROR(Deaths!FN4/Confirmed!FN3, 0)</f>
        <v>2.4024106868123122E-2</v>
      </c>
      <c r="FN3" s="10">
        <f>IFERROR(Deaths!FO4/Confirmed!FO3, 0)</f>
        <v>2.3824723839963095E-2</v>
      </c>
      <c r="FO3" s="10">
        <f>IFERROR(Deaths!FP4/Confirmed!FP3, 0)</f>
        <v>2.3361281243186458E-2</v>
      </c>
      <c r="FP3" s="10">
        <f>IFERROR(Deaths!FQ4/Confirmed!FQ3, 0)</f>
        <v>2.3186276578197343E-2</v>
      </c>
      <c r="FQ3" s="10">
        <f>IFERROR(Deaths!FR4/Confirmed!FR3, 0)</f>
        <v>2.2811333732556394E-2</v>
      </c>
      <c r="FR3" s="10">
        <f>IFERROR(Deaths!FS4/Confirmed!FS3, 0)</f>
        <v>2.2602114571387937E-2</v>
      </c>
      <c r="FS3" s="10">
        <f>IFERROR(Deaths!FT4/Confirmed!FT3, 0)</f>
        <v>2.2349595274556988E-2</v>
      </c>
      <c r="FT3" s="10">
        <f>IFERROR(Deaths!FU4/Confirmed!FU3, 0)</f>
        <v>2.2311060411486651E-2</v>
      </c>
      <c r="FU3" s="10">
        <f>IFERROR(Deaths!FV4/Confirmed!FV3, 0)</f>
        <v>2.2024949231215549E-2</v>
      </c>
      <c r="FV3" s="10">
        <f>IFERROR(Deaths!FW4/Confirmed!FW3, 0)</f>
        <v>2.1899989885643553E-2</v>
      </c>
    </row>
    <row r="4" spans="1:178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1.3513513513513514E-2</v>
      </c>
      <c r="AW4" s="10">
        <f>IFERROR(Deaths!AX5/Confirmed!AX4, 0)</f>
        <v>1.1764705882352941E-2</v>
      </c>
      <c r="AX4" s="10">
        <f>IFERROR(Deaths!AY5/Confirmed!AY4, 0)</f>
        <v>9.2592592592592587E-3</v>
      </c>
      <c r="AY4" s="10">
        <f>IFERROR(Deaths!AZ5/Confirmed!AZ4, 0)</f>
        <v>1.2903225806451613E-2</v>
      </c>
      <c r="AZ4" s="10">
        <f>IFERROR(Deaths!BA5/Confirmed!BA4, 0)</f>
        <v>1.5789473684210527E-2</v>
      </c>
      <c r="BA4" s="10">
        <f>IFERROR(Deaths!BB5/Confirmed!BB4, 0)</f>
        <v>1.0666666666666666E-2</v>
      </c>
      <c r="BB4" s="10">
        <f>IFERROR(Deaths!BC5/Confirmed!BC4, 0)</f>
        <v>1.2875536480686695E-2</v>
      </c>
      <c r="BC4" s="10">
        <f>IFERROR(Deaths!BD5/Confirmed!BD4, 0)</f>
        <v>1.0869565217391304E-2</v>
      </c>
      <c r="BD4" s="10">
        <f>IFERROR(Deaths!BE5/Confirmed!BE4, 0)</f>
        <v>8.3532219570405727E-3</v>
      </c>
      <c r="BE4" s="10">
        <f>IFERROR(Deaths!BF5/Confirmed!BF4, 0)</f>
        <v>6.9084628670120895E-3</v>
      </c>
      <c r="BF4" s="10">
        <f>IFERROR(Deaths!BG5/Confirmed!BG4, 0)</f>
        <v>6.8823124569855473E-3</v>
      </c>
      <c r="BG4" s="10">
        <f>IFERROR(Deaths!BH5/Confirmed!BH4, 0)</f>
        <v>8.4033613445378148E-3</v>
      </c>
      <c r="BH4" s="10">
        <f>IFERROR(Deaths!BI5/Confirmed!BI4, 0)</f>
        <v>1.0211524434719184E-2</v>
      </c>
      <c r="BI4" s="10">
        <f>IFERROR(Deaths!BJ5/Confirmed!BJ4, 0)</f>
        <v>1.0824313072439634E-2</v>
      </c>
      <c r="BJ4" s="10">
        <f>IFERROR(Deaths!BK5/Confirmed!BK4, 0)</f>
        <v>1.2555690562980963E-2</v>
      </c>
      <c r="BK4" s="10">
        <f>IFERROR(Deaths!BL5/Confirmed!BL4, 0)</f>
        <v>1.3817809621289662E-2</v>
      </c>
      <c r="BL4" s="10">
        <f>IFERROR(Deaths!BM5/Confirmed!BM4, 0)</f>
        <v>1.5981059485054749E-2</v>
      </c>
      <c r="BM4" s="10">
        <f>IFERROR(Deaths!BN5/Confirmed!BN4, 0)</f>
        <v>1.6953506293347034E-2</v>
      </c>
      <c r="BN4" s="10">
        <f>IFERROR(Deaths!BO5/Confirmed!BO4, 0)</f>
        <v>1.7765667574931879E-2</v>
      </c>
      <c r="BO4" s="10">
        <f>IFERROR(Deaths!BP5/Confirmed!BP4, 0)</f>
        <v>1.8203997372618935E-2</v>
      </c>
      <c r="BP4" s="10">
        <f>IFERROR(Deaths!BQ5/Confirmed!BQ4, 0)</f>
        <v>2.015668353190795E-2</v>
      </c>
      <c r="BQ4" s="10">
        <f>IFERROR(Deaths!BR5/Confirmed!BR4, 0)</f>
        <v>2.2088057723457517E-2</v>
      </c>
      <c r="BR4" s="10">
        <f>IFERROR(Deaths!BS5/Confirmed!BS4, 0)</f>
        <v>2.4372130704833919E-2</v>
      </c>
      <c r="BS4" s="10">
        <f>IFERROR(Deaths!BT5/Confirmed!BT4, 0)</f>
        <v>2.5771115595272412E-2</v>
      </c>
      <c r="BT4" s="10">
        <f>IFERROR(Deaths!BU5/Confirmed!BU4, 0)</f>
        <v>2.662321383805465E-2</v>
      </c>
      <c r="BU4" s="10">
        <f>IFERROR(Deaths!BV5/Confirmed!BV4, 0)</f>
        <v>3.0887689176033278E-2</v>
      </c>
      <c r="BV4" s="10">
        <f>IFERROR(Deaths!BW5/Confirmed!BW4, 0)</f>
        <v>3.1897862803169773E-2</v>
      </c>
      <c r="BW4" s="10">
        <f>IFERROR(Deaths!BX5/Confirmed!BX4, 0)</f>
        <v>3.4717225500071953E-2</v>
      </c>
      <c r="BX4" s="10">
        <f>IFERROR(Deaths!BY5/Confirmed!BY4, 0)</f>
        <v>3.5293336432152461E-2</v>
      </c>
      <c r="BY4" s="10">
        <f>IFERROR(Deaths!BZ5/Confirmed!BZ4, 0)</f>
        <v>3.7433809800740715E-2</v>
      </c>
      <c r="BZ4" s="10">
        <f>IFERROR(Deaths!CA5/Confirmed!CA4, 0)</f>
        <v>3.8852195149025923E-2</v>
      </c>
      <c r="CA4" s="10">
        <f>IFERROR(Deaths!CB5/Confirmed!CB4, 0)</f>
        <v>3.9730494413273872E-2</v>
      </c>
      <c r="CB4" s="10">
        <f>IFERROR(Deaths!CC5/Confirmed!CC4, 0)</f>
        <v>4.085016581248116E-2</v>
      </c>
      <c r="CC4" s="10">
        <f>IFERROR(Deaths!CD5/Confirmed!CD4, 0)</f>
        <v>4.0597639893414542E-2</v>
      </c>
      <c r="CD4" s="10">
        <f>IFERROR(Deaths!CE5/Confirmed!CE4, 0)</f>
        <v>4.1226989483457425E-2</v>
      </c>
      <c r="CE4" s="10">
        <f>IFERROR(Deaths!CF5/Confirmed!CF4, 0)</f>
        <v>4.1858125104813015E-2</v>
      </c>
      <c r="CF4" s="10">
        <f>IFERROR(Deaths!CG5/Confirmed!CG4, 0)</f>
        <v>4.2112143424062748E-2</v>
      </c>
      <c r="CG4" s="10">
        <f>IFERROR(Deaths!CH5/Confirmed!CH4, 0)</f>
        <v>4.5006119770545472E-2</v>
      </c>
      <c r="CH4" s="10">
        <f>IFERROR(Deaths!CI5/Confirmed!CI4, 0)</f>
        <v>4.5733074278882083E-2</v>
      </c>
      <c r="CI4" s="10">
        <f>IFERROR(Deaths!CJ5/Confirmed!CJ4, 0)</f>
        <v>4.6640296096562076E-2</v>
      </c>
      <c r="CJ4" s="10">
        <f>IFERROR(Deaths!CK5/Confirmed!CK4, 0)</f>
        <v>4.7552233174550769E-2</v>
      </c>
      <c r="CK4" s="10">
        <f>IFERROR(Deaths!CL5/Confirmed!CL4, 0)</f>
        <v>4.9145299145299144E-2</v>
      </c>
      <c r="CL4" s="10">
        <f>IFERROR(Deaths!CM5/Confirmed!CM4, 0)</f>
        <v>4.9070570133488582E-2</v>
      </c>
      <c r="CM4" s="10">
        <f>IFERROR(Deaths!CN5/Confirmed!CN4, 0)</f>
        <v>4.9202206536568004E-2</v>
      </c>
      <c r="CN4" s="10">
        <f>IFERROR(Deaths!CO5/Confirmed!CO4, 0)</f>
        <v>5.0221261706287948E-2</v>
      </c>
      <c r="CO4" s="10">
        <f>IFERROR(Deaths!CP5/Confirmed!CP4, 0)</f>
        <v>5.0630792543256864E-2</v>
      </c>
      <c r="CP4" s="10">
        <f>IFERROR(Deaths!CQ5/Confirmed!CQ4, 0)</f>
        <v>5.212569617978996E-2</v>
      </c>
      <c r="CQ4" s="10">
        <f>IFERROR(Deaths!CR5/Confirmed!CR4, 0)</f>
        <v>4.971676296490124E-2</v>
      </c>
      <c r="CR4" s="10">
        <f>IFERROR(Deaths!CS5/Confirmed!CS4, 0)</f>
        <v>4.9584503860283284E-2</v>
      </c>
      <c r="CS4" s="10">
        <f>IFERROR(Deaths!CT5/Confirmed!CT4, 0)</f>
        <v>4.9247137879542061E-2</v>
      </c>
      <c r="CT4" s="10">
        <f>IFERROR(Deaths!CU5/Confirmed!CU4, 0)</f>
        <v>5.0258518066652061E-2</v>
      </c>
      <c r="CU4" s="10">
        <f>IFERROR(Deaths!CV5/Confirmed!CV4, 0)</f>
        <v>5.218754500836463E-2</v>
      </c>
      <c r="CV4" s="10">
        <f>IFERROR(Deaths!CW5/Confirmed!CW4, 0)</f>
        <v>5.2735399006442037E-2</v>
      </c>
      <c r="CW4" s="10">
        <f>IFERROR(Deaths!CX5/Confirmed!CX4, 0)</f>
        <v>5.3010009187176632E-2</v>
      </c>
      <c r="CX4" s="10">
        <f>IFERROR(Deaths!CY5/Confirmed!CY4, 0)</f>
        <v>5.3389330306469918E-2</v>
      </c>
      <c r="CY4" s="10">
        <f>IFERROR(Deaths!CZ5/Confirmed!CZ4, 0)</f>
        <v>5.4318980459962925E-2</v>
      </c>
      <c r="CZ4" s="10">
        <f>IFERROR(Deaths!DA5/Confirmed!DA4, 0)</f>
        <v>5.4221886264899641E-2</v>
      </c>
      <c r="DA4" s="10">
        <f>IFERROR(Deaths!DB5/Confirmed!DB4, 0)</f>
        <v>5.3456965872802124E-2</v>
      </c>
      <c r="DB4" s="10">
        <f>IFERROR(Deaths!DC5/Confirmed!DC4, 0)</f>
        <v>5.412416205187992E-2</v>
      </c>
      <c r="DC4" s="10">
        <f>IFERROR(Deaths!DD5/Confirmed!DD4, 0)</f>
        <v>5.4248751872617636E-2</v>
      </c>
      <c r="DD4" s="10">
        <f>IFERROR(Deaths!DE5/Confirmed!DE4, 0)</f>
        <v>5.4771615140058148E-2</v>
      </c>
      <c r="DE4" s="10">
        <f>IFERROR(Deaths!DF5/Confirmed!DF4, 0)</f>
        <v>5.5516480021528918E-2</v>
      </c>
      <c r="DF4" s="10">
        <f>IFERROR(Deaths!DG5/Confirmed!DG4, 0)</f>
        <v>5.5651137783719377E-2</v>
      </c>
      <c r="DG4" s="10">
        <f>IFERROR(Deaths!DH5/Confirmed!DH4, 0)</f>
        <v>5.6554157605737211E-2</v>
      </c>
      <c r="DH4" s="10">
        <f>IFERROR(Deaths!DI5/Confirmed!DI4, 0)</f>
        <v>5.6772741744869383E-2</v>
      </c>
      <c r="DI4" s="10">
        <f>IFERROR(Deaths!DJ5/Confirmed!DJ4, 0)</f>
        <v>5.8006050074016866E-2</v>
      </c>
      <c r="DJ4" s="10">
        <f>IFERROR(Deaths!DK5/Confirmed!DK4, 0)</f>
        <v>5.7886077551378035E-2</v>
      </c>
      <c r="DK4" s="10">
        <f>IFERROR(Deaths!DL5/Confirmed!DL4, 0)</f>
        <v>5.7450706783233982E-2</v>
      </c>
      <c r="DL4" s="10">
        <f>IFERROR(Deaths!DM5/Confirmed!DM4, 0)</f>
        <v>5.7585457180818943E-2</v>
      </c>
      <c r="DM4" s="10">
        <f>IFERROR(Deaths!DN5/Confirmed!DN4, 0)</f>
        <v>5.7301047705109839E-2</v>
      </c>
      <c r="DN4" s="10">
        <f>IFERROR(Deaths!DO5/Confirmed!DO4, 0)</f>
        <v>5.6941549632781877E-2</v>
      </c>
      <c r="DO4" s="10">
        <f>IFERROR(Deaths!DP5/Confirmed!DP4, 0)</f>
        <v>5.6577441541616778E-2</v>
      </c>
      <c r="DP4" s="10">
        <f>IFERROR(Deaths!DQ5/Confirmed!DQ4, 0)</f>
        <v>5.661145950581551E-2</v>
      </c>
      <c r="DQ4" s="10">
        <f>IFERROR(Deaths!DR5/Confirmed!DR4, 0)</f>
        <v>5.6029314801917668E-2</v>
      </c>
      <c r="DR4" s="10">
        <f>IFERROR(Deaths!DS5/Confirmed!DS4, 0)</f>
        <v>5.6105505122065379E-2</v>
      </c>
      <c r="DS4" s="10">
        <f>IFERROR(Deaths!DT5/Confirmed!DT4, 0)</f>
        <v>5.5945316357533845E-2</v>
      </c>
      <c r="DT4" s="10">
        <f>IFERROR(Deaths!DU5/Confirmed!DU4, 0)</f>
        <v>5.5513104386460004E-2</v>
      </c>
      <c r="DU4" s="10">
        <f>IFERROR(Deaths!DV5/Confirmed!DV4, 0)</f>
        <v>5.4652632629413819E-2</v>
      </c>
      <c r="DV4" s="10">
        <f>IFERROR(Deaths!DW5/Confirmed!DW4, 0)</f>
        <v>5.4611090684226357E-2</v>
      </c>
      <c r="DW4" s="10">
        <f>IFERROR(Deaths!DX5/Confirmed!DX4, 0)</f>
        <v>5.4659183762336673E-2</v>
      </c>
      <c r="DX4" s="10">
        <f>IFERROR(Deaths!DY5/Confirmed!DY4, 0)</f>
        <v>5.4423146862193281E-2</v>
      </c>
      <c r="DY4" s="10">
        <f>IFERROR(Deaths!DZ5/Confirmed!DZ4, 0)</f>
        <v>5.3881821755176862E-2</v>
      </c>
      <c r="DZ4" s="10">
        <f>IFERROR(Deaths!EA5/Confirmed!EA4, 0)</f>
        <v>5.3235061370311136E-2</v>
      </c>
      <c r="EA4" s="10">
        <f>IFERROR(Deaths!EB5/Confirmed!EB4, 0)</f>
        <v>5.200959444874715E-2</v>
      </c>
      <c r="EB4" s="10">
        <f>IFERROR(Deaths!EC5/Confirmed!EC4, 0)</f>
        <v>5.1022419414203053E-2</v>
      </c>
      <c r="EC4" s="10">
        <f>IFERROR(Deaths!ED5/Confirmed!ED4, 0)</f>
        <v>5.0679297678260717E-2</v>
      </c>
      <c r="ED4" s="10">
        <f>IFERROR(Deaths!EE5/Confirmed!EE4, 0)</f>
        <v>5.034148921706124E-2</v>
      </c>
      <c r="EE4" s="10">
        <f>IFERROR(Deaths!EF5/Confirmed!EF4, 0)</f>
        <v>5.0934926333303182E-2</v>
      </c>
      <c r="EF4" s="10">
        <f>IFERROR(Deaths!EG5/Confirmed!EG4, 0)</f>
        <v>5.1055606849517245E-2</v>
      </c>
      <c r="EG4" s="10">
        <f>IFERROR(Deaths!EH5/Confirmed!EH4, 0)</f>
        <v>5.0701191062015212E-2</v>
      </c>
      <c r="EH4" s="10">
        <f>IFERROR(Deaths!EI5/Confirmed!EI4, 0)</f>
        <v>5.0207049199589709E-2</v>
      </c>
      <c r="EI4" s="10">
        <f>IFERROR(Deaths!EJ5/Confirmed!EJ4, 0)</f>
        <v>4.9611332155855691E-2</v>
      </c>
      <c r="EJ4" s="10">
        <f>IFERROR(Deaths!EK5/Confirmed!EK4, 0)</f>
        <v>4.989973400352906E-2</v>
      </c>
      <c r="EK4" s="10">
        <f>IFERROR(Deaths!EL5/Confirmed!EL4, 0)</f>
        <v>4.973030657209853E-2</v>
      </c>
      <c r="EL4" s="10">
        <f>IFERROR(Deaths!EM5/Confirmed!EM4, 0)</f>
        <v>4.9625964601980092E-2</v>
      </c>
      <c r="EM4" s="10">
        <f>IFERROR(Deaths!EN5/Confirmed!EN4, 0)</f>
        <v>4.9447461314205077E-2</v>
      </c>
      <c r="EN4" s="10">
        <f>IFERROR(Deaths!EO5/Confirmed!EO4, 0)</f>
        <v>4.9227985501055498E-2</v>
      </c>
      <c r="EO4" s="10">
        <f>IFERROR(Deaths!EP5/Confirmed!EP4, 0)</f>
        <v>4.9091611905682259E-2</v>
      </c>
      <c r="EP4" s="10">
        <f>IFERROR(Deaths!EQ5/Confirmed!EQ4, 0)</f>
        <v>4.8767996041257519E-2</v>
      </c>
      <c r="EQ4" s="10">
        <f>IFERROR(Deaths!ER5/Confirmed!ER4, 0)</f>
        <v>4.8510059385168253E-2</v>
      </c>
      <c r="ER4" s="10">
        <f>IFERROR(Deaths!ES5/Confirmed!ES4, 0)</f>
        <v>4.8375686809171412E-2</v>
      </c>
      <c r="ES4" s="10">
        <f>IFERROR(Deaths!ET5/Confirmed!ET4, 0)</f>
        <v>4.7605938036043287E-2</v>
      </c>
      <c r="ET4" s="10">
        <f>IFERROR(Deaths!EU5/Confirmed!EU4, 0)</f>
        <v>4.7862888026200485E-2</v>
      </c>
      <c r="EU4" s="10">
        <f>IFERROR(Deaths!EV5/Confirmed!EV4, 0)</f>
        <v>4.723250966028246E-2</v>
      </c>
      <c r="EV4" s="10">
        <f>IFERROR(Deaths!EW5/Confirmed!EW4, 0)</f>
        <v>4.6897321745191928E-2</v>
      </c>
      <c r="EW4" s="10">
        <f>IFERROR(Deaths!EX5/Confirmed!EX4, 0)</f>
        <v>4.7124165426861764E-2</v>
      </c>
      <c r="EX4" s="10">
        <f>IFERROR(Deaths!EY5/Confirmed!EY4, 0)</f>
        <v>4.704955725380746E-2</v>
      </c>
      <c r="EY4" s="10">
        <f>IFERROR(Deaths!EZ5/Confirmed!EZ4, 0)</f>
        <v>4.6914581775904803E-2</v>
      </c>
      <c r="EZ4" s="10">
        <f>IFERROR(Deaths!FA5/Confirmed!FA4, 0)</f>
        <v>4.6806948492191129E-2</v>
      </c>
      <c r="FA4" s="10">
        <f>IFERROR(Deaths!FB5/Confirmed!FB4, 0)</f>
        <v>4.6546728890893632E-2</v>
      </c>
      <c r="FB4" s="10">
        <f>IFERROR(Deaths!FC5/Confirmed!FC4, 0)</f>
        <v>4.618623710855594E-2</v>
      </c>
      <c r="FC4" s="10">
        <f>IFERROR(Deaths!FD5/Confirmed!FD4, 0)</f>
        <v>4.6018721743230864E-2</v>
      </c>
      <c r="FD4" s="10">
        <f>IFERROR(Deaths!FE5/Confirmed!FE4, 0)</f>
        <v>4.5603804261337068E-2</v>
      </c>
      <c r="FE4" s="10">
        <f>IFERROR(Deaths!FF5/Confirmed!FF4, 0)</f>
        <v>4.5514386826508643E-2</v>
      </c>
      <c r="FF4" s="10">
        <f>IFERROR(Deaths!FG5/Confirmed!FG4, 0)</f>
        <v>4.5494970529134648E-2</v>
      </c>
      <c r="FG4" s="10">
        <f>IFERROR(Deaths!FH5/Confirmed!FH4, 0)</f>
        <v>4.5204071528849719E-2</v>
      </c>
      <c r="FH4" s="10">
        <f>IFERROR(Deaths!FI5/Confirmed!FI4, 0)</f>
        <v>4.497531726283803E-2</v>
      </c>
      <c r="FI4" s="10">
        <f>IFERROR(Deaths!FJ5/Confirmed!FJ4, 0)</f>
        <v>4.4826724397916351E-2</v>
      </c>
      <c r="FJ4" s="10">
        <f>IFERROR(Deaths!FK5/Confirmed!FK4, 0)</f>
        <v>4.4645821853280483E-2</v>
      </c>
      <c r="FK4" s="10">
        <f>IFERROR(Deaths!FL5/Confirmed!FL4, 0)</f>
        <v>4.439358020844867E-2</v>
      </c>
      <c r="FL4" s="10">
        <f>IFERROR(Deaths!FM5/Confirmed!FM4, 0)</f>
        <v>4.4339142747204109E-2</v>
      </c>
      <c r="FM4" s="10">
        <f>IFERROR(Deaths!FN5/Confirmed!FN4, 0)</f>
        <v>4.4245740791914512E-2</v>
      </c>
      <c r="FN4" s="10">
        <f>IFERROR(Deaths!FO5/Confirmed!FO4, 0)</f>
        <v>4.4112193248787977E-2</v>
      </c>
      <c r="FO4" s="10">
        <f>IFERROR(Deaths!FP5/Confirmed!FP4, 0)</f>
        <v>4.3955116089650956E-2</v>
      </c>
      <c r="FP4" s="10">
        <f>IFERROR(Deaths!FQ5/Confirmed!FQ4, 0)</f>
        <v>4.3776991247048549E-2</v>
      </c>
      <c r="FQ4" s="10">
        <f>IFERROR(Deaths!FR5/Confirmed!FR4, 0)</f>
        <v>4.3585723287358269E-2</v>
      </c>
      <c r="FR4" s="10">
        <f>IFERROR(Deaths!FS5/Confirmed!FS4, 0)</f>
        <v>4.3430967786833037E-2</v>
      </c>
      <c r="FS4" s="10">
        <f>IFERROR(Deaths!FT5/Confirmed!FT4, 0)</f>
        <v>4.3409416513842537E-2</v>
      </c>
      <c r="FT4" s="10">
        <f>IFERROR(Deaths!FU5/Confirmed!FU4, 0)</f>
        <v>4.3355692133076301E-2</v>
      </c>
      <c r="FU4" s="10">
        <f>IFERROR(Deaths!FV5/Confirmed!FV4, 0)</f>
        <v>4.3239076231069568E-2</v>
      </c>
      <c r="FV4" s="10">
        <f>IFERROR(Deaths!FW5/Confirmed!FW4, 0)</f>
        <v>4.310658794081465E-2</v>
      </c>
    </row>
    <row r="5" spans="1:178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1.8518518518518517E-2</v>
      </c>
      <c r="AA5" s="10">
        <f>IFERROR(Deaths!AB6/Confirmed!AB5, 0)</f>
        <v>1.8518518518518517E-2</v>
      </c>
      <c r="AB5" s="10">
        <f>IFERROR(Deaths!AC6/Confirmed!AC5, 0)</f>
        <v>1.8181818181818181E-2</v>
      </c>
      <c r="AC5" s="10">
        <f>IFERROR(Deaths!AD6/Confirmed!AD5, 0)</f>
        <v>1.8181818181818181E-2</v>
      </c>
      <c r="AD5" s="10">
        <f>IFERROR(Deaths!AE6/Confirmed!AE5, 0)</f>
        <v>1.7857142857142856E-2</v>
      </c>
      <c r="AE5" s="10">
        <f>IFERROR(Deaths!AF6/Confirmed!AF5, 0)</f>
        <v>1.7241379310344827E-2</v>
      </c>
      <c r="AF5" s="10">
        <f>IFERROR(Deaths!AG6/Confirmed!AG5, 0)</f>
        <v>2.6315789473684209E-2</v>
      </c>
      <c r="AG5" s="10">
        <f>IFERROR(Deaths!AH6/Confirmed!AH5, 0)</f>
        <v>2.5423728813559324E-2</v>
      </c>
      <c r="AH5" s="10">
        <f>IFERROR(Deaths!AI6/Confirmed!AI5, 0)</f>
        <v>1.8518518518518517E-2</v>
      </c>
      <c r="AI5" s="10">
        <f>IFERROR(Deaths!AJ6/Confirmed!AJ5, 0)</f>
        <v>2.7397260273972601E-2</v>
      </c>
      <c r="AJ5" s="10">
        <f>IFERROR(Deaths!AK6/Confirmed!AK5, 0)</f>
        <v>2.7568922305764409E-2</v>
      </c>
      <c r="AK5" s="10">
        <f>IFERROR(Deaths!AL6/Confirmed!AL5, 0)</f>
        <v>2.5089605734767026E-2</v>
      </c>
      <c r="AL5" s="10">
        <f>IFERROR(Deaths!AM6/Confirmed!AM5, 0)</f>
        <v>2.3002421307506054E-2</v>
      </c>
      <c r="AM5" s="10">
        <f>IFERROR(Deaths!AN6/Confirmed!AN5, 0)</f>
        <v>2.0590868397493287E-2</v>
      </c>
      <c r="AN5" s="10">
        <f>IFERROR(Deaths!AO6/Confirmed!AO5, 0)</f>
        <v>2.0805369127516779E-2</v>
      </c>
      <c r="AO5" s="10">
        <f>IFERROR(Deaths!AP6/Confirmed!AP5, 0)</f>
        <v>1.6042780748663103E-2</v>
      </c>
      <c r="AP5" s="10">
        <f>IFERROR(Deaths!AQ6/Confirmed!AQ5, 0)</f>
        <v>1.9628836545324768E-2</v>
      </c>
      <c r="AQ5" s="10">
        <f>IFERROR(Deaths!AR6/Confirmed!AR5, 0)</f>
        <v>2.4523946912867859E-2</v>
      </c>
      <c r="AR5" s="10">
        <f>IFERROR(Deaths!AS6/Confirmed!AS5, 0)</f>
        <v>2.5629496402877698E-2</v>
      </c>
      <c r="AS5" s="10">
        <f>IFERROR(Deaths!AT6/Confirmed!AT5, 0)</f>
        <v>2.7160915613255895E-2</v>
      </c>
      <c r="AT5" s="10">
        <f>IFERROR(Deaths!AU6/Confirmed!AU5, 0)</f>
        <v>2.818932738953717E-2</v>
      </c>
      <c r="AU5" s="10">
        <f>IFERROR(Deaths!AV6/Confirmed!AV5, 0)</f>
        <v>2.6517866284427153E-2</v>
      </c>
      <c r="AV5" s="10">
        <f>IFERROR(Deaths!AW6/Confirmed!AW5, 0)</f>
        <v>3.3376750244220127E-2</v>
      </c>
      <c r="AW5" s="10">
        <f>IFERROR(Deaths!AX6/Confirmed!AX5, 0)</f>
        <v>3.4373556772448376E-2</v>
      </c>
      <c r="AX5" s="10">
        <f>IFERROR(Deaths!AY6/Confirmed!AY5, 0)</f>
        <v>3.8301282051282054E-2</v>
      </c>
      <c r="AY5" s="10">
        <f>IFERROR(Deaths!AZ6/Confirmed!AZ5, 0)</f>
        <v>3.9777214348061016E-2</v>
      </c>
      <c r="AZ5" s="10">
        <f>IFERROR(Deaths!BA6/Confirmed!BA5, 0)</f>
        <v>4.1299204129920414E-2</v>
      </c>
      <c r="BA5" s="10">
        <f>IFERROR(Deaths!BB6/Confirmed!BB5, 0)</f>
        <v>3.8972609713878427E-2</v>
      </c>
      <c r="BB5" s="10">
        <f>IFERROR(Deaths!BC6/Confirmed!BC5, 0)</f>
        <v>3.8355932919359605E-2</v>
      </c>
      <c r="BC5" s="10">
        <f>IFERROR(Deaths!BD6/Confirmed!BD5, 0)</f>
        <v>4.1170909220642538E-2</v>
      </c>
      <c r="BD5" s="10">
        <f>IFERROR(Deaths!BE6/Confirmed!BE5, 0)</f>
        <v>4.1982393997817932E-2</v>
      </c>
      <c r="BE5" s="10">
        <f>IFERROR(Deaths!BF6/Confirmed!BF5, 0)</f>
        <v>4.3608330456794388E-2</v>
      </c>
      <c r="BF5" s="10">
        <f>IFERROR(Deaths!BG6/Confirmed!BG5, 0)</f>
        <v>4.4045676998368678E-2</v>
      </c>
      <c r="BG5" s="10">
        <f>IFERROR(Deaths!BH6/Confirmed!BH5, 0)</f>
        <v>4.3993125230583727E-2</v>
      </c>
      <c r="BH5" s="10">
        <f>IFERROR(Deaths!BI6/Confirmed!BI5, 0)</f>
        <v>4.6212986222120729E-2</v>
      </c>
      <c r="BI5" s="10">
        <f>IFERROR(Deaths!BJ6/Confirmed!BJ5, 0)</f>
        <v>4.9084129268611804E-2</v>
      </c>
      <c r="BJ5" s="10">
        <f>IFERROR(Deaths!BK6/Confirmed!BK5, 0)</f>
        <v>5.1074817486553924E-2</v>
      </c>
      <c r="BK5" s="10">
        <f>IFERROR(Deaths!BL6/Confirmed!BL5, 0)</f>
        <v>5.2001986186972417E-2</v>
      </c>
      <c r="BL5" s="10">
        <f>IFERROR(Deaths!BM6/Confirmed!BM5, 0)</f>
        <v>5.4496923957364621E-2</v>
      </c>
      <c r="BM5" s="10">
        <f>IFERROR(Deaths!BN6/Confirmed!BN5, 0)</f>
        <v>5.6669548813079708E-2</v>
      </c>
      <c r="BN5" s="10">
        <f>IFERROR(Deaths!BO6/Confirmed!BO5, 0)</f>
        <v>5.7486405706679691E-2</v>
      </c>
      <c r="BO5" s="10">
        <f>IFERROR(Deaths!BP6/Confirmed!BP5, 0)</f>
        <v>5.9181331526549349E-2</v>
      </c>
      <c r="BP5" s="10">
        <f>IFERROR(Deaths!BQ6/Confirmed!BQ5, 0)</f>
        <v>6.0571206357813212E-2</v>
      </c>
      <c r="BQ5" s="10">
        <f>IFERROR(Deaths!BR6/Confirmed!BR5, 0)</f>
        <v>6.2309988147556603E-2</v>
      </c>
      <c r="BR5" s="10">
        <f>IFERROR(Deaths!BS6/Confirmed!BS5, 0)</f>
        <v>6.4566459024728129E-2</v>
      </c>
      <c r="BS5" s="10">
        <f>IFERROR(Deaths!BT6/Confirmed!BT5, 0)</f>
        <v>6.6205508202338628E-2</v>
      </c>
      <c r="BT5" s="10">
        <f>IFERROR(Deaths!BU6/Confirmed!BU5, 0)</f>
        <v>6.8938127421540124E-2</v>
      </c>
      <c r="BU5" s="10">
        <f>IFERROR(Deaths!BV6/Confirmed!BV5, 0)</f>
        <v>7.1993295565511289E-2</v>
      </c>
      <c r="BV5" s="10">
        <f>IFERROR(Deaths!BW6/Confirmed!BW5, 0)</f>
        <v>7.4491741335383485E-2</v>
      </c>
      <c r="BW5" s="10">
        <f>IFERROR(Deaths!BX6/Confirmed!BX5, 0)</f>
        <v>7.6753655226221726E-2</v>
      </c>
      <c r="BX5" s="10">
        <f>IFERROR(Deaths!BY6/Confirmed!BY5, 0)</f>
        <v>7.8111853155863553E-2</v>
      </c>
      <c r="BY5" s="10">
        <f>IFERROR(Deaths!BZ6/Confirmed!BZ5, 0)</f>
        <v>7.991842183328389E-2</v>
      </c>
      <c r="BZ5" s="10">
        <f>IFERROR(Deaths!CA6/Confirmed!CA5, 0)</f>
        <v>8.3379914159203122E-2</v>
      </c>
      <c r="CA5" s="10">
        <f>IFERROR(Deaths!CB6/Confirmed!CB5, 0)</f>
        <v>8.4709455829665548E-2</v>
      </c>
      <c r="CB5" s="10">
        <f>IFERROR(Deaths!CC6/Confirmed!CC5, 0)</f>
        <v>8.7070582171488206E-2</v>
      </c>
      <c r="CC5" s="10">
        <f>IFERROR(Deaths!CD6/Confirmed!CD5, 0)</f>
        <v>8.8728303815383408E-2</v>
      </c>
      <c r="CD5" s="10">
        <f>IFERROR(Deaths!CE6/Confirmed!CE5, 0)</f>
        <v>8.9461194780601827E-2</v>
      </c>
      <c r="CE5" s="10">
        <f>IFERROR(Deaths!CF6/Confirmed!CF5, 0)</f>
        <v>8.7856233026240863E-2</v>
      </c>
      <c r="CF5" s="10">
        <f>IFERROR(Deaths!CG6/Confirmed!CG5, 0)</f>
        <v>8.8953928576457675E-2</v>
      </c>
      <c r="CG5" s="10">
        <f>IFERROR(Deaths!CH6/Confirmed!CH5, 0)</f>
        <v>9.0397767893861072E-2</v>
      </c>
      <c r="CH5" s="10">
        <f>IFERROR(Deaths!CI6/Confirmed!CI5, 0)</f>
        <v>9.2627261554291587E-2</v>
      </c>
      <c r="CI5" s="10">
        <f>IFERROR(Deaths!CJ6/Confirmed!CJ5, 0)</f>
        <v>9.2810769235279922E-2</v>
      </c>
      <c r="CJ5" s="10">
        <f>IFERROR(Deaths!CK6/Confirmed!CK5, 0)</f>
        <v>9.4000440167567242E-2</v>
      </c>
      <c r="CK5" s="10">
        <f>IFERROR(Deaths!CL6/Confirmed!CL5, 0)</f>
        <v>9.5158260804879866E-2</v>
      </c>
      <c r="CL5" s="10">
        <f>IFERROR(Deaths!CM6/Confirmed!CM5, 0)</f>
        <v>9.4769708622717358E-2</v>
      </c>
      <c r="CM5" s="10">
        <f>IFERROR(Deaths!CN6/Confirmed!CN5, 0)</f>
        <v>9.5361527725627171E-2</v>
      </c>
      <c r="CN5" s="10">
        <f>IFERROR(Deaths!CO6/Confirmed!CO5, 0)</f>
        <v>9.6514466600942206E-2</v>
      </c>
      <c r="CO5" s="10">
        <f>IFERROR(Deaths!CP6/Confirmed!CP5, 0)</f>
        <v>9.7590377833924463E-2</v>
      </c>
      <c r="CP5" s="10">
        <f>IFERROR(Deaths!CQ6/Confirmed!CQ5, 0)</f>
        <v>9.8104846587767761E-2</v>
      </c>
      <c r="CQ5" s="10">
        <f>IFERROR(Deaths!CR6/Confirmed!CR5, 0)</f>
        <v>9.9949001828189707E-2</v>
      </c>
      <c r="CR5" s="10">
        <f>IFERROR(Deaths!CS6/Confirmed!CS5, 0)</f>
        <v>0.10054717678168668</v>
      </c>
      <c r="CS5" s="10">
        <f>IFERROR(Deaths!CT6/Confirmed!CT5, 0)</f>
        <v>0.10060703909587541</v>
      </c>
      <c r="CT5" s="10">
        <f>IFERROR(Deaths!CU6/Confirmed!CU5, 0)</f>
        <v>0.10076296685358266</v>
      </c>
      <c r="CU5" s="10">
        <f>IFERROR(Deaths!CV6/Confirmed!CV5, 0)</f>
        <v>0.10140215056433689</v>
      </c>
      <c r="CV5" s="10">
        <f>IFERROR(Deaths!CW6/Confirmed!CW5, 0)</f>
        <v>0.10230290359441184</v>
      </c>
      <c r="CW5" s="10">
        <f>IFERROR(Deaths!CX6/Confirmed!CX5, 0)</f>
        <v>0.1026766394397654</v>
      </c>
      <c r="CX5" s="10">
        <f>IFERROR(Deaths!CY6/Confirmed!CY5, 0)</f>
        <v>0.10284386662967668</v>
      </c>
      <c r="CY5" s="10">
        <f>IFERROR(Deaths!CZ6/Confirmed!CZ5, 0)</f>
        <v>0.10344669376108172</v>
      </c>
      <c r="CZ5" s="10">
        <f>IFERROR(Deaths!DA6/Confirmed!DA5, 0)</f>
        <v>0.10345295837835299</v>
      </c>
      <c r="DA5" s="10">
        <f>IFERROR(Deaths!DB6/Confirmed!DB5, 0)</f>
        <v>0.10369018252139901</v>
      </c>
      <c r="DB5" s="10">
        <f>IFERROR(Deaths!DC6/Confirmed!DC5, 0)</f>
        <v>0.10405942007872483</v>
      </c>
      <c r="DC5" s="10">
        <f>IFERROR(Deaths!DD6/Confirmed!DD5, 0)</f>
        <v>0.10453999495619441</v>
      </c>
      <c r="DD5" s="10">
        <f>IFERROR(Deaths!DE6/Confirmed!DE5, 0)</f>
        <v>0.10470426724147049</v>
      </c>
      <c r="DE5" s="10">
        <f>IFERROR(Deaths!DF6/Confirmed!DF5, 0)</f>
        <v>0.10501657344395328</v>
      </c>
      <c r="DF5" s="10">
        <f>IFERROR(Deaths!DG6/Confirmed!DG5, 0)</f>
        <v>0.10505122193120646</v>
      </c>
      <c r="DG5" s="10">
        <f>IFERROR(Deaths!DH6/Confirmed!DH5, 0)</f>
        <v>0.1049690548598914</v>
      </c>
      <c r="DH5" s="10">
        <f>IFERROR(Deaths!DI6/Confirmed!DI5, 0)</f>
        <v>0.10482815023763914</v>
      </c>
      <c r="DI5" s="10">
        <f>IFERROR(Deaths!DJ6/Confirmed!DJ5, 0)</f>
        <v>0.10515445906992082</v>
      </c>
      <c r="DJ5" s="10">
        <f>IFERROR(Deaths!DK6/Confirmed!DK5, 0)</f>
        <v>0.10543043774982938</v>
      </c>
      <c r="DK5" s="10">
        <f>IFERROR(Deaths!DL6/Confirmed!DL5, 0)</f>
        <v>0.10570091630331115</v>
      </c>
      <c r="DL5" s="10">
        <f>IFERROR(Deaths!DM6/Confirmed!DM5, 0)</f>
        <v>0.10577634865523826</v>
      </c>
      <c r="DM5" s="10">
        <f>IFERROR(Deaths!DN6/Confirmed!DN5, 0)</f>
        <v>0.10582155268640922</v>
      </c>
      <c r="DN5" s="10">
        <f>IFERROR(Deaths!DO6/Confirmed!DO5, 0)</f>
        <v>0.1060213707020069</v>
      </c>
      <c r="DO5" s="10">
        <f>IFERROR(Deaths!DP6/Confirmed!DP5, 0)</f>
        <v>0.10593663656690522</v>
      </c>
      <c r="DP5" s="10">
        <f>IFERROR(Deaths!DQ6/Confirmed!DQ5, 0)</f>
        <v>0.10577518666628655</v>
      </c>
      <c r="DQ5" s="10">
        <f>IFERROR(Deaths!DR6/Confirmed!DR5, 0)</f>
        <v>0.10580652223606644</v>
      </c>
      <c r="DR5" s="10">
        <f>IFERROR(Deaths!DS6/Confirmed!DS5, 0)</f>
        <v>0.10578321893248642</v>
      </c>
      <c r="DS5" s="10">
        <f>IFERROR(Deaths!DT6/Confirmed!DT5, 0)</f>
        <v>0.10604648203235607</v>
      </c>
      <c r="DT5" s="10">
        <f>IFERROR(Deaths!DU6/Confirmed!DU5, 0)</f>
        <v>0.10601952569595521</v>
      </c>
      <c r="DU5" s="10">
        <f>IFERROR(Deaths!DV6/Confirmed!DV5, 0)</f>
        <v>0.10607246690380324</v>
      </c>
      <c r="DV5" s="10">
        <f>IFERROR(Deaths!DW6/Confirmed!DW5, 0)</f>
        <v>0.10479499023553511</v>
      </c>
      <c r="DW5" s="10">
        <f>IFERROR(Deaths!DX6/Confirmed!DX5, 0)</f>
        <v>0.10488142954139405</v>
      </c>
      <c r="DX5" s="10">
        <f>IFERROR(Deaths!DY6/Confirmed!DY5, 0)</f>
        <v>0.10499292545844338</v>
      </c>
      <c r="DY5" s="10">
        <f>IFERROR(Deaths!DZ6/Confirmed!DZ5, 0)</f>
        <v>0.10469944895677724</v>
      </c>
      <c r="DZ5" s="10">
        <f>IFERROR(Deaths!EA6/Confirmed!EA5, 0)</f>
        <v>0.10464867352123731</v>
      </c>
      <c r="EA5" s="10">
        <f>IFERROR(Deaths!EB6/Confirmed!EB5, 0)</f>
        <v>0.10448627235913682</v>
      </c>
      <c r="EB5" s="10">
        <f>IFERROR(Deaths!EC6/Confirmed!EC5, 0)</f>
        <v>0.10432287485695742</v>
      </c>
      <c r="EC5" s="10">
        <f>IFERROR(Deaths!ED6/Confirmed!ED5, 0)</f>
        <v>0.10418654315424884</v>
      </c>
      <c r="ED5" s="10">
        <f>IFERROR(Deaths!EE6/Confirmed!EE5, 0)</f>
        <v>0.10427613132424576</v>
      </c>
      <c r="EE5" s="10">
        <f>IFERROR(Deaths!EF6/Confirmed!EF5, 0)</f>
        <v>0.10421974863356986</v>
      </c>
      <c r="EF5" s="10">
        <f>IFERROR(Deaths!EG6/Confirmed!EG5, 0)</f>
        <v>0.10404798249676951</v>
      </c>
      <c r="EG5" s="10">
        <f>IFERROR(Deaths!EH6/Confirmed!EH5, 0)</f>
        <v>0.10400468888304107</v>
      </c>
      <c r="EH5" s="10">
        <f>IFERROR(Deaths!EI6/Confirmed!EI5, 0)</f>
        <v>0.10382845619388967</v>
      </c>
      <c r="EI5" s="10">
        <f>IFERROR(Deaths!EJ6/Confirmed!EJ5, 0)</f>
        <v>0.10358862918329223</v>
      </c>
      <c r="EJ5" s="10">
        <f>IFERROR(Deaths!EK6/Confirmed!EK5, 0)</f>
        <v>0.10341937765623355</v>
      </c>
      <c r="EK5" s="10">
        <f>IFERROR(Deaths!EL6/Confirmed!EL5, 0)</f>
        <v>0.1033909458910917</v>
      </c>
      <c r="EL5" s="10">
        <f>IFERROR(Deaths!EM6/Confirmed!EM5, 0)</f>
        <v>0.10332569244902572</v>
      </c>
      <c r="EM5" s="10">
        <f>IFERROR(Deaths!EN6/Confirmed!EN5, 0)</f>
        <v>0.10308805898695952</v>
      </c>
      <c r="EN5" s="10">
        <f>IFERROR(Deaths!EO6/Confirmed!EO5, 0)</f>
        <v>0.1028590514906253</v>
      </c>
      <c r="EO5" s="10">
        <f>IFERROR(Deaths!EP6/Confirmed!EP5, 0)</f>
        <v>0.10265731137296352</v>
      </c>
      <c r="EP5" s="10">
        <f>IFERROR(Deaths!EQ6/Confirmed!EQ5, 0)</f>
        <v>0.10236605526780863</v>
      </c>
      <c r="EQ5" s="10">
        <f>IFERROR(Deaths!ER6/Confirmed!ER5, 0)</f>
        <v>0.10210285535448002</v>
      </c>
      <c r="ER5" s="10">
        <f>IFERROR(Deaths!ES6/Confirmed!ES5, 0)</f>
        <v>0.10199618034326487</v>
      </c>
      <c r="ES5" s="10">
        <f>IFERROR(Deaths!ET6/Confirmed!ET5, 0)</f>
        <v>0.1018277939241656</v>
      </c>
      <c r="ET5" s="10">
        <f>IFERROR(Deaths!EU6/Confirmed!EU5, 0)</f>
        <v>0.10154512851844365</v>
      </c>
      <c r="EU5" s="10">
        <f>IFERROR(Deaths!EV6/Confirmed!EV5, 0)</f>
        <v>0.10197120550994647</v>
      </c>
      <c r="EV5" s="10">
        <f>IFERROR(Deaths!EW6/Confirmed!EW5, 0)</f>
        <v>0.1017893461787656</v>
      </c>
      <c r="EW5" s="10">
        <f>IFERROR(Deaths!EX6/Confirmed!EX5, 0)</f>
        <v>0.10157573346861933</v>
      </c>
      <c r="EX5" s="10">
        <f>IFERROR(Deaths!EY6/Confirmed!EY5, 0)</f>
        <v>0.10135994778696859</v>
      </c>
      <c r="EY5" s="10">
        <f>IFERROR(Deaths!EZ6/Confirmed!EZ5, 0)</f>
        <v>0.10115131808320796</v>
      </c>
      <c r="EZ5" s="10">
        <f>IFERROR(Deaths!FA6/Confirmed!FA5, 0)</f>
        <v>0.10091927158437788</v>
      </c>
      <c r="FA5" s="10">
        <f>IFERROR(Deaths!FB6/Confirmed!FB5, 0)</f>
        <v>0.10072028479208074</v>
      </c>
      <c r="FB5" s="10">
        <f>IFERROR(Deaths!FC6/Confirmed!FC5, 0)</f>
        <v>0.10049699800418124</v>
      </c>
      <c r="FC5" s="10">
        <f>IFERROR(Deaths!FD6/Confirmed!FD5, 0)</f>
        <v>0.10030603966643435</v>
      </c>
      <c r="FD5" s="10">
        <f>IFERROR(Deaths!FE6/Confirmed!FE5, 0)</f>
        <v>0.1001612132628215</v>
      </c>
      <c r="FE5" s="10">
        <f>IFERROR(Deaths!FF6/Confirmed!FF5, 0)</f>
        <v>9.9781820087839798E-2</v>
      </c>
      <c r="FF5" s="10">
        <f>IFERROR(Deaths!FG6/Confirmed!FG5, 0)</f>
        <v>9.9684708154957419E-2</v>
      </c>
      <c r="FG5" s="10">
        <f>IFERROR(Deaths!FH6/Confirmed!FH5, 0)</f>
        <v>9.953170361125431E-2</v>
      </c>
      <c r="FH5" s="10">
        <f>IFERROR(Deaths!FI6/Confirmed!FI5, 0)</f>
        <v>9.936896315751037E-2</v>
      </c>
      <c r="FI5" s="10">
        <f>IFERROR(Deaths!FJ6/Confirmed!FJ5, 0)</f>
        <v>9.9194056714207987E-2</v>
      </c>
      <c r="FJ5" s="10">
        <f>IFERROR(Deaths!FK6/Confirmed!FK5, 0)</f>
        <v>9.9064945881570568E-2</v>
      </c>
      <c r="FK5" s="10">
        <f>IFERROR(Deaths!FL6/Confirmed!FL5, 0)</f>
        <v>9.890017847133184E-2</v>
      </c>
      <c r="FL5" s="10">
        <f>IFERROR(Deaths!FM6/Confirmed!FM5, 0)</f>
        <v>9.8560187376172101E-2</v>
      </c>
      <c r="FM5" s="10">
        <f>IFERROR(Deaths!FN6/Confirmed!FN5, 0)</f>
        <v>9.8477440610794859E-2</v>
      </c>
      <c r="FN5" s="10">
        <f>IFERROR(Deaths!FO6/Confirmed!FO5, 0)</f>
        <v>9.83595392023838E-2</v>
      </c>
      <c r="FO5" s="10">
        <f>IFERROR(Deaths!FP6/Confirmed!FP5, 0)</f>
        <v>9.8163898362883181E-2</v>
      </c>
      <c r="FP5" s="10">
        <f>IFERROR(Deaths!FQ6/Confirmed!FQ5, 0)</f>
        <v>9.7948521660426516E-2</v>
      </c>
      <c r="FQ5" s="10">
        <f>IFERROR(Deaths!FR6/Confirmed!FR5, 0)</f>
        <v>9.7842204014501707E-2</v>
      </c>
      <c r="FR5" s="10">
        <f>IFERROR(Deaths!FS6/Confirmed!FS5, 0)</f>
        <v>9.7678735082489476E-2</v>
      </c>
      <c r="FS5" s="10">
        <f>IFERROR(Deaths!FT6/Confirmed!FT5, 0)</f>
        <v>9.7338136323196267E-2</v>
      </c>
      <c r="FT5" s="10">
        <f>IFERROR(Deaths!FU6/Confirmed!FU5, 0)</f>
        <v>9.7199397013617392E-2</v>
      </c>
      <c r="FU5" s="10">
        <f>IFERROR(Deaths!FV6/Confirmed!FV5, 0)</f>
        <v>9.7020553174701207E-2</v>
      </c>
      <c r="FV5" s="10">
        <f>IFERROR(Deaths!FW6/Confirmed!FW5, 0)</f>
        <v>9.6776404789044715E-2</v>
      </c>
    </row>
    <row r="6" spans="1:178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2.6737967914438501E-3</v>
      </c>
      <c r="AU6" s="10">
        <f>IFERROR(Deaths!AV7/Confirmed!AV6, 0)</f>
        <v>4.662004662004662E-3</v>
      </c>
      <c r="AV6" s="10">
        <f>IFERROR(Deaths!AW7/Confirmed!AW6, 0)</f>
        <v>4.140786749482402E-3</v>
      </c>
      <c r="AW6" s="10">
        <f>IFERROR(Deaths!AX7/Confirmed!AX6, 0)</f>
        <v>4.7619047619047623E-3</v>
      </c>
      <c r="AX6" s="10">
        <f>IFERROR(Deaths!AY7/Confirmed!AY6, 0)</f>
        <v>7.874015748031496E-3</v>
      </c>
      <c r="AY6" s="10">
        <f>IFERROR(Deaths!AZ7/Confirmed!AZ6, 0)</f>
        <v>5.3804765564950041E-3</v>
      </c>
      <c r="AZ6" s="10">
        <f>IFERROR(Deaths!BA7/Confirmed!BA6, 0)</f>
        <v>5.0279329608938546E-3</v>
      </c>
      <c r="BA6" s="10">
        <f>IFERROR(Deaths!BB7/Confirmed!BB6, 0)</f>
        <v>4.4052863436123352E-3</v>
      </c>
      <c r="BB6" s="10">
        <f>IFERROR(Deaths!BC7/Confirmed!BC6, 0)</f>
        <v>1.0630220197418374E-2</v>
      </c>
      <c r="BC6" s="10">
        <f>IFERROR(Deaths!BD7/Confirmed!BD6, 0)</f>
        <v>1.3974650633734157E-2</v>
      </c>
      <c r="BD6" s="10">
        <f>IFERROR(Deaths!BE7/Confirmed!BE6, 0)</f>
        <v>1.7876489707475622E-2</v>
      </c>
      <c r="BE6" s="10">
        <f>IFERROR(Deaths!BF7/Confirmed!BF6, 0)</f>
        <v>1.8377409233527566E-2</v>
      </c>
      <c r="BF6" s="10">
        <f>IFERROR(Deaths!BG7/Confirmed!BG6, 0)</f>
        <v>2.1218218401316994E-2</v>
      </c>
      <c r="BG6" s="10">
        <f>IFERROR(Deaths!BH7/Confirmed!BH6, 0)</f>
        <v>2.4337976427368742E-2</v>
      </c>
      <c r="BH6" s="10">
        <f>IFERROR(Deaths!BI7/Confirmed!BI6, 0)</f>
        <v>2.5028879476318829E-2</v>
      </c>
      <c r="BI6" s="10">
        <f>IFERROR(Deaths!BJ7/Confirmed!BJ6, 0)</f>
        <v>2.7870308683100156E-2</v>
      </c>
      <c r="BJ6" s="10">
        <f>IFERROR(Deaths!BK7/Confirmed!BK6, 0)</f>
        <v>2.7513227513227514E-2</v>
      </c>
      <c r="BK6" s="10">
        <f>IFERROR(Deaths!BL7/Confirmed!BL6, 0)</f>
        <v>2.8248587570621469E-2</v>
      </c>
      <c r="BL6" s="10">
        <f>IFERROR(Deaths!BM7/Confirmed!BM6, 0)</f>
        <v>3.3650667724447969E-2</v>
      </c>
      <c r="BM6" s="10">
        <f>IFERROR(Deaths!BN7/Confirmed!BN6, 0)</f>
        <v>3.9006893459620016E-2</v>
      </c>
      <c r="BN6" s="10">
        <f>IFERROR(Deaths!BO7/Confirmed!BO6, 0)</f>
        <v>4.196471149260849E-2</v>
      </c>
      <c r="BO6" s="10">
        <f>IFERROR(Deaths!BP7/Confirmed!BP6, 0)</f>
        <v>4.806143936578719E-2</v>
      </c>
      <c r="BP6" s="10">
        <f>IFERROR(Deaths!BQ7/Confirmed!BQ6, 0)</f>
        <v>5.3876284088389625E-2</v>
      </c>
      <c r="BQ6" s="10">
        <f>IFERROR(Deaths!BR7/Confirmed!BR6, 0)</f>
        <v>5.5852306870534822E-2</v>
      </c>
      <c r="BR6" s="10">
        <f>IFERROR(Deaths!BS7/Confirmed!BS6, 0)</f>
        <v>5.9712377118520461E-2</v>
      </c>
      <c r="BS6" s="10">
        <f>IFERROR(Deaths!BT7/Confirmed!BT6, 0)</f>
        <v>6.2604663145691103E-2</v>
      </c>
      <c r="BT6" s="10">
        <f>IFERROR(Deaths!BU7/Confirmed!BU6, 0)</f>
        <v>7.0851219289432818E-2</v>
      </c>
      <c r="BU6" s="10">
        <f>IFERROR(Deaths!BV7/Confirmed!BV6, 0)</f>
        <v>7.7066743288728354E-2</v>
      </c>
      <c r="BV6" s="10">
        <f>IFERROR(Deaths!BW7/Confirmed!BW6, 0)</f>
        <v>8.3232473698910722E-2</v>
      </c>
      <c r="BW6" s="10">
        <f>IFERROR(Deaths!BX7/Confirmed!BX6, 0)</f>
        <v>9.0537757239039757E-2</v>
      </c>
      <c r="BX6" s="10">
        <f>IFERROR(Deaths!BY7/Confirmed!BY6, 0)</f>
        <v>9.5674540511501455E-2</v>
      </c>
      <c r="BY6" s="10">
        <f>IFERROR(Deaths!BZ7/Confirmed!BZ6, 0)</f>
        <v>9.6609382257315371E-2</v>
      </c>
      <c r="BZ6" s="10">
        <f>IFERROR(Deaths!CA7/Confirmed!CA6, 0)</f>
        <v>0.10364258123468413</v>
      </c>
      <c r="CA6" s="10">
        <f>IFERROR(Deaths!CB7/Confirmed!CB6, 0)</f>
        <v>0.11011900916150874</v>
      </c>
      <c r="CB6" s="10">
        <f>IFERROR(Deaths!CC7/Confirmed!CC6, 0)</f>
        <v>0.117054499058266</v>
      </c>
      <c r="CC6" s="10">
        <f>IFERROR(Deaths!CD7/Confirmed!CD6, 0)</f>
        <v>0.12446054787565485</v>
      </c>
      <c r="CD6" s="10">
        <f>IFERROR(Deaths!CE7/Confirmed!CE6, 0)</f>
        <v>0.12879534754915536</v>
      </c>
      <c r="CE6" s="10">
        <f>IFERROR(Deaths!CF7/Confirmed!CF6, 0)</f>
        <v>0.13124906730338756</v>
      </c>
      <c r="CF6" s="10">
        <f>IFERROR(Deaths!CG7/Confirmed!CG6, 0)</f>
        <v>0.13321906977218703</v>
      </c>
      <c r="CG6" s="10">
        <f>IFERROR(Deaths!CH7/Confirmed!CH6, 0)</f>
        <v>0.13783569914322838</v>
      </c>
      <c r="CH6" s="10">
        <f>IFERROR(Deaths!CI7/Confirmed!CI6, 0)</f>
        <v>0.13916676747843404</v>
      </c>
      <c r="CI6" s="10">
        <f>IFERROR(Deaths!CJ7/Confirmed!CJ6, 0)</f>
        <v>0.14173256267508244</v>
      </c>
      <c r="CJ6" s="10">
        <f>IFERROR(Deaths!CK7/Confirmed!CK6, 0)</f>
        <v>0.1436830398831859</v>
      </c>
      <c r="CK6" s="10">
        <f>IFERROR(Deaths!CL7/Confirmed!CL6, 0)</f>
        <v>0.14725373377948259</v>
      </c>
      <c r="CL6" s="10">
        <f>IFERROR(Deaths!CM7/Confirmed!CM6, 0)</f>
        <v>0.1467046443547749</v>
      </c>
      <c r="CM6" s="10">
        <f>IFERROR(Deaths!CN7/Confirmed!CN6, 0)</f>
        <v>0.14557048820625343</v>
      </c>
      <c r="CN6" s="10">
        <f>IFERROR(Deaths!CO7/Confirmed!CO6, 0)</f>
        <v>0.1490836647528872</v>
      </c>
      <c r="CO6" s="10">
        <f>IFERROR(Deaths!CP7/Confirmed!CP6, 0)</f>
        <v>0.14926944381641419</v>
      </c>
      <c r="CP6" s="10">
        <f>IFERROR(Deaths!CQ7/Confirmed!CQ6, 0)</f>
        <v>0.14898127509321554</v>
      </c>
      <c r="CQ6" s="10">
        <f>IFERROR(Deaths!CR7/Confirmed!CR6, 0)</f>
        <v>0.15077497148658717</v>
      </c>
      <c r="CR6" s="10">
        <f>IFERROR(Deaths!CS7/Confirmed!CS6, 0)</f>
        <v>0.15255360347899927</v>
      </c>
      <c r="CS6" s="10">
        <f>IFERROR(Deaths!CT7/Confirmed!CT6, 0)</f>
        <v>0.1518625723634533</v>
      </c>
      <c r="CT6" s="10">
        <f>IFERROR(Deaths!CU7/Confirmed!CU6, 0)</f>
        <v>0.14958074610081651</v>
      </c>
      <c r="CU6" s="10">
        <f>IFERROR(Deaths!CV7/Confirmed!CV6, 0)</f>
        <v>0.15080397502836335</v>
      </c>
      <c r="CV6" s="10">
        <f>IFERROR(Deaths!CW7/Confirmed!CW6, 0)</f>
        <v>0.15066081322892275</v>
      </c>
      <c r="CW6" s="10">
        <f>IFERROR(Deaths!CX7/Confirmed!CX6, 0)</f>
        <v>0.15025871954800996</v>
      </c>
      <c r="CX6" s="10">
        <f>IFERROR(Deaths!CY7/Confirmed!CY6, 0)</f>
        <v>0.15042916700727541</v>
      </c>
      <c r="CY6" s="10">
        <f>IFERROR(Deaths!CZ7/Confirmed!CZ6, 0)</f>
        <v>0.15115812023028519</v>
      </c>
      <c r="CZ6" s="10">
        <f>IFERROR(Deaths!DA7/Confirmed!DA6, 0)</f>
        <v>0.15044648975761984</v>
      </c>
      <c r="DA6" s="10">
        <f>IFERROR(Deaths!DB7/Confirmed!DB6, 0)</f>
        <v>0.14930729989382915</v>
      </c>
      <c r="DB6" s="10">
        <f>IFERROR(Deaths!DC7/Confirmed!DC6, 0)</f>
        <v>0.15002998363604947</v>
      </c>
      <c r="DC6" s="10">
        <f>IFERROR(Deaths!DD7/Confirmed!DD6, 0)</f>
        <v>0.15041124570061312</v>
      </c>
      <c r="DD6" s="10">
        <f>IFERROR(Deaths!DE7/Confirmed!DE6, 0)</f>
        <v>0.15027815697153846</v>
      </c>
      <c r="DE6" s="10">
        <f>IFERROR(Deaths!DF7/Confirmed!DF6, 0)</f>
        <v>0.15109457029498682</v>
      </c>
      <c r="DF6" s="10">
        <f>IFERROR(Deaths!DG7/Confirmed!DG6, 0)</f>
        <v>0.15119069771880353</v>
      </c>
      <c r="DG6" s="10">
        <f>IFERROR(Deaths!DH7/Confirmed!DH6, 0)</f>
        <v>0.15080342606356623</v>
      </c>
      <c r="DH6" s="10">
        <f>IFERROR(Deaths!DI7/Confirmed!DI6, 0)</f>
        <v>0.14927561788263247</v>
      </c>
      <c r="DI6" s="10">
        <f>IFERROR(Deaths!DJ7/Confirmed!DJ6, 0)</f>
        <v>0.14984307114564915</v>
      </c>
      <c r="DJ6" s="10">
        <f>IFERROR(Deaths!DK7/Confirmed!DK6, 0)</f>
        <v>0.14985440323328339</v>
      </c>
      <c r="DK6" s="10">
        <f>IFERROR(Deaths!DL7/Confirmed!DL6, 0)</f>
        <v>0.15001757062724916</v>
      </c>
      <c r="DL6" s="10">
        <f>IFERROR(Deaths!DM7/Confirmed!DM6, 0)</f>
        <v>0.15004750844594594</v>
      </c>
      <c r="DM6" s="10">
        <f>IFERROR(Deaths!DN7/Confirmed!DN6, 0)</f>
        <v>0.15078465562336529</v>
      </c>
      <c r="DN6" s="10">
        <f>IFERROR(Deaths!DO7/Confirmed!DO6, 0)</f>
        <v>0.15032911523790576</v>
      </c>
      <c r="DO6" s="10">
        <f>IFERROR(Deaths!DP7/Confirmed!DP6, 0)</f>
        <v>0.14935650954008289</v>
      </c>
      <c r="DP6" s="10">
        <f>IFERROR(Deaths!DQ7/Confirmed!DQ6, 0)</f>
        <v>0.14974605359261339</v>
      </c>
      <c r="DQ6" s="10">
        <f>IFERROR(Deaths!DR7/Confirmed!DR6, 0)</f>
        <v>0.14959532167648273</v>
      </c>
      <c r="DR6" s="10">
        <f>IFERROR(Deaths!DS7/Confirmed!DS6, 0)</f>
        <v>0.14941332441239516</v>
      </c>
      <c r="DS6" s="10">
        <f>IFERROR(Deaths!DT7/Confirmed!DT6, 0)</f>
        <v>0.14963058222207659</v>
      </c>
      <c r="DT6" s="10">
        <f>IFERROR(Deaths!DU7/Confirmed!DU6, 0)</f>
        <v>0.14986404858431429</v>
      </c>
      <c r="DU6" s="10">
        <f>IFERROR(Deaths!DV7/Confirmed!DV6, 0)</f>
        <v>0.1508272241135728</v>
      </c>
      <c r="DV6" s="10">
        <f>IFERROR(Deaths!DW7/Confirmed!DW6, 0)</f>
        <v>0.15033944112868197</v>
      </c>
      <c r="DW6" s="10">
        <f>IFERROR(Deaths!DX7/Confirmed!DX6, 0)</f>
        <v>0.14988633775863652</v>
      </c>
      <c r="DX6" s="10">
        <f>IFERROR(Deaths!DY7/Confirmed!DY6, 0)</f>
        <v>0.15056800152313257</v>
      </c>
      <c r="DY6" s="10">
        <f>IFERROR(Deaths!DZ7/Confirmed!DZ6, 0)</f>
        <v>0.151177082348492</v>
      </c>
      <c r="DZ6" s="10">
        <f>IFERROR(Deaths!EA7/Confirmed!EA6, 0)</f>
        <v>0.15174501480286345</v>
      </c>
      <c r="EA6" s="10">
        <f>IFERROR(Deaths!EB7/Confirmed!EB6, 0)</f>
        <v>0.15198683630777149</v>
      </c>
      <c r="EB6" s="10">
        <f>IFERROR(Deaths!EC7/Confirmed!EC6, 0)</f>
        <v>0.1518019049985827</v>
      </c>
      <c r="EC6" s="10">
        <f>IFERROR(Deaths!ED7/Confirmed!ED6, 0)</f>
        <v>0.15138409974630951</v>
      </c>
      <c r="ED6" s="10">
        <f>IFERROR(Deaths!EE7/Confirmed!EE6, 0)</f>
        <v>0.15178520005989701</v>
      </c>
      <c r="EE6" s="10">
        <f>IFERROR(Deaths!EF7/Confirmed!EF6, 0)</f>
        <v>0.15239728643676756</v>
      </c>
      <c r="EF6" s="10">
        <f>IFERROR(Deaths!EG7/Confirmed!EG6, 0)</f>
        <v>0.15235292775838866</v>
      </c>
      <c r="EG6" s="10">
        <f>IFERROR(Deaths!EH7/Confirmed!EH6, 0)</f>
        <v>0.15306802350233206</v>
      </c>
      <c r="EH6" s="10">
        <f>IFERROR(Deaths!EI7/Confirmed!EI6, 0)</f>
        <v>0.15339060459428244</v>
      </c>
      <c r="EI6" s="10">
        <f>IFERROR(Deaths!EJ7/Confirmed!EJ6, 0)</f>
        <v>0.15326587767639352</v>
      </c>
      <c r="EJ6" s="10">
        <f>IFERROR(Deaths!EK7/Confirmed!EK6, 0)</f>
        <v>0.15284348641049672</v>
      </c>
      <c r="EK6" s="10">
        <f>IFERROR(Deaths!EL7/Confirmed!EL6, 0)</f>
        <v>0.15326846055936905</v>
      </c>
      <c r="EL6" s="10">
        <f>IFERROR(Deaths!EM7/Confirmed!EM6, 0)</f>
        <v>0.15352199037514633</v>
      </c>
      <c r="EM6" s="10">
        <f>IFERROR(Deaths!EN7/Confirmed!EN6, 0)</f>
        <v>0.15351237680579929</v>
      </c>
      <c r="EN6" s="10">
        <f>IFERROR(Deaths!EO7/Confirmed!EO6, 0)</f>
        <v>0.15366799923291388</v>
      </c>
      <c r="EO6" s="10">
        <f>IFERROR(Deaths!EP7/Confirmed!EP6, 0)</f>
        <v>0.1538390848539207</v>
      </c>
      <c r="EP6" s="10">
        <f>IFERROR(Deaths!EQ7/Confirmed!EQ6, 0)</f>
        <v>0.15351602156488339</v>
      </c>
      <c r="EQ6" s="10">
        <f>IFERROR(Deaths!ER7/Confirmed!ER6, 0)</f>
        <v>0.15307687252174293</v>
      </c>
      <c r="ER6" s="10">
        <f>IFERROR(Deaths!ES7/Confirmed!ES6, 0)</f>
        <v>0.15333224228538178</v>
      </c>
      <c r="ES6" s="10">
        <f>IFERROR(Deaths!ET7/Confirmed!ET6, 0)</f>
        <v>0.15344392746880028</v>
      </c>
      <c r="ET6" s="10">
        <f>IFERROR(Deaths!EU7/Confirmed!EU6, 0)</f>
        <v>0.15337348005660978</v>
      </c>
      <c r="EU6" s="10">
        <f>IFERROR(Deaths!EV7/Confirmed!EV6, 0)</f>
        <v>0.15345291544350428</v>
      </c>
      <c r="EV6" s="10">
        <f>IFERROR(Deaths!EW7/Confirmed!EW6, 0)</f>
        <v>0.15355268919083817</v>
      </c>
      <c r="EW6" s="10">
        <f>IFERROR(Deaths!EX7/Confirmed!EX6, 0)</f>
        <v>0.15336355628128828</v>
      </c>
      <c r="EX6" s="10">
        <f>IFERROR(Deaths!EY7/Confirmed!EY6, 0)</f>
        <v>0.15292521863287525</v>
      </c>
      <c r="EY6" s="10">
        <f>IFERROR(Deaths!EZ7/Confirmed!EZ6, 0)</f>
        <v>0.15305374476927894</v>
      </c>
      <c r="EZ6" s="10">
        <f>IFERROR(Deaths!FA7/Confirmed!FA6, 0)</f>
        <v>0.15317821645156826</v>
      </c>
      <c r="FA6" s="10">
        <f>IFERROR(Deaths!FB7/Confirmed!FB6, 0)</f>
        <v>0.15332771693344566</v>
      </c>
      <c r="FB6" s="10">
        <f>IFERROR(Deaths!FC7/Confirmed!FC6, 0)</f>
        <v>0.15363153154744036</v>
      </c>
      <c r="FC6" s="10">
        <f>IFERROR(Deaths!FD7/Confirmed!FD6, 0)</f>
        <v>0.15364068518107402</v>
      </c>
      <c r="FD6" s="10">
        <f>IFERROR(Deaths!FE7/Confirmed!FE6, 0)</f>
        <v>0.15354732463949666</v>
      </c>
      <c r="FE6" s="10">
        <f>IFERROR(Deaths!FF7/Confirmed!FF6, 0)</f>
        <v>0.15330084338110855</v>
      </c>
      <c r="FF6" s="10">
        <f>IFERROR(Deaths!FG7/Confirmed!FG6, 0)</f>
        <v>0.15363065811156693</v>
      </c>
      <c r="FG6" s="10">
        <f>IFERROR(Deaths!FH7/Confirmed!FH6, 0)</f>
        <v>0.15421368303344515</v>
      </c>
      <c r="FH6" s="10">
        <f>IFERROR(Deaths!FI7/Confirmed!FI6, 0)</f>
        <v>0.15452241489909876</v>
      </c>
      <c r="FI6" s="10">
        <f>IFERROR(Deaths!FJ7/Confirmed!FJ6, 0)</f>
        <v>0.15472687127555715</v>
      </c>
      <c r="FJ6" s="10">
        <f>IFERROR(Deaths!FK7/Confirmed!FK6, 0)</f>
        <v>0.15462315733608933</v>
      </c>
      <c r="FK6" s="10">
        <f>IFERROR(Deaths!FL7/Confirmed!FL6, 0)</f>
        <v>0.1544201446371003</v>
      </c>
      <c r="FL6" s="10">
        <f>IFERROR(Deaths!FM7/Confirmed!FM6, 0)</f>
        <v>0.15428286991269963</v>
      </c>
      <c r="FM6" s="10">
        <f>IFERROR(Deaths!FN7/Confirmed!FN6, 0)</f>
        <v>0.15450831631164283</v>
      </c>
      <c r="FN6" s="10">
        <f>IFERROR(Deaths!FO7/Confirmed!FO6, 0)</f>
        <v>0.15460390634477739</v>
      </c>
      <c r="FO6" s="10">
        <f>IFERROR(Deaths!FP7/Confirmed!FP6, 0)</f>
        <v>0.15455406919639769</v>
      </c>
      <c r="FP6" s="10">
        <f>IFERROR(Deaths!FQ7/Confirmed!FQ6, 0)</f>
        <v>0.15443966127322878</v>
      </c>
      <c r="FQ6" s="10">
        <f>IFERROR(Deaths!FR7/Confirmed!FR6, 0)</f>
        <v>0.15450999831324722</v>
      </c>
      <c r="FR6" s="10">
        <f>IFERROR(Deaths!FS7/Confirmed!FS6, 0)</f>
        <v>0.15423717752765767</v>
      </c>
      <c r="FS6" s="10">
        <f>IFERROR(Deaths!FT7/Confirmed!FT6, 0)</f>
        <v>0.1539909354579925</v>
      </c>
      <c r="FT6" s="10">
        <f>IFERROR(Deaths!FU7/Confirmed!FU6, 0)</f>
        <v>0.15381017731440705</v>
      </c>
      <c r="FU6" s="10">
        <f>IFERROR(Deaths!FV7/Confirmed!FV6, 0)</f>
        <v>0.15381784477823515</v>
      </c>
      <c r="FV6" s="10">
        <f>IFERROR(Deaths!FW7/Confirmed!FW6, 0)</f>
        <v>0.15370387370754579</v>
      </c>
    </row>
    <row r="7" spans="1:178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0.05</v>
      </c>
      <c r="AG7" s="10">
        <f>IFERROR(Deaths!AH8/Confirmed!AH7, 0)</f>
        <v>3.2258064516129031E-2</v>
      </c>
      <c r="AH7" s="10">
        <f>IFERROR(Deaths!AI8/Confirmed!AI7, 0)</f>
        <v>1.935483870967742E-2</v>
      </c>
      <c r="AI7" s="10">
        <f>IFERROR(Deaths!AJ8/Confirmed!AJ7, 0)</f>
        <v>3.0567685589519649E-2</v>
      </c>
      <c r="AJ7" s="10">
        <f>IFERROR(Deaths!AK8/Confirmed!AK7, 0)</f>
        <v>3.1055900621118012E-2</v>
      </c>
      <c r="AK7" s="10">
        <f>IFERROR(Deaths!AL8/Confirmed!AL7, 0)</f>
        <v>2.6490066225165563E-2</v>
      </c>
      <c r="AL7" s="10">
        <f>IFERROR(Deaths!AM8/Confirmed!AM7, 0)</f>
        <v>2.5954198473282442E-2</v>
      </c>
      <c r="AM7" s="10">
        <f>IFERROR(Deaths!AN8/Confirmed!AN7, 0)</f>
        <v>2.364864864864865E-2</v>
      </c>
      <c r="AN7" s="10">
        <f>IFERROR(Deaths!AO8/Confirmed!AO7, 0)</f>
        <v>2.5709219858156027E-2</v>
      </c>
      <c r="AO7" s="10">
        <f>IFERROR(Deaths!AP8/Confirmed!AP7, 0)</f>
        <v>2.0070838252656435E-2</v>
      </c>
      <c r="AP7" s="10">
        <f>IFERROR(Deaths!AQ8/Confirmed!AQ7, 0)</f>
        <v>2.5540275049115914E-2</v>
      </c>
      <c r="AQ7" s="10">
        <f>IFERROR(Deaths!AR8/Confirmed!AR7, 0)</f>
        <v>3.1574740207833733E-2</v>
      </c>
      <c r="AR7" s="10">
        <f>IFERROR(Deaths!AS8/Confirmed!AS7, 0)</f>
        <v>3.463904176108773E-2</v>
      </c>
      <c r="AS7" s="10">
        <f>IFERROR(Deaths!AT8/Confirmed!AT7, 0)</f>
        <v>3.8361845515811302E-2</v>
      </c>
      <c r="AT7" s="10">
        <f>IFERROR(Deaths!AU8/Confirmed!AU7, 0)</f>
        <v>4.2493528904227786E-2</v>
      </c>
      <c r="AU7" s="10">
        <f>IFERROR(Deaths!AV8/Confirmed!AV7, 0)</f>
        <v>3.9605643379228284E-2</v>
      </c>
      <c r="AV7" s="10">
        <f>IFERROR(Deaths!AW8/Confirmed!AW7, 0)</f>
        <v>4.9627118644067797E-2</v>
      </c>
      <c r="AW7" s="10">
        <f>IFERROR(Deaths!AX8/Confirmed!AX7, 0)</f>
        <v>5.0479720889664195E-2</v>
      </c>
      <c r="AX7" s="10">
        <f>IFERROR(Deaths!AY8/Confirmed!AY7, 0)</f>
        <v>6.2173613163858506E-2</v>
      </c>
      <c r="AY7" s="10">
        <f>IFERROR(Deaths!AZ8/Confirmed!AZ7, 0)</f>
        <v>6.6361739688653512E-2</v>
      </c>
      <c r="AZ7" s="10">
        <f>IFERROR(Deaths!BA8/Confirmed!BA7, 0)</f>
        <v>6.7226890756302518E-2</v>
      </c>
      <c r="BA7" s="10">
        <f>IFERROR(Deaths!BB8/Confirmed!BB7, 0)</f>
        <v>7.1687429218573046E-2</v>
      </c>
      <c r="BB7" s="10">
        <f>IFERROR(Deaths!BC8/Confirmed!BC7, 0)</f>
        <v>6.8109845441225128E-2</v>
      </c>
      <c r="BC7" s="10">
        <f>IFERROR(Deaths!BD8/Confirmed!BD7, 0)</f>
        <v>7.3099769669050796E-2</v>
      </c>
      <c r="BD7" s="10">
        <f>IFERROR(Deaths!BE8/Confirmed!BE7, 0)</f>
        <v>7.7126518942101499E-2</v>
      </c>
      <c r="BE7" s="10">
        <f>IFERROR(Deaths!BF8/Confirmed!BF7, 0)</f>
        <v>7.9445185044118585E-2</v>
      </c>
      <c r="BF7" s="10">
        <f>IFERROR(Deaths!BG8/Confirmed!BG7, 0)</f>
        <v>8.3387001932069549E-2</v>
      </c>
      <c r="BG7" s="10">
        <f>IFERROR(Deaths!BH8/Confirmed!BH7, 0)</f>
        <v>8.297794565614719E-2</v>
      </c>
      <c r="BH7" s="10">
        <f>IFERROR(Deaths!BI8/Confirmed!BI7, 0)</f>
        <v>8.5748920695008612E-2</v>
      </c>
      <c r="BI7" s="10">
        <f>IFERROR(Deaths!BJ8/Confirmed!BJ7, 0)</f>
        <v>9.0055619843965803E-2</v>
      </c>
      <c r="BJ7" s="10">
        <f>IFERROR(Deaths!BK8/Confirmed!BK7, 0)</f>
        <v>9.2596976563292632E-2</v>
      </c>
      <c r="BK7" s="10">
        <f>IFERROR(Deaths!BL8/Confirmed!BL7, 0)</f>
        <v>9.5061554585699315E-2</v>
      </c>
      <c r="BL7" s="10">
        <f>IFERROR(Deaths!BM8/Confirmed!BM7, 0)</f>
        <v>9.8589106048340466E-2</v>
      </c>
      <c r="BM7" s="10">
        <f>IFERROR(Deaths!BN8/Confirmed!BN7, 0)</f>
        <v>0.10086575430860646</v>
      </c>
      <c r="BN7" s="10">
        <f>IFERROR(Deaths!BO8/Confirmed!BO7, 0)</f>
        <v>0.10193698891908325</v>
      </c>
      <c r="BO7" s="10">
        <f>IFERROR(Deaths!BP8/Confirmed!BP7, 0)</f>
        <v>0.10559781729057319</v>
      </c>
      <c r="BP7" s="10">
        <f>IFERROR(Deaths!BQ8/Confirmed!BQ7, 0)</f>
        <v>0.10838956657150273</v>
      </c>
      <c r="BQ7" s="10">
        <f>IFERROR(Deaths!BR8/Confirmed!BR7, 0)</f>
        <v>0.1103399563922243</v>
      </c>
      <c r="BR7" s="10">
        <f>IFERROR(Deaths!BS8/Confirmed!BS7, 0)</f>
        <v>0.11392877854116908</v>
      </c>
      <c r="BS7" s="10">
        <f>IFERROR(Deaths!BT8/Confirmed!BT7, 0)</f>
        <v>0.11747580157289776</v>
      </c>
      <c r="BT7" s="10">
        <f>IFERROR(Deaths!BU8/Confirmed!BU7, 0)</f>
        <v>0.11897010147050843</v>
      </c>
      <c r="BU7" s="10">
        <f>IFERROR(Deaths!BV8/Confirmed!BV7, 0)</f>
        <v>0.12074590860970827</v>
      </c>
      <c r="BV7" s="10">
        <f>IFERROR(Deaths!BW8/Confirmed!BW7, 0)</f>
        <v>0.1225182972118137</v>
      </c>
      <c r="BW7" s="10">
        <f>IFERROR(Deaths!BX8/Confirmed!BX7, 0)</f>
        <v>0.12325887412542526</v>
      </c>
      <c r="BX7" s="10">
        <f>IFERROR(Deaths!BY8/Confirmed!BY7, 0)</f>
        <v>0.12320470267084406</v>
      </c>
      <c r="BY7" s="10">
        <f>IFERROR(Deaths!BZ8/Confirmed!BZ7, 0)</f>
        <v>0.12465766860057187</v>
      </c>
      <c r="BZ7" s="10">
        <f>IFERROR(Deaths!CA8/Confirmed!CA7, 0)</f>
        <v>0.12631835145221484</v>
      </c>
      <c r="CA7" s="10">
        <f>IFERROR(Deaths!CB8/Confirmed!CB7, 0)</f>
        <v>0.12673035819311157</v>
      </c>
      <c r="CB7" s="10">
        <f>IFERROR(Deaths!CC8/Confirmed!CC7, 0)</f>
        <v>0.12726804339047249</v>
      </c>
      <c r="CC7" s="10">
        <f>IFERROR(Deaths!CD8/Confirmed!CD7, 0)</f>
        <v>0.12772315469212683</v>
      </c>
      <c r="CD7" s="10">
        <f>IFERROR(Deaths!CE8/Confirmed!CE7, 0)</f>
        <v>0.12785100248898346</v>
      </c>
      <c r="CE7" s="10">
        <f>IFERROR(Deaths!CF8/Confirmed!CF7, 0)</f>
        <v>0.12726156443659944</v>
      </c>
      <c r="CF7" s="10">
        <f>IFERROR(Deaths!CG8/Confirmed!CG7, 0)</f>
        <v>0.12829434037964843</v>
      </c>
      <c r="CG7" s="10">
        <f>IFERROR(Deaths!CH8/Confirmed!CH7, 0)</f>
        <v>0.12965265127270936</v>
      </c>
      <c r="CH7" s="10">
        <f>IFERROR(Deaths!CI8/Confirmed!CI7, 0)</f>
        <v>0.13105870243104961</v>
      </c>
      <c r="CI7" s="10">
        <f>IFERROR(Deaths!CJ8/Confirmed!CJ7, 0)</f>
        <v>0.1312292457130004</v>
      </c>
      <c r="CJ7" s="10">
        <f>IFERROR(Deaths!CK8/Confirmed!CK7, 0)</f>
        <v>0.1319055406706334</v>
      </c>
      <c r="CK7" s="10">
        <f>IFERROR(Deaths!CL8/Confirmed!CL7, 0)</f>
        <v>0.13202785277817253</v>
      </c>
      <c r="CL7" s="10">
        <f>IFERROR(Deaths!CM8/Confirmed!CM7, 0)</f>
        <v>0.13219945019332632</v>
      </c>
      <c r="CM7" s="10">
        <f>IFERROR(Deaths!CN8/Confirmed!CN7, 0)</f>
        <v>0.13305890921932592</v>
      </c>
      <c r="CN7" s="10">
        <f>IFERROR(Deaths!CO8/Confirmed!CO7, 0)</f>
        <v>0.13398783411340695</v>
      </c>
      <c r="CO7" s="10">
        <f>IFERROR(Deaths!CP8/Confirmed!CP7, 0)</f>
        <v>0.13391022116406071</v>
      </c>
      <c r="CP7" s="10">
        <f>IFERROR(Deaths!CQ8/Confirmed!CQ7, 0)</f>
        <v>0.13448753243882025</v>
      </c>
      <c r="CQ7" s="10">
        <f>IFERROR(Deaths!CR8/Confirmed!CR7, 0)</f>
        <v>0.13455858731359524</v>
      </c>
      <c r="CR7" s="10">
        <f>IFERROR(Deaths!CS8/Confirmed!CS7, 0)</f>
        <v>0.13505945707982042</v>
      </c>
      <c r="CS7" s="10">
        <f>IFERROR(Deaths!CT8/Confirmed!CT7, 0)</f>
        <v>0.13478689768559504</v>
      </c>
      <c r="CT7" s="10">
        <f>IFERROR(Deaths!CU8/Confirmed!CU7, 0)</f>
        <v>0.13528137442707133</v>
      </c>
      <c r="CU7" s="10">
        <f>IFERROR(Deaths!CV8/Confirmed!CV7, 0)</f>
        <v>0.13577330587330338</v>
      </c>
      <c r="CV7" s="10">
        <f>IFERROR(Deaths!CW8/Confirmed!CW7, 0)</f>
        <v>0.13596868230913942</v>
      </c>
      <c r="CW7" s="10">
        <f>IFERROR(Deaths!CX8/Confirmed!CX7, 0)</f>
        <v>0.13611696509833887</v>
      </c>
      <c r="CX7" s="10">
        <f>IFERROR(Deaths!CY8/Confirmed!CY7, 0)</f>
        <v>0.13612434194033593</v>
      </c>
      <c r="CY7" s="10">
        <f>IFERROR(Deaths!CZ8/Confirmed!CZ7, 0)</f>
        <v>0.13715317587709241</v>
      </c>
      <c r="CZ7" s="10">
        <f>IFERROR(Deaths!DA8/Confirmed!DA7, 0)</f>
        <v>0.1370748444596307</v>
      </c>
      <c r="DA7" s="10">
        <f>IFERROR(Deaths!DB8/Confirmed!DB7, 0)</f>
        <v>0.13720522039464372</v>
      </c>
      <c r="DB7" s="10">
        <f>IFERROR(Deaths!DC8/Confirmed!DC7, 0)</f>
        <v>0.13762070859525005</v>
      </c>
      <c r="DC7" s="10">
        <f>IFERROR(Deaths!DD8/Confirmed!DD7, 0)</f>
        <v>0.13841469385471214</v>
      </c>
      <c r="DD7" s="10">
        <f>IFERROR(Deaths!DE8/Confirmed!DE7, 0)</f>
        <v>0.13878568318060946</v>
      </c>
      <c r="DE7" s="10">
        <f>IFERROR(Deaths!DF8/Confirmed!DF7, 0)</f>
        <v>0.1390565646798812</v>
      </c>
      <c r="DF7" s="10">
        <f>IFERROR(Deaths!DG8/Confirmed!DG7, 0)</f>
        <v>0.13925541077940881</v>
      </c>
      <c r="DG7" s="10">
        <f>IFERROR(Deaths!DH8/Confirmed!DH7, 0)</f>
        <v>0.13949879034098689</v>
      </c>
      <c r="DH7" s="10">
        <f>IFERROR(Deaths!DI8/Confirmed!DI7, 0)</f>
        <v>0.13984095644499439</v>
      </c>
      <c r="DI7" s="10">
        <f>IFERROR(Deaths!DJ8/Confirmed!DJ7, 0)</f>
        <v>0.13973220743526688</v>
      </c>
      <c r="DJ7" s="10">
        <f>IFERROR(Deaths!DK8/Confirmed!DK7, 0)</f>
        <v>0.14005150740193784</v>
      </c>
      <c r="DK7" s="10">
        <f>IFERROR(Deaths!DL8/Confirmed!DL7, 0)</f>
        <v>0.14060314842041094</v>
      </c>
      <c r="DL7" s="10">
        <f>IFERROR(Deaths!DM8/Confirmed!DM7, 0)</f>
        <v>0.14118855662505303</v>
      </c>
      <c r="DM7" s="10">
        <f>IFERROR(Deaths!DN8/Confirmed!DN7, 0)</f>
        <v>0.14131962982737142</v>
      </c>
      <c r="DN7" s="10">
        <f>IFERROR(Deaths!DO8/Confirmed!DO7, 0)</f>
        <v>0.14153968993279659</v>
      </c>
      <c r="DO7" s="10">
        <f>IFERROR(Deaths!DP8/Confirmed!DP7, 0)</f>
        <v>0.14169536846019673</v>
      </c>
      <c r="DP7" s="10">
        <f>IFERROR(Deaths!DQ8/Confirmed!DQ7, 0)</f>
        <v>0.14190181694670026</v>
      </c>
      <c r="DQ7" s="10">
        <f>IFERROR(Deaths!DR8/Confirmed!DR7, 0)</f>
        <v>0.14219489453035661</v>
      </c>
      <c r="DR7" s="10">
        <f>IFERROR(Deaths!DS8/Confirmed!DS7, 0)</f>
        <v>0.14247870670070087</v>
      </c>
      <c r="DS7" s="10">
        <f>IFERROR(Deaths!DT8/Confirmed!DT7, 0)</f>
        <v>0.14264097473082071</v>
      </c>
      <c r="DT7" s="10">
        <f>IFERROR(Deaths!DU8/Confirmed!DU7, 0)</f>
        <v>0.14274376763311777</v>
      </c>
      <c r="DU7" s="10">
        <f>IFERROR(Deaths!DV8/Confirmed!DV7, 0)</f>
        <v>0.14263153773199105</v>
      </c>
      <c r="DV7" s="10">
        <f>IFERROR(Deaths!DW8/Confirmed!DW7, 0)</f>
        <v>0.14284534971628185</v>
      </c>
      <c r="DW7" s="10">
        <f>IFERROR(Deaths!DX8/Confirmed!DX7, 0)</f>
        <v>0.14293769382576826</v>
      </c>
      <c r="DX7" s="10">
        <f>IFERROR(Deaths!DY8/Confirmed!DY7, 0)</f>
        <v>0.14308273376626185</v>
      </c>
      <c r="DY7" s="10">
        <f>IFERROR(Deaths!DZ8/Confirmed!DZ7, 0)</f>
        <v>0.14301865948595791</v>
      </c>
      <c r="DZ7" s="10">
        <f>IFERROR(Deaths!EA8/Confirmed!EA7, 0)</f>
        <v>0.14307550549412698</v>
      </c>
      <c r="EA7" s="10">
        <f>IFERROR(Deaths!EB8/Confirmed!EB7, 0)</f>
        <v>0.14329677130969981</v>
      </c>
      <c r="EB7" s="10">
        <f>IFERROR(Deaths!EC8/Confirmed!EC7, 0)</f>
        <v>0.14341386369781586</v>
      </c>
      <c r="EC7" s="10">
        <f>IFERROR(Deaths!ED8/Confirmed!ED7, 0)</f>
        <v>0.14354815885281544</v>
      </c>
      <c r="ED7" s="10">
        <f>IFERROR(Deaths!EE8/Confirmed!EE7, 0)</f>
        <v>0.14358820632507549</v>
      </c>
      <c r="EE7" s="10">
        <f>IFERROR(Deaths!EF8/Confirmed!EF7, 0)</f>
        <v>0.14369472621837528</v>
      </c>
      <c r="EF7" s="10">
        <f>IFERROR(Deaths!EG8/Confirmed!EG7, 0)</f>
        <v>0.14396208757633122</v>
      </c>
      <c r="EG7" s="10">
        <f>IFERROR(Deaths!EH8/Confirmed!EH7, 0)</f>
        <v>0.14400654924082532</v>
      </c>
      <c r="EH7" s="10">
        <f>IFERROR(Deaths!EI8/Confirmed!EI7, 0)</f>
        <v>0.14414759732709825</v>
      </c>
      <c r="EI7" s="10">
        <f>IFERROR(Deaths!EJ8/Confirmed!EJ7, 0)</f>
        <v>0.1442522915088639</v>
      </c>
      <c r="EJ7" s="10">
        <f>IFERROR(Deaths!EK8/Confirmed!EK7, 0)</f>
        <v>0.14435688844685862</v>
      </c>
      <c r="EK7" s="10">
        <f>IFERROR(Deaths!EL8/Confirmed!EL7, 0)</f>
        <v>0.14451882951761963</v>
      </c>
      <c r="EL7" s="10">
        <f>IFERROR(Deaths!EM8/Confirmed!EM7, 0)</f>
        <v>0.14469615673366898</v>
      </c>
      <c r="EM7" s="10">
        <f>IFERROR(Deaths!EN8/Confirmed!EN7, 0)</f>
        <v>0.14468836547501079</v>
      </c>
      <c r="EN7" s="10">
        <f>IFERROR(Deaths!EO8/Confirmed!EO7, 0)</f>
        <v>0.14482554325977021</v>
      </c>
      <c r="EO7" s="10">
        <f>IFERROR(Deaths!EP8/Confirmed!EP7, 0)</f>
        <v>0.14494339766153533</v>
      </c>
      <c r="EP7" s="10">
        <f>IFERROR(Deaths!EQ8/Confirmed!EQ7, 0)</f>
        <v>0.14492233816759428</v>
      </c>
      <c r="EQ7" s="10">
        <f>IFERROR(Deaths!ER8/Confirmed!ER7, 0)</f>
        <v>0.14484807619368706</v>
      </c>
      <c r="ER7" s="10">
        <f>IFERROR(Deaths!ES8/Confirmed!ES7, 0)</f>
        <v>0.14486315789473683</v>
      </c>
      <c r="ES7" s="10">
        <f>IFERROR(Deaths!ET8/Confirmed!ET7, 0)</f>
        <v>0.14484417309988731</v>
      </c>
      <c r="ET7" s="10">
        <f>IFERROR(Deaths!EU8/Confirmed!EU7, 0)</f>
        <v>0.14491999042656376</v>
      </c>
      <c r="EU7" s="10">
        <f>IFERROR(Deaths!EV8/Confirmed!EV7, 0)</f>
        <v>0.14520757443983681</v>
      </c>
      <c r="EV7" s="10">
        <f>IFERROR(Deaths!EW8/Confirmed!EW7, 0)</f>
        <v>0.14525233448746197</v>
      </c>
      <c r="EW7" s="10">
        <f>IFERROR(Deaths!EX8/Confirmed!EX7, 0)</f>
        <v>0.14521654178843518</v>
      </c>
      <c r="EX7" s="10">
        <f>IFERROR(Deaths!EY8/Confirmed!EY7, 0)</f>
        <v>0.14517845174262733</v>
      </c>
      <c r="EY7" s="10">
        <f>IFERROR(Deaths!EZ8/Confirmed!EZ7, 0)</f>
        <v>0.14518512935817077</v>
      </c>
      <c r="EZ7" s="10">
        <f>IFERROR(Deaths!FA8/Confirmed!FA7, 0)</f>
        <v>0.1447057349317071</v>
      </c>
      <c r="FA7" s="10">
        <f>IFERROR(Deaths!FB8/Confirmed!FB7, 0)</f>
        <v>0.14466888605208048</v>
      </c>
      <c r="FB7" s="10">
        <f>IFERROR(Deaths!FC8/Confirmed!FC7, 0)</f>
        <v>0.14464017069440452</v>
      </c>
      <c r="FC7" s="10">
        <f>IFERROR(Deaths!FD8/Confirmed!FD7, 0)</f>
        <v>0.14456807808908284</v>
      </c>
      <c r="FD7" s="10">
        <f>IFERROR(Deaths!FE8/Confirmed!FE7, 0)</f>
        <v>0.14455494985643544</v>
      </c>
      <c r="FE7" s="10">
        <f>IFERROR(Deaths!FF8/Confirmed!FF7, 0)</f>
        <v>0.14450415079272655</v>
      </c>
      <c r="FF7" s="10">
        <f>IFERROR(Deaths!FG8/Confirmed!FG7, 0)</f>
        <v>0.14451446100640955</v>
      </c>
      <c r="FG7" s="10">
        <f>IFERROR(Deaths!FH8/Confirmed!FH7, 0)</f>
        <v>0.14449244060475161</v>
      </c>
      <c r="FH7" s="10">
        <f>IFERROR(Deaths!FI8/Confirmed!FI7, 0)</f>
        <v>0.14449641228248555</v>
      </c>
      <c r="FI7" s="10">
        <f>IFERROR(Deaths!FJ8/Confirmed!FJ7, 0)</f>
        <v>0.14442500331696961</v>
      </c>
      <c r="FJ7" s="10">
        <f>IFERROR(Deaths!FK8/Confirmed!FK7, 0)</f>
        <v>0.14437140407341592</v>
      </c>
      <c r="FK7" s="10">
        <f>IFERROR(Deaths!FL8/Confirmed!FL7, 0)</f>
        <v>0.14428564924610221</v>
      </c>
      <c r="FL7" s="10">
        <f>IFERROR(Deaths!FM8/Confirmed!FM7, 0)</f>
        <v>0.14419462490540447</v>
      </c>
      <c r="FM7" s="10">
        <f>IFERROR(Deaths!FN8/Confirmed!FN7, 0)</f>
        <v>0.14423696870505381</v>
      </c>
      <c r="FN7" s="10">
        <f>IFERROR(Deaths!FO8/Confirmed!FO7, 0)</f>
        <v>0.14418395285547328</v>
      </c>
      <c r="FO7" s="10">
        <f>IFERROR(Deaths!FP8/Confirmed!FP7, 0)</f>
        <v>0.14410615481736075</v>
      </c>
      <c r="FP7" s="10">
        <f>IFERROR(Deaths!FQ8/Confirmed!FQ7, 0)</f>
        <v>0.14399169136041609</v>
      </c>
      <c r="FQ7" s="10">
        <f>IFERROR(Deaths!FR8/Confirmed!FR7, 0)</f>
        <v>0.1439090381217904</v>
      </c>
      <c r="FR7" s="10">
        <f>IFERROR(Deaths!FS8/Confirmed!FS7, 0)</f>
        <v>0.14380752156865972</v>
      </c>
      <c r="FS7" s="10">
        <f>IFERROR(Deaths!FT8/Confirmed!FT7, 0)</f>
        <v>0.14376104921267935</v>
      </c>
      <c r="FT7" s="10">
        <f>IFERROR(Deaths!FU8/Confirmed!FU7, 0)</f>
        <v>0.14376356104937865</v>
      </c>
      <c r="FU7" s="10">
        <f>IFERROR(Deaths!FV8/Confirmed!FV7, 0)</f>
        <v>0.14372130460851068</v>
      </c>
      <c r="FV7" s="10">
        <f>IFERROR(Deaths!FW8/Confirmed!FW7, 0)</f>
        <v>0.14366773886500148</v>
      </c>
    </row>
    <row r="8" spans="1:178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0</v>
      </c>
      <c r="BO8" s="10">
        <f>IFERROR(Deaths!BP9/Confirmed!BP8, 0)</f>
        <v>8.547008547008547E-4</v>
      </c>
      <c r="BP8" s="10">
        <f>IFERROR(Deaths!BQ9/Confirmed!BQ8, 0)</f>
        <v>8.4245998315080029E-4</v>
      </c>
      <c r="BQ8" s="10">
        <f>IFERROR(Deaths!BR9/Confirmed!BR8, 0)</f>
        <v>1.5625000000000001E-3</v>
      </c>
      <c r="BR8" s="10">
        <f>IFERROR(Deaths!BS9/Confirmed!BS8, 0)</f>
        <v>2.2624434389140274E-3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3.4199726402188782E-3</v>
      </c>
      <c r="BV8" s="10">
        <f>IFERROR(Deaths!BW9/Confirmed!BW8, 0)</f>
        <v>5.980066445182724E-3</v>
      </c>
      <c r="BW8" s="10">
        <f>IFERROR(Deaths!BX9/Confirmed!BX8, 0)</f>
        <v>5.6782334384858045E-3</v>
      </c>
      <c r="BX8" s="10">
        <f>IFERROR(Deaths!BY9/Confirmed!BY8, 0)</f>
        <v>6.6465256797583082E-3</v>
      </c>
      <c r="BY8" s="10">
        <f>IFERROR(Deaths!BZ9/Confirmed!BZ8, 0)</f>
        <v>7.1174377224199285E-3</v>
      </c>
      <c r="BZ8" s="10">
        <f>IFERROR(Deaths!CA9/Confirmed!CA8, 0)</f>
        <v>7.4328187535734709E-3</v>
      </c>
      <c r="CA8" s="10">
        <f>IFERROR(Deaths!CB9/Confirmed!CB8, 0)</f>
        <v>9.7560975609756097E-3</v>
      </c>
      <c r="CB8" s="10">
        <f>IFERROR(Deaths!CC9/Confirmed!CC8, 0)</f>
        <v>9.3071354705274046E-3</v>
      </c>
      <c r="CC8" s="10">
        <f>IFERROR(Deaths!CD9/Confirmed!CD8, 0)</f>
        <v>1.1982026959560658E-2</v>
      </c>
      <c r="CD8" s="10">
        <f>IFERROR(Deaths!CE9/Confirmed!CE8, 0)</f>
        <v>1.232741617357002E-2</v>
      </c>
      <c r="CE8" s="10">
        <f>IFERROR(Deaths!CF9/Confirmed!CF8, 0)</f>
        <v>1.1504832029452371E-2</v>
      </c>
      <c r="CF8" s="10">
        <f>IFERROR(Deaths!CG9/Confirmed!CG8, 0)</f>
        <v>1.1883802816901408E-2</v>
      </c>
      <c r="CG8" s="10">
        <f>IFERROR(Deaths!CH9/Confirmed!CH8, 0)</f>
        <v>1.1180124223602485E-2</v>
      </c>
      <c r="CH8" s="10">
        <f>IFERROR(Deaths!CI9/Confirmed!CI8, 0)</f>
        <v>1.3567438148443736E-2</v>
      </c>
      <c r="CI8" s="10">
        <f>IFERROR(Deaths!CJ9/Confirmed!CJ8, 0)</f>
        <v>1.8426103646833013E-2</v>
      </c>
      <c r="CJ8" s="10">
        <f>IFERROR(Deaths!CK9/Confirmed!CK8, 0)</f>
        <v>1.7966223499820338E-2</v>
      </c>
      <c r="CK8" s="10">
        <f>IFERROR(Deaths!CL9/Confirmed!CL8, 0)</f>
        <v>1.7139090309822018E-2</v>
      </c>
      <c r="CL8" s="10">
        <f>IFERROR(Deaths!CM9/Confirmed!CM8, 0)</f>
        <v>1.7099430018999367E-2</v>
      </c>
      <c r="CM8" s="10">
        <f>IFERROR(Deaths!CN9/Confirmed!CN8, 0)</f>
        <v>1.7575757575757574E-2</v>
      </c>
      <c r="CN8" s="10">
        <f>IFERROR(Deaths!CO9/Confirmed!CO8, 0)</f>
        <v>1.6738816738816741E-2</v>
      </c>
      <c r="CO8" s="10">
        <f>IFERROR(Deaths!CP9/Confirmed!CP8, 0)</f>
        <v>1.7881705639614855E-2</v>
      </c>
      <c r="CP8" s="10">
        <f>IFERROR(Deaths!CQ9/Confirmed!CQ8, 0)</f>
        <v>1.8972931950417403E-2</v>
      </c>
      <c r="CQ8" s="10">
        <f>IFERROR(Deaths!CR9/Confirmed!CR8, 0)</f>
        <v>1.872037914691943E-2</v>
      </c>
      <c r="CR8" s="10">
        <f>IFERROR(Deaths!CS9/Confirmed!CS8, 0)</f>
        <v>1.9720247649621648E-2</v>
      </c>
      <c r="CS8" s="10">
        <f>IFERROR(Deaths!CT9/Confirmed!CT8, 0)</f>
        <v>1.913770347558293E-2</v>
      </c>
      <c r="CT8" s="10">
        <f>IFERROR(Deaths!CU9/Confirmed!CU8, 0)</f>
        <v>1.8777383684539954E-2</v>
      </c>
      <c r="CU8" s="10">
        <f>IFERROR(Deaths!CV9/Confirmed!CV8, 0)</f>
        <v>1.8614891913530825E-2</v>
      </c>
      <c r="CV8" s="10">
        <f>IFERROR(Deaths!CW9/Confirmed!CW8, 0)</f>
        <v>1.9252336448598129E-2</v>
      </c>
      <c r="CW8" s="10">
        <f>IFERROR(Deaths!CX9/Confirmed!CX8, 0)</f>
        <v>1.8239773330972198E-2</v>
      </c>
      <c r="CX8" s="10">
        <f>IFERROR(Deaths!CY9/Confirmed!CY8, 0)</f>
        <v>1.949252226516552E-2</v>
      </c>
      <c r="CY8" s="10">
        <f>IFERROR(Deaths!CZ9/Confirmed!CZ8, 0)</f>
        <v>1.9412878787878788E-2</v>
      </c>
      <c r="CZ8" s="10">
        <f>IFERROR(Deaths!DA9/Confirmed!DA8, 0)</f>
        <v>1.931298835323603E-2</v>
      </c>
      <c r="DA8" s="10">
        <f>IFERROR(Deaths!DB9/Confirmed!DB8, 0)</f>
        <v>1.9113573407202215E-2</v>
      </c>
      <c r="DB8" s="10">
        <f>IFERROR(Deaths!DC9/Confirmed!DC8, 0)</f>
        <v>1.9545694664553619E-2</v>
      </c>
      <c r="DC8" s="10">
        <f>IFERROR(Deaths!DD9/Confirmed!DD8, 0)</f>
        <v>1.9595286885245901E-2</v>
      </c>
      <c r="DD8" s="10">
        <f>IFERROR(Deaths!DE9/Confirmed!DE8, 0)</f>
        <v>1.9557823129251702E-2</v>
      </c>
      <c r="DE8" s="10">
        <f>IFERROR(Deaths!DF9/Confirmed!DF8, 0)</f>
        <v>2.0011242270938728E-2</v>
      </c>
      <c r="DF8" s="10">
        <f>IFERROR(Deaths!DG9/Confirmed!DG8, 0)</f>
        <v>1.9745222929936305E-2</v>
      </c>
      <c r="DG8" s="10">
        <f>IFERROR(Deaths!DH9/Confirmed!DH8, 0)</f>
        <v>1.9370943584623067E-2</v>
      </c>
      <c r="DH8" s="10">
        <f>IFERROR(Deaths!DI9/Confirmed!DI8, 0)</f>
        <v>1.9339091250469394E-2</v>
      </c>
      <c r="DI8" s="10">
        <f>IFERROR(Deaths!DJ9/Confirmed!DJ8, 0)</f>
        <v>1.8149779735682818E-2</v>
      </c>
      <c r="DJ8" s="10">
        <f>IFERROR(Deaths!DK9/Confirmed!DK8, 0)</f>
        <v>1.8138148086798079E-2</v>
      </c>
      <c r="DK8" s="10">
        <f>IFERROR(Deaths!DL9/Confirmed!DL8, 0)</f>
        <v>1.8682785147970799E-2</v>
      </c>
      <c r="DL8" s="10">
        <f>IFERROR(Deaths!DM9/Confirmed!DM8, 0)</f>
        <v>1.826382727003845E-2</v>
      </c>
      <c r="DM8" s="10">
        <f>IFERROR(Deaths!DN9/Confirmed!DN8, 0)</f>
        <v>1.8181818181818181E-2</v>
      </c>
      <c r="DN8" s="10">
        <f>IFERROR(Deaths!DO9/Confirmed!DO8, 0)</f>
        <v>1.7015791169835644E-2</v>
      </c>
      <c r="DO8" s="10">
        <f>IFERROR(Deaths!DP9/Confirmed!DP8, 0)</f>
        <v>1.7404004138014968E-2</v>
      </c>
      <c r="DP8" s="10">
        <f>IFERROR(Deaths!DQ9/Confirmed!DQ8, 0)</f>
        <v>1.8139534883720929E-2</v>
      </c>
      <c r="DQ8" s="10">
        <f>IFERROR(Deaths!DR9/Confirmed!DR8, 0)</f>
        <v>1.8830194967505414E-2</v>
      </c>
      <c r="DR8" s="10">
        <f>IFERROR(Deaths!DS9/Confirmed!DS8, 0)</f>
        <v>1.9282019125254742E-2</v>
      </c>
      <c r="DS8" s="10">
        <f>IFERROR(Deaths!DT9/Confirmed!DT8, 0)</f>
        <v>1.9726708074534163E-2</v>
      </c>
      <c r="DT8" s="10">
        <f>IFERROR(Deaths!DU9/Confirmed!DU8, 0)</f>
        <v>1.9069484139999062E-2</v>
      </c>
      <c r="DU8" s="10">
        <f>IFERROR(Deaths!DV9/Confirmed!DV8, 0)</f>
        <v>1.8996590355577204E-2</v>
      </c>
      <c r="DV8" s="10">
        <f>IFERROR(Deaths!DW9/Confirmed!DW8, 0)</f>
        <v>2.0368409908956171E-2</v>
      </c>
      <c r="DW8" s="10">
        <f>IFERROR(Deaths!DX9/Confirmed!DX8, 0)</f>
        <v>2.1595779756017144E-2</v>
      </c>
      <c r="DX8" s="10">
        <f>IFERROR(Deaths!DY9/Confirmed!DY8, 0)</f>
        <v>2.1282337972780199E-2</v>
      </c>
      <c r="DY8" s="10">
        <f>IFERROR(Deaths!DZ9/Confirmed!DZ8, 0)</f>
        <v>2.1056088749406999E-2</v>
      </c>
      <c r="DZ8" s="10">
        <f>IFERROR(Deaths!EA9/Confirmed!EA8, 0)</f>
        <v>2.0896032831737348E-2</v>
      </c>
      <c r="EA8" s="10">
        <f>IFERROR(Deaths!EB9/Confirmed!EB8, 0)</f>
        <v>2.0764039138437693E-2</v>
      </c>
      <c r="EB8" s="10">
        <f>IFERROR(Deaths!EC9/Confirmed!EC8, 0)</f>
        <v>2.0897714408102071E-2</v>
      </c>
      <c r="EC8" s="10">
        <f>IFERROR(Deaths!ED9/Confirmed!ED8, 0)</f>
        <v>2.0519835841313269E-2</v>
      </c>
      <c r="ED8" s="10">
        <f>IFERROR(Deaths!EE9/Confirmed!EE8, 0)</f>
        <v>2.1082318775829331E-2</v>
      </c>
      <c r="EE8" s="10">
        <f>IFERROR(Deaths!EF9/Confirmed!EF8, 0)</f>
        <v>2.1105929380413058E-2</v>
      </c>
      <c r="EF8" s="10">
        <f>IFERROR(Deaths!EG9/Confirmed!EG8, 0)</f>
        <v>2.0788389880368699E-2</v>
      </c>
      <c r="EG8" s="10">
        <f>IFERROR(Deaths!EH9/Confirmed!EH8, 0)</f>
        <v>2.0905281576645025E-2</v>
      </c>
      <c r="EH8" s="10">
        <f>IFERROR(Deaths!EI9/Confirmed!EI8, 0)</f>
        <v>2.0707806756139473E-2</v>
      </c>
      <c r="EI8" s="10">
        <f>IFERROR(Deaths!EJ9/Confirmed!EJ8, 0)</f>
        <v>2.0668944806875842E-2</v>
      </c>
      <c r="EJ8" s="10">
        <f>IFERROR(Deaths!EK9/Confirmed!EK8, 0)</f>
        <v>2.1226832288370447E-2</v>
      </c>
      <c r="EK8" s="10">
        <f>IFERROR(Deaths!EL9/Confirmed!EL8, 0)</f>
        <v>2.1928251967315203E-2</v>
      </c>
      <c r="EL8" s="10">
        <f>IFERROR(Deaths!EM9/Confirmed!EM8, 0)</f>
        <v>2.1832879233503546E-2</v>
      </c>
      <c r="EM8" s="10">
        <f>IFERROR(Deaths!EN9/Confirmed!EN8, 0)</f>
        <v>2.1923234530801802E-2</v>
      </c>
      <c r="EN8" s="10">
        <f>IFERROR(Deaths!EO9/Confirmed!EO8, 0)</f>
        <v>2.1864453307927075E-2</v>
      </c>
      <c r="EO8" s="10">
        <f>IFERROR(Deaths!EP9/Confirmed!EP8, 0)</f>
        <v>2.1647194839965925E-2</v>
      </c>
      <c r="EP8" s="10">
        <f>IFERROR(Deaths!EQ9/Confirmed!EQ8, 0)</f>
        <v>2.1131385819126759E-2</v>
      </c>
      <c r="EQ8" s="10">
        <f>IFERROR(Deaths!ER9/Confirmed!ER8, 0)</f>
        <v>2.1323759400541254E-2</v>
      </c>
      <c r="ER8" s="10">
        <f>IFERROR(Deaths!ES9/Confirmed!ES8, 0)</f>
        <v>2.128802368538266E-2</v>
      </c>
      <c r="ES8" s="10">
        <f>IFERROR(Deaths!ET9/Confirmed!ET8, 0)</f>
        <v>2.0817788389792567E-2</v>
      </c>
      <c r="ET8" s="10">
        <f>IFERROR(Deaths!EU9/Confirmed!EU8, 0)</f>
        <v>2.0705686017403743E-2</v>
      </c>
      <c r="EU8" s="10">
        <f>IFERROR(Deaths!EV9/Confirmed!EV8, 0)</f>
        <v>2.087442284671949E-2</v>
      </c>
      <c r="EV8" s="10">
        <f>IFERROR(Deaths!EW9/Confirmed!EW8, 0)</f>
        <v>2.0252263139154736E-2</v>
      </c>
      <c r="EW8" s="10">
        <f>IFERROR(Deaths!EX9/Confirmed!EX8, 0)</f>
        <v>1.983515241207786E-2</v>
      </c>
      <c r="EX8" s="10">
        <f>IFERROR(Deaths!EY9/Confirmed!EY8, 0)</f>
        <v>1.9598385667880698E-2</v>
      </c>
      <c r="EY8" s="10">
        <f>IFERROR(Deaths!EZ9/Confirmed!EZ8, 0)</f>
        <v>1.9810004900667245E-2</v>
      </c>
      <c r="EZ8" s="10">
        <f>IFERROR(Deaths!FA9/Confirmed!FA8, 0)</f>
        <v>1.9723424809474401E-2</v>
      </c>
      <c r="FA8" s="10">
        <f>IFERROR(Deaths!FB9/Confirmed!FB8, 0)</f>
        <v>1.9362196409714889E-2</v>
      </c>
      <c r="FB8" s="10">
        <f>IFERROR(Deaths!FC9/Confirmed!FC8, 0)</f>
        <v>1.8781603660004816E-2</v>
      </c>
      <c r="FC8" s="10">
        <f>IFERROR(Deaths!FD9/Confirmed!FD8, 0)</f>
        <v>1.8308042488619121E-2</v>
      </c>
      <c r="FD8" s="10">
        <f>IFERROR(Deaths!FE9/Confirmed!FE8, 0)</f>
        <v>1.7779836969898793E-2</v>
      </c>
      <c r="FE8" s="10">
        <f>IFERROR(Deaths!FF9/Confirmed!FF8, 0)</f>
        <v>1.7530361004824489E-2</v>
      </c>
      <c r="FF8" s="10">
        <f>IFERROR(Deaths!FG9/Confirmed!FG8, 0)</f>
        <v>1.7571705387906804E-2</v>
      </c>
      <c r="FG8" s="10">
        <f>IFERROR(Deaths!FH9/Confirmed!FH8, 0)</f>
        <v>1.7253174169820439E-2</v>
      </c>
      <c r="FH8" s="10">
        <f>IFERROR(Deaths!FI9/Confirmed!FI8, 0)</f>
        <v>1.6922426975919457E-2</v>
      </c>
      <c r="FI8" s="10">
        <f>IFERROR(Deaths!FJ9/Confirmed!FJ8, 0)</f>
        <v>1.6666290282513947E-2</v>
      </c>
      <c r="FJ8" s="10">
        <f>IFERROR(Deaths!FK9/Confirmed!FK8, 0)</f>
        <v>1.6097714082041952E-2</v>
      </c>
      <c r="FK8" s="10">
        <f>IFERROR(Deaths!FL9/Confirmed!FL8, 0)</f>
        <v>1.6259212198221094E-2</v>
      </c>
      <c r="FL8" s="10">
        <f>IFERROR(Deaths!FM9/Confirmed!FM8, 0)</f>
        <v>1.6089752626129564E-2</v>
      </c>
      <c r="FM8" s="10">
        <f>IFERROR(Deaths!FN9/Confirmed!FN8, 0)</f>
        <v>1.6223853976048735E-2</v>
      </c>
      <c r="FN8" s="10">
        <f>IFERROR(Deaths!FO9/Confirmed!FO8, 0)</f>
        <v>1.603275988694278E-2</v>
      </c>
      <c r="FO8" s="10">
        <f>IFERROR(Deaths!FP9/Confirmed!FP8, 0)</f>
        <v>1.5608020508603292E-2</v>
      </c>
      <c r="FP8" s="10">
        <f>IFERROR(Deaths!FQ9/Confirmed!FQ8, 0)</f>
        <v>1.5397687155696147E-2</v>
      </c>
      <c r="FQ8" s="10">
        <f>IFERROR(Deaths!FR9/Confirmed!FR8, 0)</f>
        <v>1.5031190382460709E-2</v>
      </c>
      <c r="FR8" s="10">
        <f>IFERROR(Deaths!FS9/Confirmed!FS8, 0)</f>
        <v>1.4766038473512355E-2</v>
      </c>
      <c r="FS8" s="10">
        <f>IFERROR(Deaths!FT9/Confirmed!FT8, 0)</f>
        <v>1.4496379379838496E-2</v>
      </c>
      <c r="FT8" s="10">
        <f>IFERROR(Deaths!FU9/Confirmed!FU8, 0)</f>
        <v>1.4569616349080767E-2</v>
      </c>
      <c r="FU8" s="10">
        <f>IFERROR(Deaths!FV9/Confirmed!FV8, 0)</f>
        <v>1.4316072387308752E-2</v>
      </c>
      <c r="FV8" s="10">
        <f>IFERROR(Deaths!FW9/Confirmed!FW8, 0)</f>
        <v>1.440067114714963E-2</v>
      </c>
    </row>
    <row r="9" spans="1:178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6.0606060606060606E-3</v>
      </c>
      <c r="AR9" s="10">
        <f>IFERROR(Deaths!AS10/Confirmed!AS9, 0)</f>
        <v>9.0090090090090089E-3</v>
      </c>
      <c r="AS9" s="10">
        <f>IFERROR(Deaths!AT10/Confirmed!AT9, 0)</f>
        <v>1.1583011583011582E-2</v>
      </c>
      <c r="AT9" s="10">
        <f>IFERROR(Deaths!AU10/Confirmed!AU9, 0)</f>
        <v>1.2500000000000001E-2</v>
      </c>
      <c r="AU9" s="10">
        <f>IFERROR(Deaths!AV10/Confirmed!AV9, 0)</f>
        <v>0.02</v>
      </c>
      <c r="AV9" s="10">
        <f>IFERROR(Deaths!AW10/Confirmed!AW9, 0)</f>
        <v>2.5260029717682021E-2</v>
      </c>
      <c r="AW9" s="10">
        <f>IFERROR(Deaths!AX10/Confirmed!AX9, 0)</f>
        <v>2.6095060577819199E-2</v>
      </c>
      <c r="AX9" s="10">
        <f>IFERROR(Deaths!AY10/Confirmed!AY9, 0)</f>
        <v>2.0648967551622419E-2</v>
      </c>
      <c r="AY9" s="10">
        <f>IFERROR(Deaths!AZ10/Confirmed!AZ9, 0)</f>
        <v>2.3715415019762844E-2</v>
      </c>
      <c r="AZ9" s="10">
        <f>IFERROR(Deaths!BA10/Confirmed!BA9, 0)</f>
        <v>2.4154589371980676E-2</v>
      </c>
      <c r="BA9" s="10">
        <f>IFERROR(Deaths!BB10/Confirmed!BB9, 0)</f>
        <v>2.5420489296636085E-2</v>
      </c>
      <c r="BB9" s="10">
        <f>IFERROR(Deaths!BC10/Confirmed!BC9, 0)</f>
        <v>3.0511657017681115E-2</v>
      </c>
      <c r="BC9" s="10">
        <f>IFERROR(Deaths!BD10/Confirmed!BD9, 0)</f>
        <v>3.7060784816619646E-2</v>
      </c>
      <c r="BD9" s="10">
        <f>IFERROR(Deaths!BE10/Confirmed!BE9, 0)</f>
        <v>3.4399517199758603E-2</v>
      </c>
      <c r="BE9" s="10">
        <f>IFERROR(Deaths!BF10/Confirmed!BF9, 0)</f>
        <v>4.5369424582907728E-2</v>
      </c>
      <c r="BF9" s="10">
        <f>IFERROR(Deaths!BG10/Confirmed!BG9, 0)</f>
        <v>4.4787922358015819E-2</v>
      </c>
      <c r="BG9" s="10">
        <f>IFERROR(Deaths!BH10/Confirmed!BH9, 0)</f>
        <v>4.6206090296721035E-2</v>
      </c>
      <c r="BH9" s="10">
        <f>IFERROR(Deaths!BI10/Confirmed!BI9, 0)</f>
        <v>5.1102400783929448E-2</v>
      </c>
      <c r="BI9" s="10">
        <f>IFERROR(Deaths!BJ10/Confirmed!BJ9, 0)</f>
        <v>5.4189327658232839E-2</v>
      </c>
      <c r="BJ9" s="10">
        <f>IFERROR(Deaths!BK10/Confirmed!BK9, 0)</f>
        <v>6.1596218020022249E-2</v>
      </c>
      <c r="BK9" s="10">
        <f>IFERROR(Deaths!BL10/Confirmed!BL9, 0)</f>
        <v>6.5772996357012753E-2</v>
      </c>
      <c r="BL9" s="10">
        <f>IFERROR(Deaths!BM10/Confirmed!BM9, 0)</f>
        <v>7.0402406919894703E-2</v>
      </c>
      <c r="BM9" s="10">
        <f>IFERROR(Deaths!BN10/Confirmed!BN9, 0)</f>
        <v>7.3654448147026153E-2</v>
      </c>
      <c r="BN9" s="10">
        <f>IFERROR(Deaths!BO10/Confirmed!BO9, 0)</f>
        <v>7.5537327380334335E-2</v>
      </c>
      <c r="BO9" s="10">
        <f>IFERROR(Deaths!BP10/Confirmed!BP9, 0)</f>
        <v>7.8181347859827444E-2</v>
      </c>
      <c r="BP9" s="10">
        <f>IFERROR(Deaths!BQ10/Confirmed!BQ9, 0)</f>
        <v>8.1682255752031127E-2</v>
      </c>
      <c r="BQ9" s="10">
        <f>IFERROR(Deaths!BR10/Confirmed!BR9, 0)</f>
        <v>8.4920733990762706E-2</v>
      </c>
      <c r="BR9" s="10">
        <f>IFERROR(Deaths!BS10/Confirmed!BS9, 0)</f>
        <v>8.7725681022329347E-2</v>
      </c>
      <c r="BS9" s="10">
        <f>IFERROR(Deaths!BT10/Confirmed!BT9, 0)</f>
        <v>8.8237440447025223E-2</v>
      </c>
      <c r="BT9" s="10">
        <f>IFERROR(Deaths!BU10/Confirmed!BU9, 0)</f>
        <v>9.0157321500605084E-2</v>
      </c>
      <c r="BU9" s="10">
        <f>IFERROR(Deaths!BV10/Confirmed!BV9, 0)</f>
        <v>9.233926738946148E-2</v>
      </c>
      <c r="BV9" s="10">
        <f>IFERROR(Deaths!BW10/Confirmed!BW9, 0)</f>
        <v>9.3943741138767939E-2</v>
      </c>
      <c r="BW9" s="10">
        <f>IFERROR(Deaths!BX10/Confirmed!BX9, 0)</f>
        <v>9.4691205376957702E-2</v>
      </c>
      <c r="BX9" s="10">
        <f>IFERROR(Deaths!BY10/Confirmed!BY9, 0)</f>
        <v>9.6022666848973759E-2</v>
      </c>
      <c r="BY9" s="10">
        <f>IFERROR(Deaths!BZ10/Confirmed!BZ9, 0)</f>
        <v>9.7611121273093099E-2</v>
      </c>
      <c r="BZ9" s="10">
        <f>IFERROR(Deaths!CA10/Confirmed!CA9, 0)</f>
        <v>9.894886643840442E-2</v>
      </c>
      <c r="CA9" s="10">
        <f>IFERROR(Deaths!CB10/Confirmed!CB9, 0)</f>
        <v>9.9797598164890033E-2</v>
      </c>
      <c r="CB9" s="10">
        <f>IFERROR(Deaths!CC10/Confirmed!CC9, 0)</f>
        <v>0.10081450444453147</v>
      </c>
      <c r="CC9" s="10">
        <f>IFERROR(Deaths!CD10/Confirmed!CD9, 0)</f>
        <v>0.1016029265888686</v>
      </c>
      <c r="CD9" s="10">
        <f>IFERROR(Deaths!CE10/Confirmed!CE9, 0)</f>
        <v>0.10186042802725929</v>
      </c>
      <c r="CE9" s="10">
        <f>IFERROR(Deaths!CF10/Confirmed!CF9, 0)</f>
        <v>0.10315229184024552</v>
      </c>
      <c r="CF9" s="10">
        <f>IFERROR(Deaths!CG10/Confirmed!CG9, 0)</f>
        <v>0.10438626917265828</v>
      </c>
      <c r="CG9" s="10">
        <f>IFERROR(Deaths!CH10/Confirmed!CH9, 0)</f>
        <v>0.10464759100735477</v>
      </c>
      <c r="CH9" s="10">
        <f>IFERROR(Deaths!CI10/Confirmed!CI9, 0)</f>
        <v>0.10531174708968499</v>
      </c>
      <c r="CI9" s="10">
        <f>IFERROR(Deaths!CJ10/Confirmed!CJ9, 0)</f>
        <v>0.10443476004066007</v>
      </c>
      <c r="CJ9" s="10">
        <f>IFERROR(Deaths!CK10/Confirmed!CK9, 0)</f>
        <v>0.1048108615115359</v>
      </c>
      <c r="CK9" s="10">
        <f>IFERROR(Deaths!CL10/Confirmed!CL9, 0)</f>
        <v>0.10453981202340841</v>
      </c>
      <c r="CL9" s="10">
        <f>IFERROR(Deaths!CM10/Confirmed!CM9, 0)</f>
        <v>0.10294754220481794</v>
      </c>
      <c r="CM9" s="10">
        <f>IFERROR(Deaths!CN10/Confirmed!CN9, 0)</f>
        <v>0.10415064182608261</v>
      </c>
      <c r="CN9" s="10">
        <f>IFERROR(Deaths!CO10/Confirmed!CO9, 0)</f>
        <v>0.10423258137507468</v>
      </c>
      <c r="CO9" s="10">
        <f>IFERROR(Deaths!CP10/Confirmed!CP9, 0)</f>
        <v>0.10421375408490852</v>
      </c>
      <c r="CP9" s="10">
        <f>IFERROR(Deaths!CQ10/Confirmed!CQ9, 0)</f>
        <v>0.10401175454408892</v>
      </c>
      <c r="CQ9" s="10">
        <f>IFERROR(Deaths!CR10/Confirmed!CR9, 0)</f>
        <v>0.11096113109020149</v>
      </c>
      <c r="CR9" s="10">
        <f>IFERROR(Deaths!CS10/Confirmed!CS9, 0)</f>
        <v>0.11122605084869236</v>
      </c>
      <c r="CS9" s="10">
        <f>IFERROR(Deaths!CT10/Confirmed!CT9, 0)</f>
        <v>0.1116869106215745</v>
      </c>
      <c r="CT9" s="10">
        <f>IFERROR(Deaths!CU10/Confirmed!CU9, 0)</f>
        <v>0.11229083617788174</v>
      </c>
      <c r="CU9" s="10">
        <f>IFERROR(Deaths!CV10/Confirmed!CV9, 0)</f>
        <v>0.11302206639370317</v>
      </c>
      <c r="CV9" s="10">
        <f>IFERROR(Deaths!CW10/Confirmed!CW9, 0)</f>
        <v>0.11401156319129051</v>
      </c>
      <c r="CW9" s="10">
        <f>IFERROR(Deaths!CX10/Confirmed!CX9, 0)</f>
        <v>0.11499051233396584</v>
      </c>
      <c r="CX9" s="10">
        <f>IFERROR(Deaths!CY10/Confirmed!CY9, 0)</f>
        <v>0.11403891903947662</v>
      </c>
      <c r="CY9" s="10">
        <f>IFERROR(Deaths!CZ10/Confirmed!CZ9, 0)</f>
        <v>0.11589144065527145</v>
      </c>
      <c r="CZ9" s="10">
        <f>IFERROR(Deaths!DA10/Confirmed!DA9, 0)</f>
        <v>0.11617448244783092</v>
      </c>
      <c r="DA9" s="10">
        <f>IFERROR(Deaths!DB10/Confirmed!DB9, 0)</f>
        <v>0.11663631651613909</v>
      </c>
      <c r="DB9" s="10">
        <f>IFERROR(Deaths!DC10/Confirmed!DC9, 0)</f>
        <v>0.11677890292665356</v>
      </c>
      <c r="DC9" s="10">
        <f>IFERROR(Deaths!DD10/Confirmed!DD9, 0)</f>
        <v>0.11735844774764552</v>
      </c>
      <c r="DD9" s="10">
        <f>IFERROR(Deaths!DE10/Confirmed!DE9, 0)</f>
        <v>0.11772568605580568</v>
      </c>
      <c r="DE9" s="10">
        <f>IFERROR(Deaths!DF10/Confirmed!DF9, 0)</f>
        <v>0.11800840897974935</v>
      </c>
      <c r="DF9" s="10">
        <f>IFERROR(Deaths!DG10/Confirmed!DG9, 0)</f>
        <v>0.11842846791723693</v>
      </c>
      <c r="DG9" s="10">
        <f>IFERROR(Deaths!DH10/Confirmed!DH9, 0)</f>
        <v>0.11865834633385336</v>
      </c>
      <c r="DH9" s="10">
        <f>IFERROR(Deaths!DI10/Confirmed!DI9, 0)</f>
        <v>0.11758912397333755</v>
      </c>
      <c r="DI9" s="10">
        <f>IFERROR(Deaths!DJ10/Confirmed!DJ9, 0)</f>
        <v>0.11805464193307898</v>
      </c>
      <c r="DJ9" s="10">
        <f>IFERROR(Deaths!DK10/Confirmed!DK9, 0)</f>
        <v>0.11851800027110818</v>
      </c>
      <c r="DK9" s="10">
        <f>IFERROR(Deaths!DL10/Confirmed!DL9, 0)</f>
        <v>0.11902500653480874</v>
      </c>
      <c r="DL9" s="10">
        <f>IFERROR(Deaths!DM10/Confirmed!DM9, 0)</f>
        <v>0.11929204154954971</v>
      </c>
      <c r="DM9" s="10">
        <f>IFERROR(Deaths!DN10/Confirmed!DN9, 0)</f>
        <v>0.11947654509358556</v>
      </c>
      <c r="DN9" s="10">
        <f>IFERROR(Deaths!DO10/Confirmed!DO9, 0)</f>
        <v>0.11947654509358556</v>
      </c>
      <c r="DO9" s="10">
        <f>IFERROR(Deaths!DP10/Confirmed!DP9, 0)</f>
        <v>0.11963852404514563</v>
      </c>
      <c r="DP9" s="10">
        <f>IFERROR(Deaths!DQ10/Confirmed!DQ9, 0)</f>
        <v>0.11971366635493477</v>
      </c>
      <c r="DQ9" s="10">
        <f>IFERROR(Deaths!DR10/Confirmed!DR9, 0)</f>
        <v>0.11992001892025542</v>
      </c>
      <c r="DR9" s="10">
        <f>IFERROR(Deaths!DS10/Confirmed!DS9, 0)</f>
        <v>0.11989512395027399</v>
      </c>
      <c r="DS9" s="10">
        <f>IFERROR(Deaths!DT10/Confirmed!DT9, 0)</f>
        <v>0.12191258133751234</v>
      </c>
      <c r="DT9" s="10">
        <f>IFERROR(Deaths!DU10/Confirmed!DU9, 0)</f>
        <v>0.12188363296357686</v>
      </c>
      <c r="DU9" s="10">
        <f>IFERROR(Deaths!DV10/Confirmed!DV9, 0)</f>
        <v>0.12194832295607622</v>
      </c>
      <c r="DV9" s="10">
        <f>IFERROR(Deaths!DW10/Confirmed!DW9, 0)</f>
        <v>0.11399320305862362</v>
      </c>
      <c r="DW9" s="10">
        <f>IFERROR(Deaths!DX10/Confirmed!DX9, 0)</f>
        <v>0.11477657993981182</v>
      </c>
      <c r="DX9" s="10">
        <f>IFERROR(Deaths!DY10/Confirmed!DY9, 0)</f>
        <v>0.11477657993981182</v>
      </c>
      <c r="DY9" s="10">
        <f>IFERROR(Deaths!DZ10/Confirmed!DZ9, 0)</f>
        <v>0.1139903995695779</v>
      </c>
      <c r="DZ9" s="10">
        <f>IFERROR(Deaths!EA10/Confirmed!EA9, 0)</f>
        <v>0.1136843781962073</v>
      </c>
      <c r="EA9" s="10">
        <f>IFERROR(Deaths!EB10/Confirmed!EB9, 0)</f>
        <v>0.11338555687461334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0.11306120067352417</v>
      </c>
      <c r="EE9" s="10">
        <f>IFERROR(Deaths!EF10/Confirmed!EF9, 0)</f>
        <v>0.11288000466033637</v>
      </c>
      <c r="EF9" s="10">
        <f>IFERROR(Deaths!EG10/Confirmed!EG9, 0)</f>
        <v>0.11274412033574337</v>
      </c>
      <c r="EG9" s="10">
        <f>IFERROR(Deaths!EH10/Confirmed!EH9, 0)</f>
        <v>0.11259949040991293</v>
      </c>
      <c r="EH9" s="10">
        <f>IFERROR(Deaths!EI10/Confirmed!EI9, 0)</f>
        <v>0.11244871741742986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0.11063815907497106</v>
      </c>
      <c r="EU9" s="10">
        <f>IFERROR(Deaths!EV10/Confirmed!EV9, 0)</f>
        <v>0.11530082459533747</v>
      </c>
      <c r="EV9" s="10">
        <f>IFERROR(Deaths!EW10/Confirmed!EW9, 0)</f>
        <v>0.11515910514031992</v>
      </c>
      <c r="EW9" s="10">
        <f>IFERROR(Deaths!EX10/Confirmed!EX9, 0)</f>
        <v>0.11500698414760915</v>
      </c>
      <c r="EX9" s="10">
        <f>IFERROR(Deaths!EY10/Confirmed!EY9, 0)</f>
        <v>0.11490280076591049</v>
      </c>
      <c r="EY9" s="10">
        <f>IFERROR(Deaths!EZ10/Confirmed!EZ9, 0)</f>
        <v>0.1147913694721826</v>
      </c>
      <c r="EZ9" s="10">
        <f>IFERROR(Deaths!FA10/Confirmed!FA9, 0)</f>
        <v>0.11464429388957691</v>
      </c>
      <c r="FA9" s="10">
        <f>IFERROR(Deaths!FB10/Confirmed!FB9, 0)</f>
        <v>0.11447112159879751</v>
      </c>
      <c r="FB9" s="10">
        <f>IFERROR(Deaths!FC10/Confirmed!FC9, 0)</f>
        <v>0.11430991710534277</v>
      </c>
      <c r="FC9" s="10">
        <f>IFERROR(Deaths!FD10/Confirmed!FD9, 0)</f>
        <v>0.11406251886553252</v>
      </c>
      <c r="FD9" s="10">
        <f>IFERROR(Deaths!FE10/Confirmed!FE9, 0)</f>
        <v>0.11393254813683322</v>
      </c>
      <c r="FE9" s="10">
        <f>IFERROR(Deaths!FF10/Confirmed!FF9, 0)</f>
        <v>0.11385307466763064</v>
      </c>
      <c r="FF9" s="10">
        <f>IFERROR(Deaths!FG10/Confirmed!FG9, 0)</f>
        <v>0.11375169995707483</v>
      </c>
      <c r="FG9" s="10">
        <f>IFERROR(Deaths!FH10/Confirmed!FH9, 0)</f>
        <v>0.1136109653567466</v>
      </c>
      <c r="FH9" s="10">
        <f>IFERROR(Deaths!FI10/Confirmed!FI9, 0)</f>
        <v>0.11342526878925882</v>
      </c>
      <c r="FI9" s="10">
        <f>IFERROR(Deaths!FJ10/Confirmed!FJ9, 0)</f>
        <v>0.11329302121375402</v>
      </c>
      <c r="FJ9" s="10">
        <f>IFERROR(Deaths!FK10/Confirmed!FK9, 0)</f>
        <v>0.11329302121375402</v>
      </c>
      <c r="FK9" s="10">
        <f>IFERROR(Deaths!FL10/Confirmed!FL9, 0)</f>
        <v>0.11329302121375402</v>
      </c>
      <c r="FL9" s="10">
        <f>IFERROR(Deaths!FM10/Confirmed!FM9, 0)</f>
        <v>0.1127451953818475</v>
      </c>
      <c r="FM9" s="10">
        <f>IFERROR(Deaths!FN10/Confirmed!FN9, 0)</f>
        <v>0.11260857494149844</v>
      </c>
      <c r="FN9" s="10">
        <f>IFERROR(Deaths!FO10/Confirmed!FO9, 0)</f>
        <v>0.11245361624946042</v>
      </c>
      <c r="FO9" s="10">
        <f>IFERROR(Deaths!FP10/Confirmed!FP9, 0)</f>
        <v>0.1122320751138088</v>
      </c>
      <c r="FP9" s="10">
        <f>IFERROR(Deaths!FQ10/Confirmed!FQ9, 0)</f>
        <v>0.11186335208028104</v>
      </c>
      <c r="FQ9" s="10">
        <f>IFERROR(Deaths!FR10/Confirmed!FR9, 0)</f>
        <v>0.11186335208028104</v>
      </c>
      <c r="FR9" s="10">
        <f>IFERROR(Deaths!FS10/Confirmed!FS9, 0)</f>
        <v>0.11186335208028104</v>
      </c>
      <c r="FS9" s="10">
        <f>IFERROR(Deaths!FT10/Confirmed!FT9, 0)</f>
        <v>0.11098131297542908</v>
      </c>
      <c r="FT9" s="10">
        <f>IFERROR(Deaths!FU10/Confirmed!FU9, 0)</f>
        <v>0.11070497507978755</v>
      </c>
      <c r="FU9" s="10">
        <f>IFERROR(Deaths!FV10/Confirmed!FV9, 0)</f>
        <v>0.11034431870257171</v>
      </c>
      <c r="FV9" s="10">
        <f>IFERROR(Deaths!FW10/Confirmed!FW9, 0)</f>
        <v>0.10977574317668193</v>
      </c>
    </row>
    <row r="10" spans="1:178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0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2.0202020202020202E-3</v>
      </c>
      <c r="BM10" s="10">
        <f>IFERROR(Deaths!BN11/Confirmed!BN10, 0)</f>
        <v>4.559270516717325E-3</v>
      </c>
      <c r="BN10" s="10">
        <f>IFERROR(Deaths!BO11/Confirmed!BO10, 0)</f>
        <v>3.5714285714285713E-3</v>
      </c>
      <c r="BO10" s="10">
        <f>IFERROR(Deaths!BP11/Confirmed!BP10, 0)</f>
        <v>3.8610038610038611E-3</v>
      </c>
      <c r="BP10" s="10">
        <f>IFERROR(Deaths!BQ11/Confirmed!BQ10, 0)</f>
        <v>3.1645569620253164E-3</v>
      </c>
      <c r="BQ10" s="10">
        <f>IFERROR(Deaths!BR11/Confirmed!BR10, 0)</f>
        <v>5.2151238591916557E-3</v>
      </c>
      <c r="BR10" s="10">
        <f>IFERROR(Deaths!BS11/Confirmed!BS10, 0)</f>
        <v>4.9019607843137254E-3</v>
      </c>
      <c r="BS10" s="10">
        <f>IFERROR(Deaths!BT11/Confirmed!BT10, 0)</f>
        <v>7.2742832691484807E-3</v>
      </c>
      <c r="BT10" s="10">
        <f>IFERROR(Deaths!BU11/Confirmed!BU10, 0)</f>
        <v>8.6424198775657182E-3</v>
      </c>
      <c r="BU10" s="10">
        <f>IFERROR(Deaths!BV11/Confirmed!BV10, 0)</f>
        <v>8.4554678692220966E-3</v>
      </c>
      <c r="BV10" s="10">
        <f>IFERROR(Deaths!BW11/Confirmed!BW10, 0)</f>
        <v>8.1947457218606891E-3</v>
      </c>
      <c r="BW10" s="10">
        <f>IFERROR(Deaths!BX11/Confirmed!BX10, 0)</f>
        <v>9.0889875290636225E-3</v>
      </c>
      <c r="BX10" s="10">
        <f>IFERROR(Deaths!BY11/Confirmed!BY10, 0)</f>
        <v>8.3503432918908896E-3</v>
      </c>
      <c r="BY10" s="10">
        <f>IFERROR(Deaths!BZ11/Confirmed!BZ10, 0)</f>
        <v>7.4097430238057697E-3</v>
      </c>
      <c r="BZ10" s="10">
        <f>IFERROR(Deaths!CA11/Confirmed!CA10, 0)</f>
        <v>7.7364279044951313E-3</v>
      </c>
      <c r="CA10" s="10">
        <f>IFERROR(Deaths!CB11/Confirmed!CB10, 0)</f>
        <v>7.2647601476014756E-3</v>
      </c>
      <c r="CB10" s="10">
        <f>IFERROR(Deaths!CC11/Confirmed!CC10, 0)</f>
        <v>7.5017273714342121E-3</v>
      </c>
      <c r="CC10" s="10">
        <f>IFERROR(Deaths!CD11/Confirmed!CD10, 0)</f>
        <v>7.8878912477972647E-3</v>
      </c>
      <c r="CD10" s="10">
        <f>IFERROR(Deaths!CE11/Confirmed!CE10, 0)</f>
        <v>7.8032979976442873E-3</v>
      </c>
      <c r="CE10" s="10">
        <f>IFERROR(Deaths!CF11/Confirmed!CF10, 0)</f>
        <v>8.2435003170577038E-3</v>
      </c>
      <c r="CF10" s="10">
        <f>IFERROR(Deaths!CG11/Confirmed!CG10, 0)</f>
        <v>8.0750763858577039E-3</v>
      </c>
      <c r="CG10" s="10">
        <f>IFERROR(Deaths!CH11/Confirmed!CH10, 0)</f>
        <v>8.0561084257416357E-3</v>
      </c>
      <c r="CH10" s="10">
        <f>IFERROR(Deaths!CI11/Confirmed!CI10, 0)</f>
        <v>8.0849326255614529E-3</v>
      </c>
      <c r="CI10" s="10">
        <f>IFERROR(Deaths!CJ11/Confirmed!CJ10, 0)</f>
        <v>8.3041019400100224E-3</v>
      </c>
      <c r="CJ10" s="10">
        <f>IFERROR(Deaths!CK11/Confirmed!CK10, 0)</f>
        <v>8.5291177205698582E-3</v>
      </c>
      <c r="CK10" s="10">
        <f>IFERROR(Deaths!CL11/Confirmed!CL10, 0)</f>
        <v>8.5070529720327245E-3</v>
      </c>
      <c r="CL10" s="10">
        <f>IFERROR(Deaths!CM11/Confirmed!CM10, 0)</f>
        <v>8.4241476676078682E-3</v>
      </c>
      <c r="CM10" s="10">
        <f>IFERROR(Deaths!CN11/Confirmed!CN10, 0)</f>
        <v>8.5948939963073796E-3</v>
      </c>
      <c r="CN10" s="10">
        <f>IFERROR(Deaths!CO11/Confirmed!CO10, 0)</f>
        <v>8.6424198775657182E-3</v>
      </c>
      <c r="CO10" s="10">
        <f>IFERROR(Deaths!CP11/Confirmed!CP10, 0)</f>
        <v>8.8449800858635495E-3</v>
      </c>
      <c r="CP10" s="10">
        <f>IFERROR(Deaths!CQ11/Confirmed!CQ10, 0)</f>
        <v>8.8413808484539523E-3</v>
      </c>
      <c r="CQ10" s="10">
        <f>IFERROR(Deaths!CR11/Confirmed!CR10, 0)</f>
        <v>8.9621404214391878E-3</v>
      </c>
      <c r="CR10" s="10">
        <f>IFERROR(Deaths!CS11/Confirmed!CS10, 0)</f>
        <v>9.1301549847160393E-3</v>
      </c>
      <c r="CS10" s="10">
        <f>IFERROR(Deaths!CT11/Confirmed!CT10, 0)</f>
        <v>9.2280324648852975E-3</v>
      </c>
      <c r="CT10" s="10">
        <f>IFERROR(Deaths!CU11/Confirmed!CU10, 0)</f>
        <v>9.1110422619252521E-3</v>
      </c>
      <c r="CU10" s="10">
        <f>IFERROR(Deaths!CV11/Confirmed!CV10, 0)</f>
        <v>9.2669787725261337E-3</v>
      </c>
      <c r="CV10" s="10">
        <f>IFERROR(Deaths!CW11/Confirmed!CW10, 0)</f>
        <v>9.778770410165092E-3</v>
      </c>
      <c r="CW10" s="10">
        <f>IFERROR(Deaths!CX11/Confirmed!CX10, 0)</f>
        <v>1.0075306578527296E-2</v>
      </c>
      <c r="CX10" s="10">
        <f>IFERROR(Deaths!CY11/Confirmed!CY10, 0)</f>
        <v>1.0215763211017994E-2</v>
      </c>
      <c r="CY10" s="10">
        <f>IFERROR(Deaths!CZ11/Confirmed!CZ10, 0)</f>
        <v>9.8505489544875625E-3</v>
      </c>
      <c r="CZ10" s="10">
        <f>IFERROR(Deaths!DA11/Confirmed!DA10, 0)</f>
        <v>9.5035155582944165E-3</v>
      </c>
      <c r="DA10" s="10">
        <f>IFERROR(Deaths!DB11/Confirmed!DB10, 0)</f>
        <v>9.334471459646998E-3</v>
      </c>
      <c r="DB10" s="10">
        <f>IFERROR(Deaths!DC11/Confirmed!DC10, 0)</f>
        <v>9.3389972324129499E-3</v>
      </c>
      <c r="DC10" s="10">
        <f>IFERROR(Deaths!DD11/Confirmed!DD10, 0)</f>
        <v>9.2629980292775818E-3</v>
      </c>
      <c r="DD10" s="10">
        <f>IFERROR(Deaths!DE11/Confirmed!DE10, 0)</f>
        <v>9.1724994355384965E-3</v>
      </c>
      <c r="DE10" s="10">
        <f>IFERROR(Deaths!DF11/Confirmed!DF10, 0)</f>
        <v>9.1717724463560441E-3</v>
      </c>
      <c r="DF10" s="10">
        <f>IFERROR(Deaths!DG11/Confirmed!DG10, 0)</f>
        <v>9.1958767037790164E-3</v>
      </c>
      <c r="DG10" s="10">
        <f>IFERROR(Deaths!DH11/Confirmed!DH10, 0)</f>
        <v>9.1326160772194874E-3</v>
      </c>
      <c r="DH10" s="10">
        <f>IFERROR(Deaths!DI11/Confirmed!DI10, 0)</f>
        <v>9.0763698135029637E-3</v>
      </c>
      <c r="DI10" s="10">
        <f>IFERROR(Deaths!DJ11/Confirmed!DJ10, 0)</f>
        <v>9.111146514641991E-3</v>
      </c>
      <c r="DJ10" s="10">
        <f>IFERROR(Deaths!DK11/Confirmed!DK10, 0)</f>
        <v>9.1302714728547785E-3</v>
      </c>
      <c r="DK10" s="10">
        <f>IFERROR(Deaths!DL11/Confirmed!DL10, 0)</f>
        <v>9.1379412872405804E-3</v>
      </c>
      <c r="DL10" s="10">
        <f>IFERROR(Deaths!DM11/Confirmed!DM10, 0)</f>
        <v>9.1994080116267127E-3</v>
      </c>
      <c r="DM10" s="10">
        <f>IFERROR(Deaths!DN11/Confirmed!DN10, 0)</f>
        <v>9.3257315939024345E-3</v>
      </c>
      <c r="DN10" s="10">
        <f>IFERROR(Deaths!DO11/Confirmed!DO10, 0)</f>
        <v>9.3379993753371759E-3</v>
      </c>
      <c r="DO10" s="10">
        <f>IFERROR(Deaths!DP11/Confirmed!DP10, 0)</f>
        <v>9.36431377675641E-3</v>
      </c>
      <c r="DP10" s="10">
        <f>IFERROR(Deaths!DQ11/Confirmed!DQ10, 0)</f>
        <v>9.4585268436125775E-3</v>
      </c>
      <c r="DQ10" s="10">
        <f>IFERROR(Deaths!DR11/Confirmed!DR10, 0)</f>
        <v>9.6273141024602778E-3</v>
      </c>
      <c r="DR10" s="10">
        <f>IFERROR(Deaths!DS11/Confirmed!DS10, 0)</f>
        <v>9.7589701279152518E-3</v>
      </c>
      <c r="DS10" s="10">
        <f>IFERROR(Deaths!DT11/Confirmed!DT10, 0)</f>
        <v>9.9525805028672261E-3</v>
      </c>
      <c r="DT10" s="10">
        <f>IFERROR(Deaths!DU11/Confirmed!DU10, 0)</f>
        <v>1.0086875748030558E-2</v>
      </c>
      <c r="DU10" s="10">
        <f>IFERROR(Deaths!DV11/Confirmed!DV10, 0)</f>
        <v>1.0279231655737181E-2</v>
      </c>
      <c r="DV10" s="10">
        <f>IFERROR(Deaths!DW11/Confirmed!DW10, 0)</f>
        <v>1.0279350474072439E-2</v>
      </c>
      <c r="DW10" s="10">
        <f>IFERROR(Deaths!DX11/Confirmed!DX10, 0)</f>
        <v>1.0506648415033312E-2</v>
      </c>
      <c r="DX10" s="10">
        <f>IFERROR(Deaths!DY11/Confirmed!DY10, 0)</f>
        <v>1.0704650911837704E-2</v>
      </c>
      <c r="DY10" s="10">
        <f>IFERROR(Deaths!DZ11/Confirmed!DZ10, 0)</f>
        <v>1.0927289467644196E-2</v>
      </c>
      <c r="DZ10" s="10">
        <f>IFERROR(Deaths!EA11/Confirmed!EA10, 0)</f>
        <v>1.1284160124657206E-2</v>
      </c>
      <c r="EA10" s="10">
        <f>IFERROR(Deaths!EB11/Confirmed!EB10, 0)</f>
        <v>1.1485847569816554E-2</v>
      </c>
      <c r="EB10" s="10">
        <f>IFERROR(Deaths!EC11/Confirmed!EC10, 0)</f>
        <v>1.156358493308989E-2</v>
      </c>
      <c r="EC10" s="10">
        <f>IFERROR(Deaths!ED11/Confirmed!ED10, 0)</f>
        <v>1.1703288216099322E-2</v>
      </c>
      <c r="ED10" s="10">
        <f>IFERROR(Deaths!EE11/Confirmed!EE10, 0)</f>
        <v>1.1888389502488267E-2</v>
      </c>
      <c r="EE10" s="10">
        <f>IFERROR(Deaths!EF11/Confirmed!EF10, 0)</f>
        <v>1.2063514123901185E-2</v>
      </c>
      <c r="EF10" s="10">
        <f>IFERROR(Deaths!EG11/Confirmed!EG10, 0)</f>
        <v>1.2203260558680522E-2</v>
      </c>
      <c r="EG10" s="10">
        <f>IFERROR(Deaths!EH11/Confirmed!EH10, 0)</f>
        <v>1.228698114215503E-2</v>
      </c>
      <c r="EH10" s="10">
        <f>IFERROR(Deaths!EI11/Confirmed!EI10, 0)</f>
        <v>1.2479753417361199E-2</v>
      </c>
      <c r="EI10" s="10">
        <f>IFERROR(Deaths!EJ11/Confirmed!EJ10, 0)</f>
        <v>1.2526949748754478E-2</v>
      </c>
      <c r="EJ10" s="10">
        <f>IFERROR(Deaths!EK11/Confirmed!EK10, 0)</f>
        <v>1.2526179357747094E-2</v>
      </c>
      <c r="EK10" s="10">
        <f>IFERROR(Deaths!EL11/Confirmed!EL10, 0)</f>
        <v>1.2657078596042341E-2</v>
      </c>
      <c r="EL10" s="10">
        <f>IFERROR(Deaths!EM11/Confirmed!EM10, 0)</f>
        <v>1.2879723664007562E-2</v>
      </c>
      <c r="EM10" s="10">
        <f>IFERROR(Deaths!EN11/Confirmed!EN10, 0)</f>
        <v>1.2997210043842168E-2</v>
      </c>
      <c r="EN10" s="10">
        <f>IFERROR(Deaths!EO11/Confirmed!EO10, 0)</f>
        <v>1.3127470578215642E-2</v>
      </c>
      <c r="EO10" s="10">
        <f>IFERROR(Deaths!EP11/Confirmed!EP10, 0)</f>
        <v>1.3127144061695075E-2</v>
      </c>
      <c r="EP10" s="10">
        <f>IFERROR(Deaths!EQ11/Confirmed!EQ10, 0)</f>
        <v>1.313351013786589E-2</v>
      </c>
      <c r="EQ10" s="10">
        <f>IFERROR(Deaths!ER11/Confirmed!ER10, 0)</f>
        <v>1.3198902483578261E-2</v>
      </c>
      <c r="ER10" s="10">
        <f>IFERROR(Deaths!ES11/Confirmed!ES10, 0)</f>
        <v>1.335352700904126E-2</v>
      </c>
      <c r="ES10" s="10">
        <f>IFERROR(Deaths!ET11/Confirmed!ET10, 0)</f>
        <v>1.3515543417868823E-2</v>
      </c>
      <c r="ET10" s="10">
        <f>IFERROR(Deaths!EU11/Confirmed!EU10, 0)</f>
        <v>1.3652888255125187E-2</v>
      </c>
      <c r="EU10" s="10">
        <f>IFERROR(Deaths!EV11/Confirmed!EV10, 0)</f>
        <v>1.3779887804157018E-2</v>
      </c>
      <c r="EV10" s="10">
        <f>IFERROR(Deaths!EW11/Confirmed!EW10, 0)</f>
        <v>1.3871098753475586E-2</v>
      </c>
      <c r="EW10" s="10">
        <f>IFERROR(Deaths!EX11/Confirmed!EX10, 0)</f>
        <v>1.3874450014472177E-2</v>
      </c>
      <c r="EX10" s="10">
        <f>IFERROR(Deaths!EY11/Confirmed!EY10, 0)</f>
        <v>1.3857117496386092E-2</v>
      </c>
      <c r="EY10" s="10">
        <f>IFERROR(Deaths!EZ11/Confirmed!EZ10, 0)</f>
        <v>1.3941069800526985E-2</v>
      </c>
      <c r="EZ10" s="10">
        <f>IFERROR(Deaths!FA11/Confirmed!FA10, 0)</f>
        <v>1.4030357581887754E-2</v>
      </c>
      <c r="FA10" s="10">
        <f>IFERROR(Deaths!FB11/Confirmed!FB10, 0)</f>
        <v>1.4016191849276194E-2</v>
      </c>
      <c r="FB10" s="10">
        <f>IFERROR(Deaths!FC11/Confirmed!FC10, 0)</f>
        <v>1.4146621586744438E-2</v>
      </c>
      <c r="FC10" s="10">
        <f>IFERROR(Deaths!FD11/Confirmed!FD10, 0)</f>
        <v>1.4292118912726814E-2</v>
      </c>
      <c r="FD10" s="10">
        <f>IFERROR(Deaths!FE11/Confirmed!FE10, 0)</f>
        <v>1.430007749821249E-2</v>
      </c>
      <c r="FE10" s="10">
        <f>IFERROR(Deaths!FF11/Confirmed!FF10, 0)</f>
        <v>1.4294505549429438E-2</v>
      </c>
      <c r="FF10" s="10">
        <f>IFERROR(Deaths!FG11/Confirmed!FG10, 0)</f>
        <v>1.4384886131244697E-2</v>
      </c>
      <c r="FG10" s="10">
        <f>IFERROR(Deaths!FH11/Confirmed!FH10, 0)</f>
        <v>1.4569710732862113E-2</v>
      </c>
      <c r="FH10" s="10">
        <f>IFERROR(Deaths!FI11/Confirmed!FI10, 0)</f>
        <v>1.4643359672599438E-2</v>
      </c>
      <c r="FI10" s="10">
        <f>IFERROR(Deaths!FJ11/Confirmed!FJ10, 0)</f>
        <v>1.4759926290331529E-2</v>
      </c>
      <c r="FJ10" s="10">
        <f>IFERROR(Deaths!FK11/Confirmed!FK10, 0)</f>
        <v>1.4862730193418888E-2</v>
      </c>
      <c r="FK10" s="10">
        <f>IFERROR(Deaths!FL11/Confirmed!FL10, 0)</f>
        <v>1.4912911244290979E-2</v>
      </c>
      <c r="FL10" s="10">
        <f>IFERROR(Deaths!FM11/Confirmed!FM10, 0)</f>
        <v>1.4966834194266013E-2</v>
      </c>
      <c r="FM10" s="10">
        <f>IFERROR(Deaths!FN11/Confirmed!FN10, 0)</f>
        <v>1.511507973716668E-2</v>
      </c>
      <c r="FN10" s="10">
        <f>IFERROR(Deaths!FO11/Confirmed!FO10, 0)</f>
        <v>1.5219743079304151E-2</v>
      </c>
      <c r="FO10" s="10">
        <f>IFERROR(Deaths!FP11/Confirmed!FP10, 0)</f>
        <v>1.5329066606252831E-2</v>
      </c>
      <c r="FP10" s="10">
        <f>IFERROR(Deaths!FQ11/Confirmed!FQ10, 0)</f>
        <v>1.5430734937849208E-2</v>
      </c>
      <c r="FQ10" s="10">
        <f>IFERROR(Deaths!FR11/Confirmed!FR10, 0)</f>
        <v>1.5550789562568021E-2</v>
      </c>
      <c r="FR10" s="10">
        <f>IFERROR(Deaths!FS11/Confirmed!FS10, 0)</f>
        <v>1.5588758684142385E-2</v>
      </c>
      <c r="FS10" s="10">
        <f>IFERROR(Deaths!FT11/Confirmed!FT10, 0)</f>
        <v>1.5592173607973277E-2</v>
      </c>
      <c r="FT10" s="10">
        <f>IFERROR(Deaths!FU11/Confirmed!FU10, 0)</f>
        <v>1.5697352552224118E-2</v>
      </c>
      <c r="FU10" s="10">
        <f>IFERROR(Deaths!FV11/Confirmed!FV10, 0)</f>
        <v>1.5771668431300716E-2</v>
      </c>
      <c r="FV10" s="10">
        <f>IFERROR(Deaths!FW11/Confirmed!FW10, 0)</f>
        <v>1.5859246526133165E-2</v>
      </c>
    </row>
    <row r="11" spans="1:178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4.1666666666666664E-2</v>
      </c>
      <c r="AO11" s="10">
        <f>IFERROR(Deaths!AP12/Confirmed!AP11, 0)</f>
        <v>3.3333333333333333E-2</v>
      </c>
      <c r="AP11" s="10">
        <f>IFERROR(Deaths!AQ12/Confirmed!AQ11, 0)</f>
        <v>0.11320754716981132</v>
      </c>
      <c r="AQ11" s="10">
        <f>IFERROR(Deaths!AR12/Confirmed!AR11, 0)</f>
        <v>9.5890410958904104E-2</v>
      </c>
      <c r="AR11" s="10">
        <f>IFERROR(Deaths!AS12/Confirmed!AS11, 0)</f>
        <v>0.10576923076923077</v>
      </c>
      <c r="AS11" s="10">
        <f>IFERROR(Deaths!AT12/Confirmed!AT11, 0)</f>
        <v>6.8965517241379309E-2</v>
      </c>
      <c r="AT11" s="10">
        <f>IFERROR(Deaths!AU12/Confirmed!AU11, 0)</f>
        <v>6.3063063063063057E-2</v>
      </c>
      <c r="AU11" s="10">
        <f>IFERROR(Deaths!AV12/Confirmed!AV11, 0)</f>
        <v>5.0445103857566766E-2</v>
      </c>
      <c r="AV11" s="10">
        <f>IFERROR(Deaths!AW12/Confirmed!AW11, 0)</f>
        <v>4.6563192904656318E-2</v>
      </c>
      <c r="AW11" s="10">
        <f>IFERROR(Deaths!AX12/Confirmed!AX11, 0)</f>
        <v>4.238921001926782E-2</v>
      </c>
      <c r="AX11" s="10">
        <f>IFERROR(Deaths!AY12/Confirmed!AY11, 0)</f>
        <v>3.9381153305203941E-2</v>
      </c>
      <c r="AY11" s="10">
        <f>IFERROR(Deaths!AZ12/Confirmed!AZ11, 0)</f>
        <v>2.9756537421100092E-2</v>
      </c>
      <c r="AZ11" s="10">
        <f>IFERROR(Deaths!BA12/Confirmed!BA11, 0)</f>
        <v>2.7546444586803331E-2</v>
      </c>
      <c r="BA11" s="10">
        <f>IFERROR(Deaths!BB12/Confirmed!BB11, 0)</f>
        <v>2.4107556791840519E-2</v>
      </c>
      <c r="BB11" s="10">
        <f>IFERROR(Deaths!BC12/Confirmed!BC11, 0)</f>
        <v>2.0209059233449476E-2</v>
      </c>
      <c r="BC11" s="10">
        <f>IFERROR(Deaths!BD12/Confirmed!BD11, 0)</f>
        <v>2.358490566037736E-2</v>
      </c>
      <c r="BD11" s="10">
        <f>IFERROR(Deaths!BE12/Confirmed!BE11, 0)</f>
        <v>2.224770642201835E-2</v>
      </c>
      <c r="BE11" s="10">
        <f>IFERROR(Deaths!BF12/Confirmed!BF11, 0)</f>
        <v>2.1332030613906532E-2</v>
      </c>
      <c r="BF11" s="10">
        <f>IFERROR(Deaths!BG12/Confirmed!BG11, 0)</f>
        <v>2.1083323987888303E-2</v>
      </c>
      <c r="BG11" s="10">
        <f>IFERROR(Deaths!BH12/Confirmed!BH11, 0)</f>
        <v>1.8718655082291445E-2</v>
      </c>
      <c r="BH11" s="10">
        <f>IFERROR(Deaths!BI12/Confirmed!BI11, 0)</f>
        <v>1.8584116227732431E-2</v>
      </c>
      <c r="BI11" s="10">
        <f>IFERROR(Deaths!BJ12/Confirmed!BJ11, 0)</f>
        <v>1.765730880929332E-2</v>
      </c>
      <c r="BJ11" s="10">
        <f>IFERROR(Deaths!BK12/Confirmed!BK11, 0)</f>
        <v>1.7801605402683569E-2</v>
      </c>
      <c r="BK11" s="10">
        <f>IFERROR(Deaths!BL12/Confirmed!BL11, 0)</f>
        <v>1.7879133409350056E-2</v>
      </c>
      <c r="BL11" s="10">
        <f>IFERROR(Deaths!BM12/Confirmed!BM11, 0)</f>
        <v>1.886827321111768E-2</v>
      </c>
      <c r="BM11" s="10">
        <f>IFERROR(Deaths!BN12/Confirmed!BN11, 0)</f>
        <v>2.0180152902883962E-2</v>
      </c>
      <c r="BN11" s="10">
        <f>IFERROR(Deaths!BO12/Confirmed!BO11, 0)</f>
        <v>2.0763220796518059E-2</v>
      </c>
      <c r="BO11" s="10">
        <f>IFERROR(Deaths!BP12/Confirmed!BP11, 0)</f>
        <v>2.2488169267472331E-2</v>
      </c>
      <c r="BP11" s="10">
        <f>IFERROR(Deaths!BQ12/Confirmed!BQ11, 0)</f>
        <v>2.40355864306253E-2</v>
      </c>
      <c r="BQ11" s="10">
        <f>IFERROR(Deaths!BR12/Confirmed!BR11, 0)</f>
        <v>2.5218653730391984E-2</v>
      </c>
      <c r="BR11" s="10">
        <f>IFERROR(Deaths!BS12/Confirmed!BS11, 0)</f>
        <v>2.692570079959682E-2</v>
      </c>
      <c r="BS11" s="10">
        <f>IFERROR(Deaths!BT12/Confirmed!BT11, 0)</f>
        <v>2.9699455289205399E-2</v>
      </c>
      <c r="BT11" s="10">
        <f>IFERROR(Deaths!BU12/Confirmed!BU11, 0)</f>
        <v>3.1960038281085873E-2</v>
      </c>
      <c r="BU11" s="10">
        <f>IFERROR(Deaths!BV12/Confirmed!BV11, 0)</f>
        <v>3.4471199051551452E-2</v>
      </c>
      <c r="BV11" s="10">
        <f>IFERROR(Deaths!BW12/Confirmed!BW11, 0)</f>
        <v>3.5245365163968513E-2</v>
      </c>
      <c r="BW11" s="10">
        <f>IFERROR(Deaths!BX12/Confirmed!BX11, 0)</f>
        <v>3.5618455338893573E-2</v>
      </c>
      <c r="BX11" s="10">
        <f>IFERROR(Deaths!BY12/Confirmed!BY11, 0)</f>
        <v>3.6940158128760295E-2</v>
      </c>
      <c r="BY11" s="10">
        <f>IFERROR(Deaths!BZ12/Confirmed!BZ11, 0)</f>
        <v>3.8500605912067859E-2</v>
      </c>
      <c r="BZ11" s="10">
        <f>IFERROR(Deaths!CA12/Confirmed!CA11, 0)</f>
        <v>4.1324951255301612E-2</v>
      </c>
      <c r="CA11" s="10">
        <f>IFERROR(Deaths!CB12/Confirmed!CB11, 0)</f>
        <v>4.3201314448224983E-2</v>
      </c>
      <c r="CB11" s="10">
        <f>IFERROR(Deaths!CC12/Confirmed!CC11, 0)</f>
        <v>4.4436119041774864E-2</v>
      </c>
      <c r="CC11" s="10">
        <f>IFERROR(Deaths!CD12/Confirmed!CD11, 0)</f>
        <v>4.5649803290738096E-2</v>
      </c>
      <c r="CD11" s="10">
        <f>IFERROR(Deaths!CE12/Confirmed!CE11, 0)</f>
        <v>4.6928891658411763E-2</v>
      </c>
      <c r="CE11" s="10">
        <f>IFERROR(Deaths!CF12/Confirmed!CF11, 0)</f>
        <v>4.7703415139024152E-2</v>
      </c>
      <c r="CF11" s="10">
        <f>IFERROR(Deaths!CG12/Confirmed!CG11, 0)</f>
        <v>4.8771684372813942E-2</v>
      </c>
      <c r="CG11" s="10">
        <f>IFERROR(Deaths!CH12/Confirmed!CH11, 0)</f>
        <v>5.055199892260847E-2</v>
      </c>
      <c r="CH11" s="10">
        <f>IFERROR(Deaths!CI12/Confirmed!CI11, 0)</f>
        <v>5.2241940894143024E-2</v>
      </c>
      <c r="CI11" s="10">
        <f>IFERROR(Deaths!CJ12/Confirmed!CJ11, 0)</f>
        <v>5.2956047765333081E-2</v>
      </c>
      <c r="CJ11" s="10">
        <f>IFERROR(Deaths!CK12/Confirmed!CK11, 0)</f>
        <v>5.4211135106182938E-2</v>
      </c>
      <c r="CK11" s="10">
        <f>IFERROR(Deaths!CL12/Confirmed!CL11, 0)</f>
        <v>5.5374436732631649E-2</v>
      </c>
      <c r="CL11" s="10">
        <f>IFERROR(Deaths!CM12/Confirmed!CM11, 0)</f>
        <v>5.5093042472318624E-2</v>
      </c>
      <c r="CM11" s="10">
        <f>IFERROR(Deaths!CN12/Confirmed!CN11, 0)</f>
        <v>5.5461417146006969E-2</v>
      </c>
      <c r="CN11" s="10">
        <f>IFERROR(Deaths!CO12/Confirmed!CO11, 0)</f>
        <v>5.6742837796762209E-2</v>
      </c>
      <c r="CO11" s="10">
        <f>IFERROR(Deaths!CP12/Confirmed!CP11, 0)</f>
        <v>5.7691343193754165E-2</v>
      </c>
      <c r="CP11" s="10">
        <f>IFERROR(Deaths!CQ12/Confirmed!CQ11, 0)</f>
        <v>5.8223967637161735E-2</v>
      </c>
      <c r="CQ11" s="10">
        <f>IFERROR(Deaths!CR12/Confirmed!CR11, 0)</f>
        <v>5.8229468184001022E-2</v>
      </c>
      <c r="CR11" s="10">
        <f>IFERROR(Deaths!CS12/Confirmed!CS11, 0)</f>
        <v>5.7945705330086549E-2</v>
      </c>
      <c r="CS11" s="10">
        <f>IFERROR(Deaths!CT12/Confirmed!CT11, 0)</f>
        <v>5.7624122628593379E-2</v>
      </c>
      <c r="CT11" s="10">
        <f>IFERROR(Deaths!CU12/Confirmed!CU11, 0)</f>
        <v>5.7755783903457474E-2</v>
      </c>
      <c r="CU11" s="10">
        <f>IFERROR(Deaths!CV12/Confirmed!CV11, 0)</f>
        <v>5.854549106958222E-2</v>
      </c>
      <c r="CV11" s="10">
        <f>IFERROR(Deaths!CW12/Confirmed!CW11, 0)</f>
        <v>5.940339661642241E-2</v>
      </c>
      <c r="CW11" s="10">
        <f>IFERROR(Deaths!CX12/Confirmed!CX11, 0)</f>
        <v>5.9903026754808339E-2</v>
      </c>
      <c r="CX11" s="10">
        <f>IFERROR(Deaths!CY12/Confirmed!CY11, 0)</f>
        <v>5.9742742555534772E-2</v>
      </c>
      <c r="CY11" s="10">
        <f>IFERROR(Deaths!CZ12/Confirmed!CZ11, 0)</f>
        <v>5.9577086399583104E-2</v>
      </c>
      <c r="CZ11" s="10">
        <f>IFERROR(Deaths!DA12/Confirmed!DA11, 0)</f>
        <v>5.9208289177702343E-2</v>
      </c>
      <c r="DA11" s="10">
        <f>IFERROR(Deaths!DB12/Confirmed!DB11, 0)</f>
        <v>5.9189957486196106E-2</v>
      </c>
      <c r="DB11" s="10">
        <f>IFERROR(Deaths!DC12/Confirmed!DC11, 0)</f>
        <v>5.9914539039669083E-2</v>
      </c>
      <c r="DC11" s="10">
        <f>IFERROR(Deaths!DD12/Confirmed!DD11, 0)</f>
        <v>6.068047152595768E-2</v>
      </c>
      <c r="DD11" s="10">
        <f>IFERROR(Deaths!DE12/Confirmed!DE11, 0)</f>
        <v>6.0860513917373349E-2</v>
      </c>
      <c r="DE11" s="10">
        <f>IFERROR(Deaths!DF12/Confirmed!DF11, 0)</f>
        <v>6.0917113085883996E-2</v>
      </c>
      <c r="DF11" s="10">
        <f>IFERROR(Deaths!DG12/Confirmed!DG11, 0)</f>
        <v>6.0849716963905287E-2</v>
      </c>
      <c r="DG11" s="10">
        <f>IFERROR(Deaths!DH12/Confirmed!DH11, 0)</f>
        <v>6.0607128186830811E-2</v>
      </c>
      <c r="DH11" s="10">
        <f>IFERROR(Deaths!DI12/Confirmed!DI11, 0)</f>
        <v>6.0510199103892055E-2</v>
      </c>
      <c r="DI11" s="10">
        <f>IFERROR(Deaths!DJ12/Confirmed!DJ11, 0)</f>
        <v>6.070819807555819E-2</v>
      </c>
      <c r="DJ11" s="10">
        <f>IFERROR(Deaths!DK12/Confirmed!DK11, 0)</f>
        <v>6.1051063311630176E-2</v>
      </c>
      <c r="DK11" s="10">
        <f>IFERROR(Deaths!DL12/Confirmed!DL11, 0)</f>
        <v>6.1112839750879208E-2</v>
      </c>
      <c r="DL11" s="10">
        <f>IFERROR(Deaths!DM12/Confirmed!DM11, 0)</f>
        <v>6.1192096489575416E-2</v>
      </c>
      <c r="DM11" s="10">
        <f>IFERROR(Deaths!DN12/Confirmed!DN11, 0)</f>
        <v>6.0979779232196933E-2</v>
      </c>
      <c r="DN11" s="10">
        <f>IFERROR(Deaths!DO12/Confirmed!DO11, 0)</f>
        <v>6.0707291786660525E-2</v>
      </c>
      <c r="DO11" s="10">
        <f>IFERROR(Deaths!DP12/Confirmed!DP11, 0)</f>
        <v>6.0343217147523172E-2</v>
      </c>
      <c r="DP11" s="10">
        <f>IFERROR(Deaths!DQ12/Confirmed!DQ11, 0)</f>
        <v>6.0549711792099524E-2</v>
      </c>
      <c r="DQ11" s="10">
        <f>IFERROR(Deaths!DR12/Confirmed!DR11, 0)</f>
        <v>6.0630840896715339E-2</v>
      </c>
      <c r="DR11" s="10">
        <f>IFERROR(Deaths!DS12/Confirmed!DS11, 0)</f>
        <v>6.0432486469020115E-2</v>
      </c>
      <c r="DS11" s="10">
        <f>IFERROR(Deaths!DT12/Confirmed!DT11, 0)</f>
        <v>6.0314436985477914E-2</v>
      </c>
      <c r="DT11" s="10">
        <f>IFERROR(Deaths!DU12/Confirmed!DU11, 0)</f>
        <v>6.0194691611529391E-2</v>
      </c>
      <c r="DU11" s="10">
        <f>IFERROR(Deaths!DV12/Confirmed!DV11, 0)</f>
        <v>5.980418933330265E-2</v>
      </c>
      <c r="DV11" s="10">
        <f>IFERROR(Deaths!DW12/Confirmed!DW11, 0)</f>
        <v>5.9431352827070912E-2</v>
      </c>
      <c r="DW11" s="10">
        <f>IFERROR(Deaths!DX12/Confirmed!DX11, 0)</f>
        <v>5.9172501410461868E-2</v>
      </c>
      <c r="DX11" s="10">
        <f>IFERROR(Deaths!DY12/Confirmed!DY11, 0)</f>
        <v>5.9422704684484712E-2</v>
      </c>
      <c r="DY11" s="10">
        <f>IFERROR(Deaths!DZ12/Confirmed!DZ11, 0)</f>
        <v>5.932229838290199E-2</v>
      </c>
      <c r="DZ11" s="10">
        <f>IFERROR(Deaths!EA12/Confirmed!EA11, 0)</f>
        <v>5.9158382551727756E-2</v>
      </c>
      <c r="EA11" s="10">
        <f>IFERROR(Deaths!EB12/Confirmed!EB11, 0)</f>
        <v>5.8890049201501336E-2</v>
      </c>
      <c r="EB11" s="10">
        <f>IFERROR(Deaths!EC12/Confirmed!EC11, 0)</f>
        <v>5.8564056729830741E-2</v>
      </c>
      <c r="EC11" s="10">
        <f>IFERROR(Deaths!ED12/Confirmed!ED11, 0)</f>
        <v>5.8429522168987363E-2</v>
      </c>
      <c r="ED11" s="10">
        <f>IFERROR(Deaths!EE12/Confirmed!EE11, 0)</f>
        <v>5.8327264890000619E-2</v>
      </c>
      <c r="EE11" s="10">
        <f>IFERROR(Deaths!EF12/Confirmed!EF11, 0)</f>
        <v>5.8233530677337171E-2</v>
      </c>
      <c r="EF11" s="10">
        <f>IFERROR(Deaths!EG12/Confirmed!EG11, 0)</f>
        <v>5.8108792169833869E-2</v>
      </c>
      <c r="EG11" s="10">
        <f>IFERROR(Deaths!EH12/Confirmed!EH11, 0)</f>
        <v>5.7848413814330216E-2</v>
      </c>
      <c r="EH11" s="10">
        <f>IFERROR(Deaths!EI12/Confirmed!EI11, 0)</f>
        <v>5.7518819041865135E-2</v>
      </c>
      <c r="EI11" s="10">
        <f>IFERROR(Deaths!EJ12/Confirmed!EJ11, 0)</f>
        <v>5.7226248090641182E-2</v>
      </c>
      <c r="EJ11" s="10">
        <f>IFERROR(Deaths!EK12/Confirmed!EK11, 0)</f>
        <v>5.6975662470658099E-2</v>
      </c>
      <c r="EK11" s="10">
        <f>IFERROR(Deaths!EL12/Confirmed!EL11, 0)</f>
        <v>5.6928792794831283E-2</v>
      </c>
      <c r="EL11" s="10">
        <f>IFERROR(Deaths!EM12/Confirmed!EM11, 0)</f>
        <v>5.6795451205724379E-2</v>
      </c>
      <c r="EM11" s="10">
        <f>IFERROR(Deaths!EN12/Confirmed!EN11, 0)</f>
        <v>5.6586692599928053E-2</v>
      </c>
      <c r="EN11" s="10">
        <f>IFERROR(Deaths!EO12/Confirmed!EO11, 0)</f>
        <v>5.6288329934904388E-2</v>
      </c>
      <c r="EO11" s="10">
        <f>IFERROR(Deaths!EP12/Confirmed!EP11, 0)</f>
        <v>5.5956447254381932E-2</v>
      </c>
      <c r="EP11" s="10">
        <f>IFERROR(Deaths!EQ12/Confirmed!EQ11, 0)</f>
        <v>5.5569083913699899E-2</v>
      </c>
      <c r="EQ11" s="10">
        <f>IFERROR(Deaths!ER12/Confirmed!ER11, 0)</f>
        <v>5.5237258198338149E-2</v>
      </c>
      <c r="ER11" s="10">
        <f>IFERROR(Deaths!ES12/Confirmed!ES11, 0)</f>
        <v>5.5017212174964948E-2</v>
      </c>
      <c r="ES11" s="10">
        <f>IFERROR(Deaths!ET12/Confirmed!ET11, 0)</f>
        <v>5.4714347128679001E-2</v>
      </c>
      <c r="ET11" s="10">
        <f>IFERROR(Deaths!EU12/Confirmed!EU11, 0)</f>
        <v>5.4341223285666235E-2</v>
      </c>
      <c r="EU11" s="10">
        <f>IFERROR(Deaths!EV12/Confirmed!EV11, 0)</f>
        <v>5.3873900545267459E-2</v>
      </c>
      <c r="EV11" s="10">
        <f>IFERROR(Deaths!EW12/Confirmed!EW11, 0)</f>
        <v>5.3362083031825082E-2</v>
      </c>
      <c r="EW11" s="10">
        <f>IFERROR(Deaths!EX12/Confirmed!EX11, 0)</f>
        <v>5.2855528193720046E-2</v>
      </c>
      <c r="EX11" s="10">
        <f>IFERROR(Deaths!EY12/Confirmed!EY11, 0)</f>
        <v>5.2333106863590106E-2</v>
      </c>
      <c r="EY11" s="10">
        <f>IFERROR(Deaths!EZ12/Confirmed!EZ11, 0)</f>
        <v>5.1905204322402088E-2</v>
      </c>
      <c r="EZ11" s="10">
        <f>IFERROR(Deaths!FA12/Confirmed!FA11, 0)</f>
        <v>5.1461829244643903E-2</v>
      </c>
      <c r="FA11" s="10">
        <f>IFERROR(Deaths!FB12/Confirmed!FB11, 0)</f>
        <v>5.1614602491269659E-2</v>
      </c>
      <c r="FB11" s="10">
        <f>IFERROR(Deaths!FC12/Confirmed!FC11, 0)</f>
        <v>5.0913171505061285E-2</v>
      </c>
      <c r="FC11" s="10">
        <f>IFERROR(Deaths!FD12/Confirmed!FD11, 0)</f>
        <v>5.024182763611245E-2</v>
      </c>
      <c r="FD11" s="10">
        <f>IFERROR(Deaths!FE12/Confirmed!FE11, 0)</f>
        <v>4.9555976318736997E-2</v>
      </c>
      <c r="FE11" s="10">
        <f>IFERROR(Deaths!FF12/Confirmed!FF11, 0)</f>
        <v>4.89105512555063E-2</v>
      </c>
      <c r="FF11" s="10">
        <f>IFERROR(Deaths!FG12/Confirmed!FG11, 0)</f>
        <v>4.8335352490162777E-2</v>
      </c>
      <c r="FG11" s="10">
        <f>IFERROR(Deaths!FH12/Confirmed!FH11, 0)</f>
        <v>4.7665415978937246E-2</v>
      </c>
      <c r="FH11" s="10">
        <f>IFERROR(Deaths!FI12/Confirmed!FI11, 0)</f>
        <v>4.6973267071449123E-2</v>
      </c>
      <c r="FI11" s="10">
        <f>IFERROR(Deaths!FJ12/Confirmed!FJ11, 0)</f>
        <v>4.6306004841592911E-2</v>
      </c>
      <c r="FJ11" s="10">
        <f>IFERROR(Deaths!FK12/Confirmed!FK11, 0)</f>
        <v>4.5645195180556666E-2</v>
      </c>
      <c r="FK11" s="10">
        <f>IFERROR(Deaths!FL12/Confirmed!FL11, 0)</f>
        <v>4.4951375312854099E-2</v>
      </c>
      <c r="FL11" s="10">
        <f>IFERROR(Deaths!FM12/Confirmed!FM11, 0)</f>
        <v>4.4373836244757887E-2</v>
      </c>
      <c r="FM11" s="10">
        <f>IFERROR(Deaths!FN12/Confirmed!FN11, 0)</f>
        <v>4.3883744790724467E-2</v>
      </c>
      <c r="FN11" s="10">
        <f>IFERROR(Deaths!FO12/Confirmed!FO11, 0)</f>
        <v>4.3310322882876513E-2</v>
      </c>
      <c r="FO11" s="10">
        <f>IFERROR(Deaths!FP12/Confirmed!FP11, 0)</f>
        <v>4.2749297133433353E-2</v>
      </c>
      <c r="FP11" s="10">
        <f>IFERROR(Deaths!FQ12/Confirmed!FQ11, 0)</f>
        <v>4.2094184171511964E-2</v>
      </c>
      <c r="FQ11" s="10">
        <f>IFERROR(Deaths!FR12/Confirmed!FR11, 0)</f>
        <v>4.1521908238791719E-2</v>
      </c>
      <c r="FR11" s="10">
        <f>IFERROR(Deaths!FS12/Confirmed!FS11, 0)</f>
        <v>4.0909946377273791E-2</v>
      </c>
      <c r="FS11" s="10">
        <f>IFERROR(Deaths!FT12/Confirmed!FT11, 0)</f>
        <v>4.0297168057257735E-2</v>
      </c>
      <c r="FT11" s="10">
        <f>IFERROR(Deaths!FU12/Confirmed!FU11, 0)</f>
        <v>3.9767756720385454E-2</v>
      </c>
      <c r="FU11" s="10">
        <f>IFERROR(Deaths!FV12/Confirmed!FV11, 0)</f>
        <v>3.9273749307639938E-2</v>
      </c>
      <c r="FV11" s="10">
        <f>IFERROR(Deaths!FW12/Confirmed!FW11, 0)</f>
        <v>3.8689017288670489E-2</v>
      </c>
    </row>
    <row r="12" spans="1:178" x14ac:dyDescent="0.35">
      <c r="A12" s="4" t="s">
        <v>70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0</v>
      </c>
      <c r="AY12" s="10">
        <f>IFERROR(Deaths!AZ13/Confirmed!AZ12, 0)</f>
        <v>0</v>
      </c>
      <c r="AZ12" s="10">
        <f>IFERROR(Deaths!BA13/Confirmed!BA12, 0)</f>
        <v>0</v>
      </c>
      <c r="BA12" s="10">
        <f>IFERROR(Deaths!BB13/Confirmed!BB12, 0)</f>
        <v>0</v>
      </c>
      <c r="BB12" s="10">
        <f>IFERROR(Deaths!BC13/Confirmed!BC12, 0)</f>
        <v>0</v>
      </c>
      <c r="BC12" s="10">
        <f>IFERROR(Deaths!BD13/Confirmed!BD12, 0)</f>
        <v>0</v>
      </c>
      <c r="BD12" s="10">
        <f>IFERROR(Deaths!BE13/Confirmed!BE12, 0)</f>
        <v>0</v>
      </c>
      <c r="BE12" s="10">
        <f>IFERROR(Deaths!BF13/Confirmed!BF12, 0)</f>
        <v>3.1152647975077881E-3</v>
      </c>
      <c r="BF12" s="10">
        <f>IFERROR(Deaths!BG13/Confirmed!BG12, 0)</f>
        <v>8.0645161290322578E-3</v>
      </c>
      <c r="BG12" s="10">
        <f>IFERROR(Deaths!BH13/Confirmed!BH12, 0)</f>
        <v>9.6618357487922701E-3</v>
      </c>
      <c r="BH12" s="10">
        <f>IFERROR(Deaths!BI13/Confirmed!BI12, 0)</f>
        <v>1.3871374527112233E-2</v>
      </c>
      <c r="BI12" s="10">
        <f>IFERROR(Deaths!BJ13/Confirmed!BJ12, 0)</f>
        <v>1.4691478942213516E-2</v>
      </c>
      <c r="BJ12" s="10">
        <f>IFERROR(Deaths!BK13/Confirmed!BK12, 0)</f>
        <v>1.6170763260025874E-2</v>
      </c>
      <c r="BK12" s="10">
        <f>IFERROR(Deaths!BL13/Confirmed!BL12, 0)</f>
        <v>1.7671517671517672E-2</v>
      </c>
      <c r="BL12" s="10">
        <f>IFERROR(Deaths!BM13/Confirmed!BM12, 0)</f>
        <v>2.0471740097908322E-2</v>
      </c>
      <c r="BM12" s="10">
        <f>IFERROR(Deaths!BN13/Confirmed!BN12, 0)</f>
        <v>2.3101018010963197E-2</v>
      </c>
      <c r="BN12" s="10">
        <f>IFERROR(Deaths!BO13/Confirmed!BO12, 0)</f>
        <v>2.579564489112228E-2</v>
      </c>
      <c r="BO12" s="10">
        <f>IFERROR(Deaths!BP13/Confirmed!BP12, 0)</f>
        <v>2.6924202516827627E-2</v>
      </c>
      <c r="BP12" s="10">
        <f>IFERROR(Deaths!BQ13/Confirmed!BQ12, 0)</f>
        <v>2.8432377049180328E-2</v>
      </c>
      <c r="BQ12" s="10">
        <f>IFERROR(Deaths!BR13/Confirmed!BR12, 0)</f>
        <v>3.1954887218045111E-2</v>
      </c>
      <c r="BR12" s="10">
        <f>IFERROR(Deaths!BS13/Confirmed!BS12, 0)</f>
        <v>3.4723738807599915E-2</v>
      </c>
      <c r="BS12" s="10">
        <f>IFERROR(Deaths!BT13/Confirmed!BT12, 0)</f>
        <v>3.5158299807591394E-2</v>
      </c>
      <c r="BT12" s="10">
        <f>IFERROR(Deaths!BU13/Confirmed!BU12, 0)</f>
        <v>3.5108250438853128E-2</v>
      </c>
      <c r="BU12" s="10">
        <f>IFERROR(Deaths!BV13/Confirmed!BV12, 0)</f>
        <v>4.0278468423669819E-2</v>
      </c>
      <c r="BV12" s="10">
        <f>IFERROR(Deaths!BW13/Confirmed!BW12, 0)</f>
        <v>3.9642226148409891E-2</v>
      </c>
      <c r="BW12" s="10">
        <f>IFERROR(Deaths!BX13/Confirmed!BX12, 0)</f>
        <v>4.2953667953667951E-2</v>
      </c>
      <c r="BX12" s="10">
        <f>IFERROR(Deaths!BY13/Confirmed!BY12, 0)</f>
        <v>4.366576819407008E-2</v>
      </c>
      <c r="BY12" s="10">
        <f>IFERROR(Deaths!BZ13/Confirmed!BZ12, 0)</f>
        <v>4.6377764986432035E-2</v>
      </c>
      <c r="BZ12" s="10">
        <f>IFERROR(Deaths!CA13/Confirmed!CA12, 0)</f>
        <v>4.8881288299843235E-2</v>
      </c>
      <c r="CA12" s="10">
        <f>IFERROR(Deaths!CB13/Confirmed!CB12, 0)</f>
        <v>5.0649350649350652E-2</v>
      </c>
      <c r="CB12" s="10">
        <f>IFERROR(Deaths!CC13/Confirmed!CC12, 0)</f>
        <v>5.2509396418306431E-2</v>
      </c>
      <c r="CC12" s="10">
        <f>IFERROR(Deaths!CD13/Confirmed!CD12, 0)</f>
        <v>5.3824218352174359E-2</v>
      </c>
      <c r="CD12" s="10">
        <f>IFERROR(Deaths!CE13/Confirmed!CE12, 0)</f>
        <v>5.4228783712066388E-2</v>
      </c>
      <c r="CE12" s="10">
        <f>IFERROR(Deaths!CF13/Confirmed!CF12, 0)</f>
        <v>5.5109949531362654E-2</v>
      </c>
      <c r="CF12" s="10">
        <f>IFERROR(Deaths!CG13/Confirmed!CG12, 0)</f>
        <v>5.6679470763977807E-2</v>
      </c>
      <c r="CG12" s="10">
        <f>IFERROR(Deaths!CH13/Confirmed!CH12, 0)</f>
        <v>6.0644446203784341E-2</v>
      </c>
      <c r="CH12" s="10">
        <f>IFERROR(Deaths!CI13/Confirmed!CI12, 0)</f>
        <v>6.129943502824859E-2</v>
      </c>
      <c r="CI12" s="10">
        <f>IFERROR(Deaths!CJ13/Confirmed!CJ12, 0)</f>
        <v>6.3237469186524245E-2</v>
      </c>
      <c r="CJ12" s="10">
        <f>IFERROR(Deaths!CK13/Confirmed!CK12, 0)</f>
        <v>6.3565108960275521E-2</v>
      </c>
      <c r="CK12" s="10">
        <f>IFERROR(Deaths!CL13/Confirmed!CL12, 0)</f>
        <v>6.4215178133013251E-2</v>
      </c>
      <c r="CL12" s="10">
        <f>IFERROR(Deaths!CM13/Confirmed!CM12, 0)</f>
        <v>6.3693278832721065E-2</v>
      </c>
      <c r="CM12" s="10">
        <f>IFERROR(Deaths!CN13/Confirmed!CN12, 0)</f>
        <v>6.3495569791129761E-2</v>
      </c>
      <c r="CN12" s="10">
        <f>IFERROR(Deaths!CO13/Confirmed!CO12, 0)</f>
        <v>6.3627289398546852E-2</v>
      </c>
      <c r="CO12" s="10">
        <f>IFERROR(Deaths!CP13/Confirmed!CP12, 0)</f>
        <v>6.3509408396529493E-2</v>
      </c>
      <c r="CP12" s="10">
        <f>IFERROR(Deaths!CQ13/Confirmed!CQ12, 0)</f>
        <v>6.6572068110960114E-2</v>
      </c>
      <c r="CQ12" s="10">
        <f>IFERROR(Deaths!CR13/Confirmed!CR12, 0)</f>
        <v>6.8538016024276963E-2</v>
      </c>
      <c r="CR12" s="10">
        <f>IFERROR(Deaths!CS13/Confirmed!CS12, 0)</f>
        <v>6.8387162025487155E-2</v>
      </c>
      <c r="CS12" s="10">
        <f>IFERROR(Deaths!CT13/Confirmed!CT12, 0)</f>
        <v>6.7923930269413624E-2</v>
      </c>
      <c r="CT12" s="10">
        <f>IFERROR(Deaths!CU13/Confirmed!CU12, 0)</f>
        <v>6.8247190344868494E-2</v>
      </c>
      <c r="CU12" s="10">
        <f>IFERROR(Deaths!CV13/Confirmed!CV12, 0)</f>
        <v>6.9406704444596165E-2</v>
      </c>
      <c r="CV12" s="10">
        <f>IFERROR(Deaths!CW13/Confirmed!CW12, 0)</f>
        <v>6.9184915605195463E-2</v>
      </c>
      <c r="CW12" s="10">
        <f>IFERROR(Deaths!CX13/Confirmed!CX12, 0)</f>
        <v>6.8886416552926474E-2</v>
      </c>
      <c r="CX12" s="10">
        <f>IFERROR(Deaths!CY13/Confirmed!CY12, 0)</f>
        <v>6.9542960022559164E-2</v>
      </c>
      <c r="CY12" s="10">
        <f>IFERROR(Deaths!CZ13/Confirmed!CZ12, 0)</f>
        <v>6.9629248197734292E-2</v>
      </c>
      <c r="CZ12" s="10">
        <f>IFERROR(Deaths!DA13/Confirmed!DA12, 0)</f>
        <v>6.9245575786144986E-2</v>
      </c>
      <c r="DA12" s="10">
        <f>IFERROR(Deaths!DB13/Confirmed!DB12, 0)</f>
        <v>6.7823605229239553E-2</v>
      </c>
      <c r="DB12" s="10">
        <f>IFERROR(Deaths!DC13/Confirmed!DC12, 0)</f>
        <v>6.875406002338573E-2</v>
      </c>
      <c r="DC12" s="10">
        <f>IFERROR(Deaths!DD13/Confirmed!DD12, 0)</f>
        <v>6.7829809416243461E-2</v>
      </c>
      <c r="DD12" s="10">
        <f>IFERROR(Deaths!DE13/Confirmed!DE12, 0)</f>
        <v>6.7686506153653528E-2</v>
      </c>
      <c r="DE12" s="10">
        <f>IFERROR(Deaths!DF13/Confirmed!DF12, 0)</f>
        <v>6.819202962680572E-2</v>
      </c>
      <c r="DF12" s="10">
        <f>IFERROR(Deaths!DG13/Confirmed!DG12, 0)</f>
        <v>6.8280992688756315E-2</v>
      </c>
      <c r="DG12" s="10">
        <f>IFERROR(Deaths!DH13/Confirmed!DH12, 0)</f>
        <v>6.8365509314746858E-2</v>
      </c>
      <c r="DH12" s="10">
        <f>IFERROR(Deaths!DI13/Confirmed!DI12, 0)</f>
        <v>6.8711157234336115E-2</v>
      </c>
      <c r="DI12" s="10">
        <f>IFERROR(Deaths!DJ13/Confirmed!DJ12, 0)</f>
        <v>6.9921554984456888E-2</v>
      </c>
      <c r="DJ12" s="10">
        <f>IFERROR(Deaths!DK13/Confirmed!DK12, 0)</f>
        <v>6.9634000746829919E-2</v>
      </c>
      <c r="DK12" s="10">
        <f>IFERROR(Deaths!DL13/Confirmed!DL12, 0)</f>
        <v>6.8904584943272715E-2</v>
      </c>
      <c r="DL12" s="10">
        <f>IFERROR(Deaths!DM13/Confirmed!DM12, 0)</f>
        <v>6.7919252261781013E-2</v>
      </c>
      <c r="DM12" s="10">
        <f>IFERROR(Deaths!DN13/Confirmed!DN12, 0)</f>
        <v>6.7071786768075167E-2</v>
      </c>
      <c r="DN12" s="10">
        <f>IFERROR(Deaths!DO13/Confirmed!DO12, 0)</f>
        <v>6.6857474697195954E-2</v>
      </c>
      <c r="DO12" s="10">
        <f>IFERROR(Deaths!DP13/Confirmed!DP12, 0)</f>
        <v>6.5994956298361579E-2</v>
      </c>
      <c r="DP12" s="10">
        <f>IFERROR(Deaths!DQ13/Confirmed!DQ12, 0)</f>
        <v>6.6141935009287015E-2</v>
      </c>
      <c r="DQ12" s="10">
        <f>IFERROR(Deaths!DR13/Confirmed!DR12, 0)</f>
        <v>6.4678869191539853E-2</v>
      </c>
      <c r="DR12" s="10">
        <f>IFERROR(Deaths!DS13/Confirmed!DS12, 0)</f>
        <v>6.4649598338530803E-2</v>
      </c>
      <c r="DS12" s="10">
        <f>IFERROR(Deaths!DT13/Confirmed!DT12, 0)</f>
        <v>6.3610263229472025E-2</v>
      </c>
      <c r="DT12" s="10">
        <f>IFERROR(Deaths!DU13/Confirmed!DU12, 0)</f>
        <v>6.3365361919182031E-2</v>
      </c>
      <c r="DU12" s="10">
        <f>IFERROR(Deaths!DV13/Confirmed!DV12, 0)</f>
        <v>6.2404497661139119E-2</v>
      </c>
      <c r="DV12" s="10">
        <f>IFERROR(Deaths!DW13/Confirmed!DW12, 0)</f>
        <v>6.261169704826379E-2</v>
      </c>
      <c r="DW12" s="10">
        <f>IFERROR(Deaths!DX13/Confirmed!DX12, 0)</f>
        <v>6.2654963166693084E-2</v>
      </c>
      <c r="DX12" s="10">
        <f>IFERROR(Deaths!DY13/Confirmed!DY12, 0)</f>
        <v>6.2158073531947133E-2</v>
      </c>
      <c r="DY12" s="10">
        <f>IFERROR(Deaths!DZ13/Confirmed!DZ12, 0)</f>
        <v>6.1049019026191247E-2</v>
      </c>
      <c r="DZ12" s="10">
        <f>IFERROR(Deaths!EA13/Confirmed!EA12, 0)</f>
        <v>5.9931293344741447E-2</v>
      </c>
      <c r="EA12" s="10">
        <f>IFERROR(Deaths!EB13/Confirmed!EB12, 0)</f>
        <v>5.7848487280314581E-2</v>
      </c>
      <c r="EB12" s="10">
        <f>IFERROR(Deaths!EC13/Confirmed!EC12, 0)</f>
        <v>5.6937082523225255E-2</v>
      </c>
      <c r="EC12" s="10">
        <f>IFERROR(Deaths!ED13/Confirmed!ED12, 0)</f>
        <v>5.6866123275467424E-2</v>
      </c>
      <c r="ED12" s="10">
        <f>IFERROR(Deaths!EE13/Confirmed!EE12, 0)</f>
        <v>5.617564815631735E-2</v>
      </c>
      <c r="EE12" s="10">
        <f>IFERROR(Deaths!EF13/Confirmed!EF12, 0)</f>
        <v>5.5731349826032166E-2</v>
      </c>
      <c r="EF12" s="10">
        <f>IFERROR(Deaths!EG13/Confirmed!EG12, 0)</f>
        <v>5.5324006693325052E-2</v>
      </c>
      <c r="EG12" s="10">
        <f>IFERROR(Deaths!EH13/Confirmed!EH12, 0)</f>
        <v>5.4239041393930668E-2</v>
      </c>
      <c r="EH12" s="10">
        <f>IFERROR(Deaths!EI13/Confirmed!EI12, 0)</f>
        <v>5.3400035074890835E-2</v>
      </c>
      <c r="EI12" s="10">
        <f>IFERROR(Deaths!EJ13/Confirmed!EJ12, 0)</f>
        <v>5.2699065280054587E-2</v>
      </c>
      <c r="EJ12" s="10">
        <f>IFERROR(Deaths!EK13/Confirmed!EK12, 0)</f>
        <v>5.2492748214618919E-2</v>
      </c>
      <c r="EK12" s="10">
        <f>IFERROR(Deaths!EL13/Confirmed!EL12, 0)</f>
        <v>5.1934880588719722E-2</v>
      </c>
      <c r="EL12" s="10">
        <f>IFERROR(Deaths!EM13/Confirmed!EM12, 0)</f>
        <v>5.1371281796337723E-2</v>
      </c>
      <c r="EM12" s="10">
        <f>IFERROR(Deaths!EN13/Confirmed!EN12, 0)</f>
        <v>5.0968576083544673E-2</v>
      </c>
      <c r="EN12" s="10">
        <f>IFERROR(Deaths!EO13/Confirmed!EO12, 0)</f>
        <v>5.0467537795152083E-2</v>
      </c>
      <c r="EO12" s="10">
        <f>IFERROR(Deaths!EP13/Confirmed!EP12, 0)</f>
        <v>5.022845009018076E-2</v>
      </c>
      <c r="EP12" s="10">
        <f>IFERROR(Deaths!EQ13/Confirmed!EQ12, 0)</f>
        <v>4.9943293408204477E-2</v>
      </c>
      <c r="EQ12" s="10">
        <f>IFERROR(Deaths!ER13/Confirmed!ER12, 0)</f>
        <v>4.948827553753303E-2</v>
      </c>
      <c r="ER12" s="10">
        <f>IFERROR(Deaths!ES13/Confirmed!ES12, 0)</f>
        <v>4.900513329339929E-2</v>
      </c>
      <c r="ES12" s="10">
        <f>IFERROR(Deaths!ET13/Confirmed!ET12, 0)</f>
        <v>4.8682352621007202E-2</v>
      </c>
      <c r="ET12" s="10">
        <f>IFERROR(Deaths!EU13/Confirmed!EU12, 0)</f>
        <v>4.8814998231340646E-2</v>
      </c>
      <c r="EU12" s="10">
        <f>IFERROR(Deaths!EV13/Confirmed!EV12, 0)</f>
        <v>4.7394117413567263E-2</v>
      </c>
      <c r="EV12" s="10">
        <f>IFERROR(Deaths!EW13/Confirmed!EW12, 0)</f>
        <v>4.6812460717192826E-2</v>
      </c>
      <c r="EW12" s="10">
        <f>IFERROR(Deaths!EX13/Confirmed!EX12, 0)</f>
        <v>4.6699054129770774E-2</v>
      </c>
      <c r="EX12" s="10">
        <f>IFERROR(Deaths!EY13/Confirmed!EY12, 0)</f>
        <v>4.6337451535061955E-2</v>
      </c>
      <c r="EY12" s="10">
        <f>IFERROR(Deaths!EZ13/Confirmed!EZ12, 0)</f>
        <v>4.5941813726431316E-2</v>
      </c>
      <c r="EZ12" s="10">
        <f>IFERROR(Deaths!FA13/Confirmed!FA12, 0)</f>
        <v>4.5287393648659677E-2</v>
      </c>
      <c r="FA12" s="10">
        <f>IFERROR(Deaths!FB13/Confirmed!FB12, 0)</f>
        <v>4.4760502689489737E-2</v>
      </c>
      <c r="FB12" s="10">
        <f>IFERROR(Deaths!FC13/Confirmed!FC12, 0)</f>
        <v>4.3891875442165877E-2</v>
      </c>
      <c r="FC12" s="10">
        <f>IFERROR(Deaths!FD13/Confirmed!FD12, 0)</f>
        <v>4.3443277482040729E-2</v>
      </c>
      <c r="FD12" s="10">
        <f>IFERROR(Deaths!FE13/Confirmed!FE12, 0)</f>
        <v>4.2868950699441952E-2</v>
      </c>
      <c r="FE12" s="10">
        <f>IFERROR(Deaths!FF13/Confirmed!FF12, 0)</f>
        <v>4.2621117603850331E-2</v>
      </c>
      <c r="FF12" s="10">
        <f>IFERROR(Deaths!FG13/Confirmed!FG12, 0)</f>
        <v>4.2505176382145744E-2</v>
      </c>
      <c r="FG12" s="10">
        <f>IFERROR(Deaths!FH13/Confirmed!FH12, 0)</f>
        <v>4.185116441519017E-2</v>
      </c>
      <c r="FH12" s="10">
        <f>IFERROR(Deaths!FI13/Confirmed!FI12, 0)</f>
        <v>4.1342598963963181E-2</v>
      </c>
      <c r="FI12" s="10">
        <f>IFERROR(Deaths!FJ13/Confirmed!FJ12, 0)</f>
        <v>4.1046572597543601E-2</v>
      </c>
      <c r="FJ12" s="10">
        <f>IFERROR(Deaths!FK13/Confirmed!FK12, 0)</f>
        <v>4.0751323395501853E-2</v>
      </c>
      <c r="FK12" s="10">
        <f>IFERROR(Deaths!FL13/Confirmed!FL12, 0)</f>
        <v>4.0464612879782667E-2</v>
      </c>
      <c r="FL12" s="10">
        <f>IFERROR(Deaths!FM13/Confirmed!FM12, 0)</f>
        <v>4.0342293769913336E-2</v>
      </c>
      <c r="FM12" s="10">
        <f>IFERROR(Deaths!FN13/Confirmed!FN12, 0)</f>
        <v>3.9998465769581368E-2</v>
      </c>
      <c r="FN12" s="10">
        <f>IFERROR(Deaths!FO13/Confirmed!FO12, 0)</f>
        <v>3.9671717761329939E-2</v>
      </c>
      <c r="FO12" s="10">
        <f>IFERROR(Deaths!FP13/Confirmed!FP12, 0)</f>
        <v>3.9403592365553977E-2</v>
      </c>
      <c r="FP12" s="10">
        <f>IFERROR(Deaths!FQ13/Confirmed!FQ12, 0)</f>
        <v>3.9092039379685001E-2</v>
      </c>
      <c r="FQ12" s="10">
        <f>IFERROR(Deaths!FR13/Confirmed!FR12, 0)</f>
        <v>3.8845014539228742E-2</v>
      </c>
      <c r="FR12" s="10">
        <f>IFERROR(Deaths!FS13/Confirmed!FS12, 0)</f>
        <v>3.8666131096954388E-2</v>
      </c>
      <c r="FS12" s="10">
        <f>IFERROR(Deaths!FT13/Confirmed!FT12, 0)</f>
        <v>3.863887272297075E-2</v>
      </c>
      <c r="FT12" s="10">
        <f>IFERROR(Deaths!FU13/Confirmed!FU12, 0)</f>
        <v>3.8474193802859005E-2</v>
      </c>
      <c r="FU12" s="10">
        <f>IFERROR(Deaths!FV13/Confirmed!FV12, 0)</f>
        <v>3.8320110151376791E-2</v>
      </c>
      <c r="FV12" s="10">
        <f>IFERROR(Deaths!FW13/Confirmed!FW12, 0)</f>
        <v>3.8112447823249844E-2</v>
      </c>
    </row>
    <row r="13" spans="1:178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FW25"/>
  <sheetViews>
    <sheetView tabSelected="1" topLeftCell="T30" zoomScale="80" zoomScaleNormal="80" workbookViewId="0">
      <selection activeCell="A66" sqref="A66"/>
    </sheetView>
  </sheetViews>
  <sheetFormatPr defaultRowHeight="14.5" x14ac:dyDescent="0.35"/>
  <cols>
    <col min="1" max="1" width="12.7265625" customWidth="1"/>
    <col min="2" max="2" width="10.81640625" hidden="1" customWidth="1"/>
    <col min="3" max="116" width="10.453125" customWidth="1"/>
    <col min="134" max="145" width="10.453125" bestFit="1" customWidth="1"/>
    <col min="164" max="175" width="10.81640625" bestFit="1" customWidth="1"/>
  </cols>
  <sheetData>
    <row r="1" spans="1:179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</row>
    <row r="2" spans="1:179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1.0132269304766202</v>
      </c>
      <c r="AJ2" s="8">
        <f>Confirmed!AJ2/'By Population Size'!$B2*100000</f>
        <v>1.0204625246065637</v>
      </c>
      <c r="AK2" s="8">
        <f>Confirmed!AK2/'By Population Size'!$B2*100000</f>
        <v>1.0314057192747232</v>
      </c>
      <c r="AL2" s="8">
        <f>Confirmed!AL2/'By Population Size'!$B2*100000</f>
        <v>1.0439397183260615</v>
      </c>
      <c r="AM2" s="8">
        <f>Confirmed!AM2/'By Population Size'!$B2*100000</f>
        <v>1.0614385665410315</v>
      </c>
      <c r="AN2" s="8">
        <f>Confirmed!AN2/'By Population Size'!$B2*100000</f>
        <v>1.079104192634883</v>
      </c>
      <c r="AO2" s="8">
        <f>Confirmed!AO2/'By Population Size'!$B2*100000</f>
        <v>1.1034152757487892</v>
      </c>
      <c r="AP2" s="8">
        <f>Confirmed!AP2/'By Population Size'!$B2*100000</f>
        <v>1.1339099694489239</v>
      </c>
      <c r="AQ2" s="8">
        <f>Confirmed!AQ2/'By Population Size'!$B2*100000</f>
        <v>1.1592345489037263</v>
      </c>
      <c r="AR2" s="8">
        <f>Confirmed!AR2/'By Population Size'!$B2*100000</f>
        <v>1.1923078851927238</v>
      </c>
      <c r="AS2" s="8">
        <f>Confirmed!AS2/'By Population Size'!$B2*100000</f>
        <v>1.2218019116195682</v>
      </c>
      <c r="AT2" s="8">
        <f>Confirmed!AT2/'By Population Size'!$B2*100000</f>
        <v>1.257607839308704</v>
      </c>
      <c r="AU2" s="8">
        <f>Confirmed!AU2/'By Population Size'!$B2*100000</f>
        <v>1.3081928528802775</v>
      </c>
      <c r="AV2" s="8">
        <f>Confirmed!AV2/'By Population Size'!$B2*100000</f>
        <v>1.3599966278744482</v>
      </c>
      <c r="AW2" s="8">
        <f>Confirmed!AW2/'By Population Size'!$B2*100000</f>
        <v>1.4106842739868719</v>
      </c>
      <c r="AX2" s="8">
        <f>Confirmed!AX2/'By Population Size'!$B2*100000</f>
        <v>1.4607176376513753</v>
      </c>
      <c r="AY2" s="8">
        <f>Confirmed!AY2/'By Population Size'!$B2*100000</f>
        <v>1.5251708733053408</v>
      </c>
      <c r="AZ2" s="8">
        <f>Confirmed!AZ2/'By Population Size'!$B2*100000</f>
        <v>1.6234800183722873</v>
      </c>
      <c r="BA2" s="8">
        <f>Confirmed!BA2/'By Population Size'!$B2*100000</f>
        <v>1.697247157108414</v>
      </c>
      <c r="BB2" s="8">
        <f>Confirmed!BB2/'By Population Size'!$B2*100000</f>
        <v>1.8820755341121322</v>
      </c>
      <c r="BC2" s="8">
        <f>Confirmed!BC2/'By Population Size'!$B2*100000</f>
        <v>2.0243627229334167</v>
      </c>
      <c r="BD2" s="8">
        <f>Confirmed!BD2/'By Population Size'!$B2*100000</f>
        <v>2.1673555104730458</v>
      </c>
      <c r="BE2" s="8">
        <f>Confirmed!BE2/'By Population Size'!$B2*100000</f>
        <v>2.3553783253107285</v>
      </c>
      <c r="BF2" s="8">
        <f>Confirmed!BF2/'By Population Size'!$B2*100000</f>
        <v>2.5585522689914315</v>
      </c>
      <c r="BG2" s="8">
        <f>Confirmed!BG2/'By Population Size'!$B2*100000</f>
        <v>2.8099250196689396</v>
      </c>
      <c r="BH2" s="8">
        <f>Confirmed!BH2/'By Population Size'!$B2*100000</f>
        <v>3.1681254163039649</v>
      </c>
      <c r="BI2" s="8">
        <f>Confirmed!BI2/'By Population Size'!$B2*100000</f>
        <v>3.5476733814358465</v>
      </c>
      <c r="BJ2" s="8">
        <f>Confirmed!BJ2/'By Population Size'!$B2*100000</f>
        <v>3.962154897659635</v>
      </c>
      <c r="BK2" s="8">
        <f>Confirmed!BK2/'By Population Size'!$B2*100000</f>
        <v>4.3908125335883676</v>
      </c>
      <c r="BL2" s="8">
        <f>Confirmed!BL2/'By Population Size'!$B2*100000</f>
        <v>4.9317501692072874</v>
      </c>
      <c r="BM2" s="8">
        <f>Confirmed!BM2/'By Population Size'!$B2*100000</f>
        <v>5.459525181462161</v>
      </c>
      <c r="BN2" s="8">
        <f>Confirmed!BN2/'By Population Size'!$B2*100000</f>
        <v>6.111459910010641</v>
      </c>
      <c r="BO2" s="8">
        <f>Confirmed!BO2/'By Population Size'!$B2*100000</f>
        <v>6.9191780065022144</v>
      </c>
      <c r="BP2" s="8">
        <f>Confirmed!BP2/'By Population Size'!$B2*100000</f>
        <v>7.7453699603468369</v>
      </c>
      <c r="BQ2" s="8">
        <f>Confirmed!BQ2/'By Population Size'!$B2*100000</f>
        <v>8.6127175630724135</v>
      </c>
      <c r="BR2" s="8">
        <f>Confirmed!BR2/'By Population Size'!$B2*100000</f>
        <v>9.3770349238519319</v>
      </c>
      <c r="BS2" s="8">
        <f>Confirmed!BS2/'By Population Size'!$B2*100000</f>
        <v>10.206293024854455</v>
      </c>
      <c r="BT2" s="8">
        <f>Confirmed!BT2/'By Population Size'!$B2*100000</f>
        <v>11.186639055056171</v>
      </c>
      <c r="BU2" s="8">
        <f>Confirmed!BU2/'By Population Size'!$B2*100000</f>
        <v>12.164483417074663</v>
      </c>
      <c r="BV2" s="8">
        <f>Confirmed!BV2/'By Population Size'!$B2*100000</f>
        <v>13.208782349293701</v>
      </c>
      <c r="BW2" s="8">
        <f>Confirmed!BW2/'By Population Size'!$B2*100000</f>
        <v>14.275570637026552</v>
      </c>
      <c r="BX2" s="8">
        <f>Confirmed!BX2/'By Population Size'!$B2*100000</f>
        <v>15.306719774949151</v>
      </c>
      <c r="BY2" s="8">
        <f>Confirmed!BY2/'By Population Size'!$B2*100000</f>
        <v>16.226794845536549</v>
      </c>
      <c r="BZ2" s="8">
        <f>Confirmed!BZ2/'By Population Size'!$B2*100000</f>
        <v>17.159108846620342</v>
      </c>
      <c r="CA2" s="8">
        <f>Confirmed!CA2/'By Population Size'!$B2*100000</f>
        <v>18.145317760718132</v>
      </c>
      <c r="CB2" s="8">
        <f>Confirmed!CB2/'By Population Size'!$B2*100000</f>
        <v>19.220072899434484</v>
      </c>
      <c r="CC2" s="8">
        <f>Confirmed!CC2/'By Population Size'!$B2*100000</f>
        <v>20.331390880828742</v>
      </c>
      <c r="CD2" s="8">
        <f>Confirmed!CD2/'By Population Size'!$B2*100000</f>
        <v>21.455961289060294</v>
      </c>
      <c r="CE2" s="8">
        <f>Confirmed!CE2/'By Population Size'!$B2*100000</f>
        <v>22.440207355814323</v>
      </c>
      <c r="CF2" s="8">
        <f>Confirmed!CF2/'By Population Size'!$B2*100000</f>
        <v>23.681830176885597</v>
      </c>
      <c r="CG2" s="8">
        <f>Confirmed!CG2/'By Population Size'!$B2*100000</f>
        <v>24.574656307877248</v>
      </c>
      <c r="CH2" s="8">
        <f>Confirmed!CH2/'By Population Size'!$B2*100000</f>
        <v>25.471754518381797</v>
      </c>
      <c r="CI2" s="8">
        <f>Confirmed!CI2/'By Population Size'!$B2*100000</f>
        <v>26.508715223930043</v>
      </c>
      <c r="CJ2" s="8">
        <f>Confirmed!CJ2/'By Population Size'!$B2*100000</f>
        <v>27.749440010268881</v>
      </c>
      <c r="CK2" s="8">
        <f>Confirmed!CK2/'By Population Size'!$B2*100000</f>
        <v>28.874857136962444</v>
      </c>
      <c r="CL2" s="8">
        <f>Confirmed!CL2/'By Population Size'!$B2*100000</f>
        <v>29.815817929612869</v>
      </c>
      <c r="CM2" s="8">
        <f>Confirmed!CM2/'By Population Size'!$B2*100000</f>
        <v>30.85121348891315</v>
      </c>
      <c r="CN2" s="8">
        <f>Confirmed!CN2/'By Population Size'!$B2*100000</f>
        <v>31.792084478090334</v>
      </c>
      <c r="CO2" s="8">
        <f>Confirmed!CO2/'By Population Size'!$B2*100000</f>
        <v>32.757471815463127</v>
      </c>
      <c r="CP2" s="8">
        <f>Confirmed!CP2/'By Population Size'!$B2*100000</f>
        <v>33.742821182031292</v>
      </c>
      <c r="CQ2" s="8">
        <f>Confirmed!CQ2/'By Population Size'!$B2*100000</f>
        <v>34.884774976869352</v>
      </c>
      <c r="CR2" s="8">
        <f>Confirmed!CR2/'By Population Size'!$B2*100000</f>
        <v>36.000134114559593</v>
      </c>
      <c r="CS2" s="8">
        <f>Confirmed!CS2/'By Population Size'!$B2*100000</f>
        <v>37.079328110667724</v>
      </c>
      <c r="CT2" s="8">
        <f>Confirmed!CT2/'By Population Size'!$B2*100000</f>
        <v>38.015170105343245</v>
      </c>
      <c r="CU2" s="8">
        <f>Confirmed!CU2/'By Population Size'!$B2*100000</f>
        <v>38.896578366165308</v>
      </c>
      <c r="CV2" s="8">
        <f>Confirmed!CV2/'By Population Size'!$B2*100000</f>
        <v>39.8625943278508</v>
      </c>
      <c r="CW2" s="8">
        <f>Confirmed!CW2/'By Population Size'!$B2*100000</f>
        <v>40.851022670644483</v>
      </c>
      <c r="CX2" s="8">
        <f>Confirmed!CX2/'By Population Size'!$B2*100000</f>
        <v>41.924571877005839</v>
      </c>
      <c r="CY2" s="8">
        <f>Confirmed!CY2/'By Population Size'!$B2*100000</f>
        <v>43.041316553997561</v>
      </c>
      <c r="CZ2" s="8">
        <f>Confirmed!CZ2/'By Population Size'!$B2*100000</f>
        <v>44.075172625185083</v>
      </c>
      <c r="DA2" s="8">
        <f>Confirmed!DA2/'By Population Size'!$B2*100000</f>
        <v>45.071170117866465</v>
      </c>
      <c r="DB2" s="8">
        <f>Confirmed!DB2/'By Population Size'!$B2*100000</f>
        <v>46.047167094149657</v>
      </c>
      <c r="DC2" s="8">
        <f>Confirmed!DC2/'By Population Size'!$B2*100000</f>
        <v>47.073351382908619</v>
      </c>
      <c r="DD2" s="8">
        <f>Confirmed!DD2/'By Population Size'!$B2*100000</f>
        <v>48.228249706961421</v>
      </c>
      <c r="DE2" s="8">
        <f>Confirmed!DE2/'By Population Size'!$B2*100000</f>
        <v>49.371140023734746</v>
      </c>
      <c r="DF2" s="8">
        <f>Confirmed!DF2/'By Population Size'!$B2*100000</f>
        <v>50.545217803858939</v>
      </c>
      <c r="DG2" s="8">
        <f>Confirmed!DG2/'By Population Size'!$B2*100000</f>
        <v>51.618176873110414</v>
      </c>
      <c r="DH2" s="8">
        <f>Confirmed!DH2/'By Population Size'!$B2*100000</f>
        <v>52.596341961819064</v>
      </c>
      <c r="DI2" s="8">
        <f>Confirmed!DI2/'By Population Size'!$B2*100000</f>
        <v>53.574442905189677</v>
      </c>
      <c r="DJ2" s="8">
        <f>Confirmed!DJ2/'By Population Size'!$B2*100000</f>
        <v>54.646940128007323</v>
      </c>
      <c r="DK2" s="8">
        <f>Confirmed!DK2/'By Population Size'!$B2*100000</f>
        <v>55.734229265775021</v>
      </c>
      <c r="DL2" s="8">
        <f>Confirmed!DL2/'By Population Size'!$B2*100000</f>
        <v>56.979995875683123</v>
      </c>
      <c r="DM2" s="8">
        <f>Confirmed!DM2/'By Population Size'!$B2*100000</f>
        <v>58.216063710480874</v>
      </c>
      <c r="DN2" s="8">
        <f>Confirmed!DN2/'By Population Size'!$B2*100000</f>
        <v>59.393938894616532</v>
      </c>
      <c r="DO2" s="8">
        <f>Confirmed!DO2/'By Population Size'!$B2*100000</f>
        <v>60.401136163318192</v>
      </c>
      <c r="DP2" s="8">
        <f>Confirmed!DP2/'By Population Size'!$B2*100000</f>
        <v>61.533737567871285</v>
      </c>
      <c r="DQ2" s="8">
        <f>Confirmed!DQ2/'By Population Size'!$B2*100000</f>
        <v>62.770767582739502</v>
      </c>
      <c r="DR2" s="8">
        <f>Confirmed!DR2/'By Population Size'!$B2*100000</f>
        <v>64.092520760079623</v>
      </c>
      <c r="DS2" s="8">
        <f>Confirmed!DS2/'By Population Size'!$B2*100000</f>
        <v>65.456686834926117</v>
      </c>
      <c r="DT2" s="8">
        <f>Confirmed!DT2/'By Population Size'!$B2*100000</f>
        <v>66.828114162037764</v>
      </c>
      <c r="DU2" s="8">
        <f>Confirmed!DU2/'By Population Size'!$B2*100000</f>
        <v>68.097973760910477</v>
      </c>
      <c r="DV2" s="8">
        <f>Confirmed!DV2/'By Population Size'!$B2*100000</f>
        <v>69.320917459547005</v>
      </c>
      <c r="DW2" s="8">
        <f>Confirmed!DW2/'By Population Size'!$B2*100000</f>
        <v>70.436571665792172</v>
      </c>
      <c r="DX2" s="8">
        <f>Confirmed!DX2/'By Population Size'!$B2*100000</f>
        <v>71.623542658860686</v>
      </c>
      <c r="DY2" s="8">
        <f>Confirmed!DY2/'By Population Size'!$B2*100000</f>
        <v>72.93980499526532</v>
      </c>
      <c r="DZ2" s="8">
        <f>Confirmed!DZ2/'By Population Size'!$B2*100000</f>
        <v>74.454776759823659</v>
      </c>
      <c r="EA2" s="8">
        <f>Confirmed!EA2/'By Population Size'!$B2*100000</f>
        <v>76.008505137620588</v>
      </c>
      <c r="EB2" s="8">
        <f>Confirmed!EB2/'By Population Size'!$B2*100000</f>
        <v>77.658900539830853</v>
      </c>
      <c r="EC2" s="8">
        <f>Confirmed!EC2/'By Population Size'!$B2*100000</f>
        <v>79.03019957626644</v>
      </c>
      <c r="ED2" s="8">
        <f>Confirmed!ED2/'By Population Size'!$B2*100000</f>
        <v>80.265010162438784</v>
      </c>
      <c r="EE2" s="8">
        <f>Confirmed!EE2/'By Population Size'!$B2*100000</f>
        <v>81.813209212097405</v>
      </c>
      <c r="EF2" s="8">
        <f>Confirmed!EF2/'By Population Size'!$B2*100000</f>
        <v>83.342549532374775</v>
      </c>
      <c r="EG2" s="8">
        <f>Confirmed!EG2/'By Population Size'!$B2*100000</f>
        <v>84.968018056226043</v>
      </c>
      <c r="EH2" s="8">
        <f>Confirmed!EH2/'By Population Size'!$B2*100000</f>
        <v>86.669678412591011</v>
      </c>
      <c r="EI2" s="8">
        <f>Confirmed!EI2/'By Population Size'!$B2*100000</f>
        <v>88.283652091867054</v>
      </c>
      <c r="EJ2" s="8">
        <f>Confirmed!EJ2/'By Population Size'!$B2*100000</f>
        <v>89.7261524535175</v>
      </c>
      <c r="EK2" s="8">
        <f>Confirmed!EK2/'By Population Size'!$B2*100000</f>
        <v>91.053191206711418</v>
      </c>
      <c r="EL2" s="8">
        <f>Confirmed!EL2/'By Population Size'!$B2*100000</f>
        <v>92.6309484281349</v>
      </c>
      <c r="EM2" s="8">
        <f>Confirmed!EM2/'By Population Size'!$B2*100000</f>
        <v>94.347221092503432</v>
      </c>
      <c r="EN2" s="8">
        <f>Confirmed!EN2/'By Population Size'!$B2*100000</f>
        <v>96.120044286880457</v>
      </c>
      <c r="EO2" s="8">
        <f>Confirmed!EO2/'By Population Size'!$B2*100000</f>
        <v>97.774763084874053</v>
      </c>
      <c r="EP2" s="8">
        <f>Confirmed!EP2/'By Population Size'!$B2*100000</f>
        <v>99.495128221808983</v>
      </c>
      <c r="EQ2" s="8">
        <f>Confirmed!EQ2/'By Population Size'!$B2*100000</f>
        <v>101.20306199223343</v>
      </c>
      <c r="ER2" s="8">
        <f>Confirmed!ER2/'By Population Size'!$B2*100000</f>
        <v>102.76544999066461</v>
      </c>
      <c r="ES2" s="8">
        <f>Confirmed!ES2/'By Population Size'!$B2*100000</f>
        <v>104.55611841808197</v>
      </c>
      <c r="ET2" s="8">
        <f>Confirmed!ET2/'By Population Size'!$B2*100000</f>
        <v>106.81264877748627</v>
      </c>
      <c r="EU2" s="8">
        <f>Confirmed!EU2/'By Population Size'!$B2*100000</f>
        <v>108.59428554130884</v>
      </c>
      <c r="EV2" s="8">
        <f>Confirmed!EV2/'By Population Size'!$B2*100000</f>
        <v>110.91550005958403</v>
      </c>
      <c r="EW2" s="8">
        <f>Confirmed!EW2/'By Population Size'!$B2*100000</f>
        <v>112.9458924442924</v>
      </c>
      <c r="EX2" s="8">
        <f>Confirmed!EX2/'By Population Size'!$B2*100000</f>
        <v>114.62525588115766</v>
      </c>
      <c r="EY2" s="8">
        <f>Confirmed!EY2/'By Population Size'!$B2*100000</f>
        <v>116.39385831229221</v>
      </c>
      <c r="EZ2" s="8">
        <f>Confirmed!EZ2/'By Population Size'!$B2*100000</f>
        <v>118.51509332472068</v>
      </c>
      <c r="FA2" s="8">
        <f>Confirmed!FA2/'By Population Size'!$B2*100000</f>
        <v>120.66570690196752</v>
      </c>
      <c r="FB2" s="8">
        <f>Confirmed!FB2/'By Population Size'!$B2*100000</f>
        <v>122.94875494411401</v>
      </c>
      <c r="FC2" s="8">
        <f>Confirmed!FC2/'By Population Size'!$B2*100000</f>
        <v>125.39911968598167</v>
      </c>
      <c r="FD2" s="8">
        <f>Confirmed!FD2/'By Population Size'!$B2*100000</f>
        <v>127.68030751332526</v>
      </c>
      <c r="FE2" s="8">
        <f>Confirmed!FE2/'By Population Size'!$B2*100000</f>
        <v>129.8072129736357</v>
      </c>
      <c r="FF2" s="8">
        <f>Confirmed!FF2/'By Population Size'!$B2*100000</f>
        <v>131.79955434382384</v>
      </c>
      <c r="FG2" s="8">
        <f>Confirmed!FG2/'By Population Size'!$B2*100000</f>
        <v>134.03654603326379</v>
      </c>
      <c r="FH2" s="8">
        <f>Confirmed!FH2/'By Population Size'!$B2*100000</f>
        <v>136.8121276389507</v>
      </c>
      <c r="FI2" s="8">
        <f>Confirmed!FI2/'By Population Size'!$B2*100000</f>
        <v>139.47766150271093</v>
      </c>
      <c r="FJ2" s="8">
        <f>Confirmed!FJ2/'By Population Size'!$B2*100000</f>
        <v>142.09780612528013</v>
      </c>
      <c r="FK2" s="8">
        <f>Confirmed!FK2/'By Population Size'!$B2*100000</f>
        <v>144.57495796030969</v>
      </c>
      <c r="FL2" s="8">
        <f>Confirmed!FL2/'By Population Size'!$B2*100000</f>
        <v>146.92099672440304</v>
      </c>
      <c r="FM2" s="8">
        <f>Confirmed!FM2/'By Population Size'!$B2*100000</f>
        <v>149.07499717549794</v>
      </c>
      <c r="FN2" s="8">
        <f>Confirmed!FN2/'By Population Size'!$B2*100000</f>
        <v>151.76276381341987</v>
      </c>
      <c r="FO2" s="8">
        <f>Confirmed!FO2/'By Population Size'!$B2*100000</f>
        <v>154.48096099970388</v>
      </c>
      <c r="FP2" s="8">
        <f>Confirmed!FP2/'By Population Size'!$B2*100000</f>
        <v>157.39364685089916</v>
      </c>
      <c r="FQ2" s="8">
        <f>Confirmed!FQ2/'By Population Size'!$B2*100000</f>
        <v>160.35861115259002</v>
      </c>
      <c r="FR2" s="8">
        <f>Confirmed!FR2/'By Population Size'!$B2*100000</f>
        <v>163.15890154248663</v>
      </c>
      <c r="FS2" s="8">
        <f>Confirmed!FS2/'By Population Size'!$B2*100000</f>
        <v>165.62784277424819</v>
      </c>
      <c r="FT2" s="8">
        <f>Confirmed!FT2/'By Population Size'!$B2*100000</f>
        <v>168.1171180781657</v>
      </c>
      <c r="FU2" s="8">
        <f>Confirmed!FU2/'By Population Size'!$B2*100000</f>
        <v>170.93522804296745</v>
      </c>
      <c r="FV2" s="8">
        <f>Confirmed!FV2/'By Population Size'!$B2*100000</f>
        <v>173.90483646713179</v>
      </c>
      <c r="FW2" s="8">
        <f>Confirmed!FW2/'By Population Size'!$B2*100000</f>
        <v>177.10907570874741</v>
      </c>
    </row>
    <row r="3" spans="1:179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  <c r="FH3" s="8">
        <f>Confirmed!FH3/'By Population Size'!$B3*100000</f>
        <v>28.785066958240751</v>
      </c>
      <c r="FI3" s="8">
        <f>Confirmed!FI3/'By Population Size'!$B3*100000</f>
        <v>29.787928435410659</v>
      </c>
      <c r="FJ3" s="8">
        <f>Confirmed!FJ3/'By Population Size'!$B3*100000</f>
        <v>30.872121171788041</v>
      </c>
      <c r="FK3" s="8">
        <f>Confirmed!FK3/'By Population Size'!$B3*100000</f>
        <v>31.974611574378315</v>
      </c>
      <c r="FL3" s="8">
        <f>Confirmed!FL3/'By Population Size'!$B3*100000</f>
        <v>32.938562504213877</v>
      </c>
      <c r="FM3" s="8">
        <f>Confirmed!FM3/'By Population Size'!$B3*100000</f>
        <v>33.933731493139184</v>
      </c>
      <c r="FN3" s="8">
        <f>Confirmed!FN3/'By Population Size'!$B3*100000</f>
        <v>35.193880562567827</v>
      </c>
      <c r="FO3" s="8">
        <f>Confirmed!FO3/'By Population Size'!$B3*100000</f>
        <v>36.265825065235362</v>
      </c>
      <c r="FP3" s="8">
        <f>Confirmed!FP3/'By Population Size'!$B3*100000</f>
        <v>37.679002371685243</v>
      </c>
      <c r="FQ3" s="8">
        <f>Confirmed!FQ3/'By Population Size'!$B3*100000</f>
        <v>38.939375494169553</v>
      </c>
      <c r="FR3" s="8">
        <f>Confirmed!FR3/'By Population Size'!$B3*100000</f>
        <v>40.283320406418021</v>
      </c>
      <c r="FS3" s="8">
        <f>Confirmed!FS3/'By Population Size'!$B3*100000</f>
        <v>41.485589103132433</v>
      </c>
      <c r="FT3" s="8">
        <f>Confirmed!FT3/'By Population Size'!$B3*100000</f>
        <v>42.672771560765206</v>
      </c>
      <c r="FU3" s="8">
        <f>Confirmed!FU3/'By Population Size'!$B3*100000</f>
        <v>43.733961516760679</v>
      </c>
      <c r="FV3" s="8">
        <f>Confirmed!FV3/'By Population Size'!$B3*100000</f>
        <v>45.05146816844033</v>
      </c>
      <c r="FW3" s="8">
        <f>Confirmed!FW3/'By Population Size'!$B3*100000</f>
        <v>46.519165051769413</v>
      </c>
    </row>
    <row r="4" spans="1:179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0</v>
      </c>
      <c r="AJ4" s="8">
        <f>Confirmed!AJ4/'By Population Size'!$B4*100000</f>
        <v>0</v>
      </c>
      <c r="AK4" s="8">
        <f>Confirmed!AK4/'By Population Size'!$B4*100000</f>
        <v>0</v>
      </c>
      <c r="AL4" s="8">
        <f>Confirmed!AL4/'By Population Size'!$B4*100000</f>
        <v>2.3216635934341346E-4</v>
      </c>
      <c r="AM4" s="8">
        <f>Confirmed!AM4/'By Population Size'!$B4*100000</f>
        <v>2.3216635934341346E-4</v>
      </c>
      <c r="AN4" s="8">
        <f>Confirmed!AN4/'By Population Size'!$B4*100000</f>
        <v>4.6433271868682693E-4</v>
      </c>
      <c r="AO4" s="8">
        <f>Confirmed!AO4/'By Population Size'!$B4*100000</f>
        <v>1.3929981560604808E-3</v>
      </c>
      <c r="AP4" s="8">
        <f>Confirmed!AP4/'By Population Size'!$B4*100000</f>
        <v>3.0181626714643754E-3</v>
      </c>
      <c r="AQ4" s="8">
        <f>Confirmed!AQ4/'By Population Size'!$B4*100000</f>
        <v>3.0181626714643754E-3</v>
      </c>
      <c r="AR4" s="8">
        <f>Confirmed!AR4/'By Population Size'!$B4*100000</f>
        <v>3.7146617494946154E-3</v>
      </c>
      <c r="AS4" s="8">
        <f>Confirmed!AS4/'By Population Size'!$B4*100000</f>
        <v>4.8754935462116825E-3</v>
      </c>
      <c r="AT4" s="8">
        <f>Confirmed!AT4/'By Population Size'!$B4*100000</f>
        <v>6.2684917022721642E-3</v>
      </c>
      <c r="AU4" s="8">
        <f>Confirmed!AU4/'By Population Size'!$B4*100000</f>
        <v>9.5188207330799517E-3</v>
      </c>
      <c r="AV4" s="8">
        <f>Confirmed!AV4/'By Population Size'!$B4*100000</f>
        <v>1.0911818889140433E-2</v>
      </c>
      <c r="AW4" s="8">
        <f>Confirmed!AW4/'By Population Size'!$B4*100000</f>
        <v>1.7180310591412597E-2</v>
      </c>
      <c r="AX4" s="8">
        <f>Confirmed!AX4/'By Population Size'!$B4*100000</f>
        <v>1.9734140544190145E-2</v>
      </c>
      <c r="AY4" s="8">
        <f>Confirmed!AY4/'By Population Size'!$B4*100000</f>
        <v>2.5073966809088657E-2</v>
      </c>
      <c r="AZ4" s="8">
        <f>Confirmed!AZ4/'By Population Size'!$B4*100000</f>
        <v>3.5985785698229085E-2</v>
      </c>
      <c r="BA4" s="8">
        <f>Confirmed!BA4/'By Population Size'!$B4*100000</f>
        <v>4.4111608275248557E-2</v>
      </c>
      <c r="BB4" s="8">
        <f>Confirmed!BB4/'By Population Size'!$B4*100000</f>
        <v>8.7062384753780059E-2</v>
      </c>
      <c r="BC4" s="8">
        <f>Confirmed!BC4/'By Population Size'!$B4*100000</f>
        <v>0.10818952345403068</v>
      </c>
      <c r="BD4" s="8">
        <f>Confirmed!BD4/'By Population Size'!$B4*100000</f>
        <v>0.12815583035756423</v>
      </c>
      <c r="BE4" s="8">
        <f>Confirmed!BE4/'By Population Size'!$B4*100000</f>
        <v>0.1945554091297805</v>
      </c>
      <c r="BF4" s="8">
        <f>Confirmed!BF4/'By Population Size'!$B4*100000</f>
        <v>0.2688486441196728</v>
      </c>
      <c r="BG4" s="8">
        <f>Confirmed!BG4/'By Population Size'!$B4*100000</f>
        <v>0.33733772012597979</v>
      </c>
      <c r="BH4" s="8">
        <f>Confirmed!BH4/'By Population Size'!$B4*100000</f>
        <v>0.4696725449517255</v>
      </c>
      <c r="BI4" s="8">
        <f>Confirmed!BI4/'By Population Size'!$B4*100000</f>
        <v>0.6366001573196397</v>
      </c>
      <c r="BJ4" s="8">
        <f>Confirmed!BJ4/'By Population Size'!$B4*100000</f>
        <v>0.83649539271431872</v>
      </c>
      <c r="BK4" s="8">
        <f>Confirmed!BK4/'By Population Size'!$B4*100000</f>
        <v>1.1464374824377757</v>
      </c>
      <c r="BL4" s="8">
        <f>Confirmed!BL4/'By Population Size'!$B4*100000</f>
        <v>1.3609591984710898</v>
      </c>
      <c r="BM4" s="8">
        <f>Confirmed!BM4/'By Population Size'!$B4*100000</f>
        <v>1.5689802564427884</v>
      </c>
      <c r="BN4" s="8">
        <f>Confirmed!BN4/'By Population Size'!$B4*100000</f>
        <v>1.8076472738478173</v>
      </c>
      <c r="BO4" s="8">
        <f>Confirmed!BO4/'By Population Size'!$B4*100000</f>
        <v>2.1301263469758185</v>
      </c>
      <c r="BP4" s="8">
        <f>Confirmed!BP4/'By Population Size'!$B4*100000</f>
        <v>2.4741968915227575</v>
      </c>
      <c r="BQ4" s="8">
        <f>Confirmed!BQ4/'By Population Size'!$B4*100000</f>
        <v>2.8449665673941888</v>
      </c>
      <c r="BR4" s="8">
        <f>Confirmed!BR4/'By Population Size'!$B4*100000</f>
        <v>3.1532834926022417</v>
      </c>
      <c r="BS4" s="8">
        <f>Confirmed!BS4/'By Population Size'!$B4*100000</f>
        <v>3.4388481145946406</v>
      </c>
      <c r="BT4" s="8">
        <f>Confirmed!BT4/'By Population Size'!$B4*100000</f>
        <v>4.0269255028115065</v>
      </c>
      <c r="BU4" s="8">
        <f>Confirmed!BU4/'By Population Size'!$B4*100000</f>
        <v>4.6305580371043815</v>
      </c>
      <c r="BV4" s="8">
        <f>Confirmed!BV4/'By Population Size'!$B4*100000</f>
        <v>5.2464953884424581</v>
      </c>
      <c r="BW4" s="8">
        <f>Confirmed!BW4/'By Population Size'!$B4*100000</f>
        <v>5.8009086545545294</v>
      </c>
      <c r="BX4" s="8">
        <f>Confirmed!BX4/'By Population Size'!$B4*100000</f>
        <v>6.4532961243095208</v>
      </c>
      <c r="BY4" s="8">
        <f>Confirmed!BY4/'By Population Size'!$B4*100000</f>
        <v>6.9926185770642704</v>
      </c>
      <c r="BZ4" s="8">
        <f>Confirmed!BZ4/'By Population Size'!$B4*100000</f>
        <v>7.585107126108662</v>
      </c>
      <c r="CA4" s="8">
        <f>Confirmed!CA4/'By Population Size'!$B4*100000</f>
        <v>8.3658825925805615</v>
      </c>
      <c r="CB4" s="8">
        <f>Confirmed!CB4/'By Population Size'!$B4*100000</f>
        <v>9.6827301827764014</v>
      </c>
      <c r="CC4" s="8">
        <f>Confirmed!CC4/'By Population Size'!$B4*100000</f>
        <v>10.781341395189434</v>
      </c>
      <c r="CD4" s="8">
        <f>Confirmed!CD4/'By Population Size'!$B4*100000</f>
        <v>12.198020519902943</v>
      </c>
      <c r="CE4" s="8">
        <f>Confirmed!CE4/'By Population Size'!$B4*100000</f>
        <v>13.002941287746561</v>
      </c>
      <c r="CF4" s="8">
        <f>Confirmed!CF4/'By Population Size'!$B4*100000</f>
        <v>13.844080007647747</v>
      </c>
      <c r="CG4" s="8">
        <f>Confirmed!CG4/'By Population Size'!$B4*100000</f>
        <v>14.91831375232972</v>
      </c>
      <c r="CH4" s="8">
        <f>Confirmed!CH4/'By Population Size'!$B4*100000</f>
        <v>15.743897326154897</v>
      </c>
      <c r="CI4" s="8">
        <f>Confirmed!CI4/'By Population Size'!$B4*100000</f>
        <v>17.087676214034573</v>
      </c>
      <c r="CJ4" s="8">
        <f>Confirmed!CJ4/'By Population Size'!$B4*100000</f>
        <v>18.253615670657197</v>
      </c>
      <c r="CK4" s="8">
        <f>Confirmed!CK4/'By Population Size'!$B4*100000</f>
        <v>19.690493268633585</v>
      </c>
      <c r="CL4" s="8">
        <f>Confirmed!CL4/'By Population Size'!$B4*100000</f>
        <v>21.078848097507198</v>
      </c>
      <c r="CM4" s="8">
        <f>Confirmed!CM4/'By Population Size'!$B4*100000</f>
        <v>22.331617772524254</v>
      </c>
      <c r="CN4" s="8">
        <f>Confirmed!CN4/'By Population Size'!$B4*100000</f>
        <v>23.484555913023645</v>
      </c>
      <c r="CO4" s="8">
        <f>Confirmed!CO4/'By Population Size'!$B4*100000</f>
        <v>24.815565651139437</v>
      </c>
      <c r="CP4" s="8">
        <f>Confirmed!CP4/'By Population Size'!$B4*100000</f>
        <v>26.352739116352176</v>
      </c>
      <c r="CQ4" s="8">
        <f>Confirmed!CQ4/'By Population Size'!$B4*100000</f>
        <v>28.429699367038353</v>
      </c>
      <c r="CR4" s="8">
        <f>Confirmed!CR4/'By Population Size'!$B4*100000</f>
        <v>32.828555377518008</v>
      </c>
      <c r="CS4" s="8">
        <f>Confirmed!CS4/'By Population Size'!$B4*100000</f>
        <v>35.45389256897333</v>
      </c>
      <c r="CT4" s="8">
        <f>Confirmed!CT4/'By Population Size'!$B4*100000</f>
        <v>37.313777273673416</v>
      </c>
      <c r="CU4" s="8">
        <f>Confirmed!CU4/'By Population Size'!$B4*100000</f>
        <v>39.200593276057333</v>
      </c>
      <c r="CV4" s="8">
        <f>Confirmed!CV4/'By Population Size'!$B4*100000</f>
        <v>41.911135521391685</v>
      </c>
      <c r="CW4" s="8">
        <f>Confirmed!CW4/'By Population Size'!$B4*100000</f>
        <v>44.724759630274512</v>
      </c>
      <c r="CX4" s="8">
        <f>Confirmed!CX4/'By Population Size'!$B4*100000</f>
        <v>48.014324775811346</v>
      </c>
      <c r="CY4" s="8">
        <f>Confirmed!CY4/'By Population Size'!$B4*100000</f>
        <v>51.134640645386817</v>
      </c>
      <c r="CZ4" s="8">
        <f>Confirmed!CZ4/'By Population Size'!$B4*100000</f>
        <v>53.977982048265602</v>
      </c>
      <c r="DA4" s="8">
        <f>Confirmed!DA4/'By Population Size'!$B4*100000</f>
        <v>57.127550879118353</v>
      </c>
      <c r="DB4" s="8">
        <f>Confirmed!DB4/'By Population Size'!$B4*100000</f>
        <v>60.342358456946592</v>
      </c>
      <c r="DC4" s="8">
        <f>Confirmed!DC4/'By Population Size'!$B4*100000</f>
        <v>63.72502231258013</v>
      </c>
      <c r="DD4" s="8">
        <f>Confirmed!DD4/'By Population Size'!$B4*100000</f>
        <v>68.03379777563454</v>
      </c>
      <c r="DE4" s="8">
        <f>Confirmed!DE4/'By Population Size'!$B4*100000</f>
        <v>71.78421314446804</v>
      </c>
      <c r="DF4" s="8">
        <f>Confirmed!DF4/'By Population Size'!$B4*100000</f>
        <v>75.918863838014886</v>
      </c>
      <c r="DG4" s="8">
        <f>Confirmed!DG4/'By Population Size'!$B4*100000</f>
        <v>79.886122586475153</v>
      </c>
      <c r="DH4" s="8">
        <f>Confirmed!DH4/'By Population Size'!$B4*100000</f>
        <v>83.167329743075598</v>
      </c>
      <c r="DI4" s="8">
        <f>Confirmed!DI4/'By Population Size'!$B4*100000</f>
        <v>86.045031767137218</v>
      </c>
      <c r="DJ4" s="8">
        <f>Confirmed!DJ4/'By Population Size'!$B4*100000</f>
        <v>90.179218127965385</v>
      </c>
      <c r="DK4" s="8">
        <f>Confirmed!DK4/'By Population Size'!$B4*100000</f>
        <v>95.391585061584351</v>
      </c>
      <c r="DL4" s="8">
        <f>Confirmed!DL4/'By Population Size'!$B4*100000</f>
        <v>100.99213414802551</v>
      </c>
      <c r="DM4" s="8">
        <f>Confirmed!DM4/'By Population Size'!$B4*100000</f>
        <v>107.63789618423073</v>
      </c>
      <c r="DN4" s="8">
        <f>Confirmed!DN4/'By Population Size'!$B4*100000</f>
        <v>113.3015945204133</v>
      </c>
      <c r="DO4" s="8">
        <f>Confirmed!DO4/'By Population Size'!$B4*100000</f>
        <v>117.40513492180813</v>
      </c>
      <c r="DP4" s="8">
        <f>Confirmed!DP4/'By Population Size'!$B4*100000</f>
        <v>122.93719493224299</v>
      </c>
      <c r="DQ4" s="8">
        <f>Confirmed!DQ4/'By Population Size'!$B4*100000</f>
        <v>129.94583298810196</v>
      </c>
      <c r="DR4" s="8">
        <f>Confirmed!DR4/'By Population Size'!$B4*100000</f>
        <v>137.67720492059698</v>
      </c>
      <c r="DS4" s="8">
        <f>Confirmed!DS4/'By Population Size'!$B4*100000</f>
        <v>145.34008777708567</v>
      </c>
      <c r="DT4" s="8">
        <f>Confirmed!DT4/'By Population Size'!$B4*100000</f>
        <v>153.28412409473924</v>
      </c>
      <c r="DU4" s="8">
        <f>Confirmed!DU4/'By Population Size'!$B4*100000</f>
        <v>160.42463264270529</v>
      </c>
      <c r="DV4" s="8">
        <f>Confirmed!DV4/'By Population Size'!$B4*100000</f>
        <v>167.50431360452333</v>
      </c>
      <c r="DW4" s="8">
        <f>Confirmed!DW4/'By Population Size'!$B4*100000</f>
        <v>173.64302431192252</v>
      </c>
      <c r="DX4" s="8">
        <f>Confirmed!DX4/'By Population Size'!$B4*100000</f>
        <v>181.27595770805593</v>
      </c>
      <c r="DY4" s="8">
        <f>Confirmed!DY4/'By Population Size'!$B4*100000</f>
        <v>190.23572184783694</v>
      </c>
      <c r="DZ4" s="8">
        <f>Confirmed!DZ4/'By Population Size'!$B4*100000</f>
        <v>200.23025145121153</v>
      </c>
      <c r="EA4" s="8">
        <f>Confirmed!EA4/'By Population Size'!$B4*100000</f>
        <v>210.35595504761517</v>
      </c>
      <c r="EB4" s="8">
        <f>Confirmed!EB4/'By Population Size'!$B4*100000</f>
        <v>222.42790923439466</v>
      </c>
      <c r="EC4" s="8">
        <f>Confirmed!EC4/'By Population Size'!$B4*100000</f>
        <v>230.86762072924645</v>
      </c>
      <c r="ED4" s="8">
        <f>Confirmed!ED4/'By Population Size'!$B4*100000</f>
        <v>237.77224825611955</v>
      </c>
      <c r="EE4" s="8">
        <f>Confirmed!EE4/'By Population Size'!$B4*100000</f>
        <v>249.30627298830032</v>
      </c>
      <c r="EF4" s="8">
        <f>Confirmed!EF4/'By Population Size'!$B4*100000</f>
        <v>259.26458463961734</v>
      </c>
      <c r="EG4" s="8">
        <f>Confirmed!EG4/'By Population Size'!$B4*100000</f>
        <v>270.56574651337667</v>
      </c>
      <c r="EH4" s="8">
        <f>Confirmed!EH4/'By Population Size'!$B4*100000</f>
        <v>282.13273886858423</v>
      </c>
      <c r="EI4" s="8">
        <f>Confirmed!EI4/'By Population Size'!$B4*100000</f>
        <v>292.43767489440097</v>
      </c>
      <c r="EJ4" s="8">
        <f>Confirmed!EJ4/'By Population Size'!$B4*100000</f>
        <v>301.14832453060649</v>
      </c>
      <c r="EK4" s="8">
        <f>Confirmed!EK4/'By Population Size'!$B4*100000</f>
        <v>308.54096574481946</v>
      </c>
      <c r="EL4" s="8">
        <f>Confirmed!EL4/'By Population Size'!$B4*100000</f>
        <v>319.8068383319586</v>
      </c>
      <c r="EM4" s="8">
        <f>Confirmed!EM4/'By Population Size'!$B4*100000</f>
        <v>332.35751955170423</v>
      </c>
      <c r="EN4" s="8">
        <f>Confirmed!EN4/'By Population Size'!$B4*100000</f>
        <v>344.50655296978567</v>
      </c>
      <c r="EO4" s="8">
        <f>Confirmed!EO4/'By Population Size'!$B4*100000</f>
        <v>354.90412337298045</v>
      </c>
      <c r="EP4" s="8">
        <f>Confirmed!EP4/'By Population Size'!$B4*100000</f>
        <v>365.17353794581766</v>
      </c>
      <c r="EQ4" s="8">
        <f>Confirmed!EQ4/'By Population Size'!$B4*100000</f>
        <v>375.33754899151302</v>
      </c>
      <c r="ER4" s="8">
        <f>Confirmed!ER4/'By Population Size'!$B4*100000</f>
        <v>384.65577799012021</v>
      </c>
      <c r="ES4" s="8">
        <f>Confirmed!ES4/'By Population Size'!$B4*100000</f>
        <v>397.10802067350426</v>
      </c>
      <c r="ET4" s="8">
        <f>Confirmed!ET4/'By Population Size'!$B4*100000</f>
        <v>416.59885087310244</v>
      </c>
      <c r="EU4" s="8">
        <f>Confirmed!EU4/'By Population Size'!$B4*100000</f>
        <v>426.82368950494572</v>
      </c>
      <c r="EV4" s="8">
        <f>Confirmed!EV4/'By Population Size'!$B4*100000</f>
        <v>445.15275924238949</v>
      </c>
      <c r="EW4" s="8">
        <f>Confirmed!EW4/'By Population Size'!$B4*100000</f>
        <v>458.28989268583661</v>
      </c>
      <c r="EX4" s="8">
        <f>Confirmed!EX4/'By Population Size'!$B4*100000</f>
        <v>467.8388950456312</v>
      </c>
      <c r="EY4" s="8">
        <f>Confirmed!EY4/'By Population Size'!$B4*100000</f>
        <v>477.8132261757429</v>
      </c>
      <c r="EZ4" s="8">
        <f>Confirmed!EZ4/'By Population Size'!$B4*100000</f>
        <v>492.24259757529546</v>
      </c>
      <c r="FA4" s="8">
        <f>Confirmed!FA4/'By Population Size'!$B4*100000</f>
        <v>506.57329827212698</v>
      </c>
      <c r="FB4" s="8">
        <f>Confirmed!FB4/'By Population Size'!$B4*100000</f>
        <v>521.90974363763416</v>
      </c>
      <c r="FC4" s="8">
        <f>Confirmed!FC4/'By Population Size'!$B4*100000</f>
        <v>538.34410371647641</v>
      </c>
      <c r="FD4" s="8">
        <f>Confirmed!FD4/'By Population Size'!$B4*100000</f>
        <v>552.90627427357322</v>
      </c>
      <c r="FE4" s="8">
        <f>Confirmed!FE4/'By Population Size'!$B4*100000</f>
        <v>566.04665804605111</v>
      </c>
      <c r="FF4" s="8">
        <f>Confirmed!FF4/'By Population Size'!$B4*100000</f>
        <v>575.60587572565692</v>
      </c>
      <c r="FG4" s="8">
        <f>Confirmed!FG4/'By Population Size'!$B4*100000</f>
        <v>588.67057326498878</v>
      </c>
      <c r="FH4" s="8">
        <f>Confirmed!FH4/'By Population Size'!$B4*100000</f>
        <v>604.93405890335418</v>
      </c>
      <c r="FI4" s="8">
        <f>Confirmed!FI4/'By Population Size'!$B4*100000</f>
        <v>622.06723972382008</v>
      </c>
      <c r="FJ4" s="8">
        <f>Confirmed!FJ4/'By Population Size'!$B4*100000</f>
        <v>638.18562138759592</v>
      </c>
      <c r="FK4" s="8">
        <f>Confirmed!FK4/'By Population Size'!$B4*100000</f>
        <v>653.04914387912061</v>
      </c>
      <c r="FL4" s="8">
        <f>Confirmed!FL4/'By Population Size'!$B4*100000</f>
        <v>664.68276797945975</v>
      </c>
      <c r="FM4" s="8">
        <f>Confirmed!FM4/'By Population Size'!$B4*100000</f>
        <v>674.56260740131859</v>
      </c>
      <c r="FN4" s="8">
        <f>Confirmed!FN4/'By Population Size'!$B4*100000</f>
        <v>690.60530283194851</v>
      </c>
      <c r="FO4" s="8">
        <f>Confirmed!FO4/'By Population Size'!$B4*100000</f>
        <v>706.78010092104478</v>
      </c>
      <c r="FP4" s="8">
        <f>Confirmed!FP4/'By Population Size'!$B4*100000</f>
        <v>723.14968658563021</v>
      </c>
      <c r="FQ4" s="8">
        <f>Confirmed!FQ4/'By Population Size'!$B4*100000</f>
        <v>740.10897480294796</v>
      </c>
      <c r="FR4" s="8">
        <f>Confirmed!FR4/'By Population Size'!$B4*100000</f>
        <v>756.0608931870745</v>
      </c>
      <c r="FS4" s="8">
        <f>Confirmed!FS4/'By Population Size'!$B4*100000</f>
        <v>767.31330012537171</v>
      </c>
      <c r="FT4" s="8">
        <f>Confirmed!FT4/'By Population Size'!$B4*100000</f>
        <v>777.69020772258489</v>
      </c>
      <c r="FU4" s="8">
        <f>Confirmed!FU4/'By Population Size'!$B4*100000</f>
        <v>793.6583777518656</v>
      </c>
      <c r="FV4" s="8">
        <f>Confirmed!FV4/'By Population Size'!$B4*100000</f>
        <v>809.52834141114397</v>
      </c>
      <c r="FW4" s="8">
        <f>Confirmed!FW4/'By Population Size'!$B4*100000</f>
        <v>826.79525005459152</v>
      </c>
    </row>
    <row r="5" spans="1:179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4.1464034105510956E-3</v>
      </c>
      <c r="P5" s="8">
        <f>Confirmed!P5/'By Population Size'!$B5*100000</f>
        <v>4.2801583592785497E-3</v>
      </c>
      <c r="Q5" s="8">
        <f>Confirmed!Q5/'By Population Size'!$B5*100000</f>
        <v>4.4139133080060046E-3</v>
      </c>
      <c r="R5" s="8">
        <f>Confirmed!R5/'By Population Size'!$B5*100000</f>
        <v>4.4139133080060046E-3</v>
      </c>
      <c r="S5" s="8">
        <f>Confirmed!S5/'By Population Size'!$B5*100000</f>
        <v>4.6814232054609136E-3</v>
      </c>
      <c r="T5" s="8">
        <f>Confirmed!T5/'By Population Size'!$B5*100000</f>
        <v>5.8852177440080061E-3</v>
      </c>
      <c r="U5" s="8">
        <f>Confirmed!U5/'By Population Size'!$B5*100000</f>
        <v>6.28648259019037E-3</v>
      </c>
      <c r="V5" s="8">
        <f>Confirmed!V5/'By Population Size'!$B5*100000</f>
        <v>6.28648259019037E-3</v>
      </c>
      <c r="W5" s="8">
        <f>Confirmed!W5/'By Population Size'!$B5*100000</f>
        <v>6.6877474363727339E-3</v>
      </c>
      <c r="X5" s="8">
        <f>Confirmed!X5/'By Population Size'!$B5*100000</f>
        <v>6.8215023851001888E-3</v>
      </c>
      <c r="Y5" s="8">
        <f>Confirmed!Y5/'By Population Size'!$B5*100000</f>
        <v>6.9552573338276438E-3</v>
      </c>
      <c r="Z5" s="8">
        <f>Confirmed!Z5/'By Population Size'!$B5*100000</f>
        <v>7.0890122825550987E-3</v>
      </c>
      <c r="AA5" s="8">
        <f>Confirmed!AA5/'By Population Size'!$B5*100000</f>
        <v>7.2227672312825527E-3</v>
      </c>
      <c r="AB5" s="8">
        <f>Confirmed!AB5/'By Population Size'!$B5*100000</f>
        <v>7.2227672312825527E-3</v>
      </c>
      <c r="AC5" s="8">
        <f>Confirmed!AC5/'By Population Size'!$B5*100000</f>
        <v>7.3565221800100077E-3</v>
      </c>
      <c r="AD5" s="8">
        <f>Confirmed!AD5/'By Population Size'!$B5*100000</f>
        <v>7.3565221800100077E-3</v>
      </c>
      <c r="AE5" s="8">
        <f>Confirmed!AE5/'By Population Size'!$B5*100000</f>
        <v>7.4902771287374626E-3</v>
      </c>
      <c r="AF5" s="8">
        <f>Confirmed!AF5/'By Population Size'!$B5*100000</f>
        <v>7.7577870261923707E-3</v>
      </c>
      <c r="AG5" s="8">
        <f>Confirmed!AG5/'By Population Size'!$B5*100000</f>
        <v>1.0165376103286557E-2</v>
      </c>
      <c r="AH5" s="8">
        <f>Confirmed!AH5/'By Population Size'!$B5*100000</f>
        <v>1.5783083949839651E-2</v>
      </c>
      <c r="AI5" s="8">
        <f>Confirmed!AI5/'By Population Size'!$B5*100000</f>
        <v>2.8891068925130211E-2</v>
      </c>
      <c r="AJ5" s="8">
        <f>Confirmed!AJ5/'By Population Size'!$B5*100000</f>
        <v>3.9056445028416764E-2</v>
      </c>
      <c r="AK5" s="8">
        <f>Confirmed!AK5/'By Population Size'!$B5*100000</f>
        <v>5.3368224542254421E-2</v>
      </c>
      <c r="AL5" s="8">
        <f>Confirmed!AL5/'By Population Size'!$B5*100000</f>
        <v>7.4635261389919716E-2</v>
      </c>
      <c r="AM5" s="8">
        <f>Confirmed!AM5/'By Population Size'!$B5*100000</f>
        <v>0.11048158764887757</v>
      </c>
      <c r="AN5" s="8">
        <f>Confirmed!AN5/'By Population Size'!$B5*100000</f>
        <v>0.14940427772856688</v>
      </c>
      <c r="AO5" s="8">
        <f>Confirmed!AO5/'By Population Size'!$B5*100000</f>
        <v>0.19929487360390746</v>
      </c>
      <c r="AP5" s="8">
        <f>Confirmed!AP5/'By Population Size'!$B5*100000</f>
        <v>0.3001461049444083</v>
      </c>
      <c r="AQ5" s="8">
        <f>Confirmed!AQ5/'By Population Size'!$B5*100000</f>
        <v>0.37478136633432801</v>
      </c>
      <c r="AR5" s="8">
        <f>Confirmed!AR5/'By Population Size'!$B5*100000</f>
        <v>0.46359465228935792</v>
      </c>
      <c r="AS5" s="8">
        <f>Confirmed!AS5/'By Population Size'!$B5*100000</f>
        <v>0.59494201193971841</v>
      </c>
      <c r="AT5" s="8">
        <f>Confirmed!AT5/'By Population Size'!$B5*100000</f>
        <v>0.78300146985051977</v>
      </c>
      <c r="AU5" s="8">
        <f>Confirmed!AU5/'By Population Size'!$B5*100000</f>
        <v>1.0201489939442969</v>
      </c>
      <c r="AV5" s="8">
        <f>Confirmed!AV5/'By Population Size'!$B5*100000</f>
        <v>1.30638458422105</v>
      </c>
      <c r="AW5" s="8">
        <f>Confirmed!AW5/'By Population Size'!$B5*100000</f>
        <v>1.6430457901680531</v>
      </c>
      <c r="AX5" s="8">
        <f>Confirmed!AX5/'By Population Size'!$B5*100000</f>
        <v>2.0273237578620309</v>
      </c>
      <c r="AY5" s="8">
        <f>Confirmed!AY5/'By Population Size'!$B5*100000</f>
        <v>2.5038926401779515</v>
      </c>
      <c r="AZ5" s="8">
        <f>Confirmed!AZ5/'By Population Size'!$B5*100000</f>
        <v>3.2180103114338325</v>
      </c>
      <c r="BA5" s="8">
        <f>Confirmed!BA5/'By Population Size'!$B5*100000</f>
        <v>3.730960539803621</v>
      </c>
      <c r="BB5" s="8">
        <f>Confirmed!BB5/'By Population Size'!$B5*100000</f>
        <v>5.2544294058093293</v>
      </c>
      <c r="BC5" s="8">
        <f>Confirmed!BC5/'By Population Size'!$B5*100000</f>
        <v>6.3327618024500687</v>
      </c>
      <c r="BD5" s="8">
        <f>Confirmed!BD5/'By Population Size'!$B5*100000</f>
        <v>7.4981686707123814</v>
      </c>
      <c r="BE5" s="8">
        <f>Confirmed!BE5/'By Population Size'!$B5*100000</f>
        <v>8.9494098644052649</v>
      </c>
      <c r="BF5" s="8">
        <f>Confirmed!BF5/'By Population Size'!$B5*100000</f>
        <v>10.462178334512778</v>
      </c>
      <c r="BG5" s="8">
        <f>Confirmed!BG5/'By Population Size'!$B5*100000</f>
        <v>12.298767535489459</v>
      </c>
      <c r="BH5" s="8">
        <f>Confirmed!BH5/'By Population Size'!$B5*100000</f>
        <v>14.864321207030766</v>
      </c>
      <c r="BI5" s="8">
        <f>Confirmed!BI5/'By Population Size'!$B5*100000</f>
        <v>17.571387614325719</v>
      </c>
      <c r="BJ5" s="8">
        <f>Confirmed!BJ5/'By Population Size'!$B5*100000</f>
        <v>20.445781462478724</v>
      </c>
      <c r="BK5" s="8">
        <f>Confirmed!BK5/'By Population Size'!$B5*100000</f>
        <v>23.103091028847064</v>
      </c>
      <c r="BL5" s="8">
        <f>Confirmed!BL5/'By Population Size'!$B5*100000</f>
        <v>26.667660412433733</v>
      </c>
      <c r="BM5" s="8">
        <f>Confirmed!BM5/'By Population Size'!$B5*100000</f>
        <v>29.916166852177422</v>
      </c>
      <c r="BN5" s="8">
        <f>Confirmed!BN5/'By Population Size'!$B5*100000</f>
        <v>34.032609154213567</v>
      </c>
      <c r="BO5" s="8">
        <f>Confirmed!BO5/'By Population Size'!$B5*100000</f>
        <v>38.888850077661267</v>
      </c>
      <c r="BP5" s="8">
        <f>Confirmed!BP5/'By Population Size'!$B5*100000</f>
        <v>43.825343970345436</v>
      </c>
      <c r="BQ5" s="8">
        <f>Confirmed!BQ5/'By Population Size'!$B5*100000</f>
        <v>48.841555812471164</v>
      </c>
      <c r="BR5" s="8">
        <f>Confirmed!BR5/'By Population Size'!$B5*100000</f>
        <v>52.926699456505091</v>
      </c>
      <c r="BS5" s="8">
        <f>Confirmed!BS5/'By Population Size'!$B5*100000</f>
        <v>57.3518481802042</v>
      </c>
      <c r="BT5" s="8">
        <f>Confirmed!BT5/'By Population Size'!$B5*100000</f>
        <v>62.455535758797687</v>
      </c>
      <c r="BU5" s="8">
        <f>Confirmed!BU5/'By Population Size'!$B5*100000</f>
        <v>67.525383335363131</v>
      </c>
      <c r="BV5" s="8">
        <f>Confirmed!BV5/'By Population Size'!$B5*100000</f>
        <v>72.45920212907275</v>
      </c>
      <c r="BW5" s="8">
        <f>Confirmed!BW5/'By Population Size'!$B5*100000</f>
        <v>77.593653345873562</v>
      </c>
      <c r="BX5" s="8">
        <f>Confirmed!BX5/'By Population Size'!$B5*100000</f>
        <v>82.288050781361022</v>
      </c>
      <c r="BY5" s="8">
        <f>Confirmed!BY5/'By Population Size'!$B5*100000</f>
        <v>86.160390301969571</v>
      </c>
      <c r="BZ5" s="8">
        <f>Confirmed!BZ5/'By Population Size'!$B5*100000</f>
        <v>90.177586432049949</v>
      </c>
      <c r="CA5" s="8">
        <f>Confirmed!CA5/'By Population Size'!$B5*100000</f>
        <v>94.518870802896942</v>
      </c>
      <c r="CB5" s="8">
        <f>Confirmed!CB5/'By Population Size'!$B5*100000</f>
        <v>99.343411803496224</v>
      </c>
      <c r="CC5" s="8">
        <f>Confirmed!CC5/'By Population Size'!$B5*100000</f>
        <v>104.06148386490847</v>
      </c>
      <c r="CD5" s="8">
        <f>Confirmed!CD5/'By Population Size'!$B5*100000</f>
        <v>108.87224810578883</v>
      </c>
      <c r="CE5" s="8">
        <f>Confirmed!CE5/'By Population Size'!$B5*100000</f>
        <v>113.01290005354464</v>
      </c>
      <c r="CF5" s="8">
        <f>Confirmed!CF5/'By Population Size'!$B5*100000</f>
        <v>120.02379944604291</v>
      </c>
      <c r="CG5" s="8">
        <f>Confirmed!CG5/'By Population Size'!$B5*100000</f>
        <v>123.48216740033999</v>
      </c>
      <c r="CH5" s="8">
        <f>Confirmed!CH5/'By Population Size'!$B5*100000</f>
        <v>126.84543558609182</v>
      </c>
      <c r="CI5" s="8">
        <f>Confirmed!CI5/'By Population Size'!$B5*100000</f>
        <v>131.0311629515688</v>
      </c>
      <c r="CJ5" s="8">
        <f>Confirmed!CJ5/'By Population Size'!$B5*100000</f>
        <v>136.85953484236765</v>
      </c>
      <c r="CK5" s="8">
        <f>Confirmed!CK5/'By Population Size'!$B5*100000</f>
        <v>140.99697667135399</v>
      </c>
      <c r="CL5" s="8">
        <f>Confirmed!CL5/'By Population Size'!$B5*100000</f>
        <v>143.84542205945385</v>
      </c>
      <c r="CM5" s="8">
        <f>Confirmed!CM5/'By Population Size'!$B5*100000</f>
        <v>147.96360317582347</v>
      </c>
      <c r="CN5" s="8">
        <f>Confirmed!CN5/'By Population Size'!$B5*100000</f>
        <v>151.03715814263165</v>
      </c>
      <c r="CO5" s="8">
        <f>Confirmed!CO5/'By Population Size'!$B5*100000</f>
        <v>154.39520988538314</v>
      </c>
      <c r="CP5" s="8">
        <f>Confirmed!CP5/'By Population Size'!$B5*100000</f>
        <v>157.3338061089253</v>
      </c>
      <c r="CQ5" s="8">
        <f>Confirmed!CQ5/'By Population Size'!$B5*100000</f>
        <v>160.88112110412612</v>
      </c>
      <c r="CR5" s="8">
        <f>Confirmed!CR5/'By Population Size'!$B5*100000</f>
        <v>162.34761036197395</v>
      </c>
      <c r="CS5" s="8">
        <f>Confirmed!CS5/'By Population Size'!$B5*100000</f>
        <v>165.09854839245151</v>
      </c>
      <c r="CT5" s="8">
        <f>Confirmed!CT5/'By Population Size'!$B5*100000</f>
        <v>167.34817287509856</v>
      </c>
      <c r="CU5" s="8">
        <f>Confirmed!CU5/'By Population Size'!$B5*100000</f>
        <v>169.8568806934307</v>
      </c>
      <c r="CV5" s="8">
        <f>Confirmed!CV5/'By Population Size'!$B5*100000</f>
        <v>172.35555689060828</v>
      </c>
      <c r="CW5" s="8">
        <f>Confirmed!CW5/'By Population Size'!$B5*100000</f>
        <v>174.52760350299343</v>
      </c>
      <c r="CX5" s="8">
        <f>Confirmed!CX5/'By Population Size'!$B5*100000</f>
        <v>176.78819589143615</v>
      </c>
      <c r="CY5" s="8">
        <f>Confirmed!CY5/'By Population Size'!$B5*100000</f>
        <v>178.87035917827643</v>
      </c>
      <c r="CZ5" s="8">
        <f>Confirmed!CZ5/'By Population Size'!$B5*100000</f>
        <v>180.74627233417897</v>
      </c>
      <c r="DA5" s="8">
        <f>Confirmed!DA5/'By Population Size'!$B5*100000</f>
        <v>182.22346198792496</v>
      </c>
      <c r="DB5" s="8">
        <f>Confirmed!DB5/'By Population Size'!$B5*100000</f>
        <v>183.70279172085063</v>
      </c>
      <c r="DC5" s="8">
        <f>Confirmed!DC5/'By Population Size'!$B5*100000</f>
        <v>185.46487941538612</v>
      </c>
      <c r="DD5" s="8">
        <f>Confirmed!DD5/'By Population Size'!$B5*100000</f>
        <v>187.7520890386256</v>
      </c>
      <c r="DE5" s="8">
        <f>Confirmed!DE5/'By Population Size'!$B5*100000</f>
        <v>189.69434464909696</v>
      </c>
      <c r="DF5" s="8">
        <f>Confirmed!DF5/'By Population Size'!$B5*100000</f>
        <v>191.59219361659081</v>
      </c>
      <c r="DG5" s="8">
        <f>Confirmed!DG5/'By Population Size'!$B5*100000</f>
        <v>192.98685646697197</v>
      </c>
      <c r="DH5" s="8">
        <f>Confirmed!DH5/'By Population Size'!$B5*100000</f>
        <v>194.26689132629375</v>
      </c>
      <c r="DI5" s="8">
        <f>Confirmed!DI5/'By Population Size'!$B5*100000</f>
        <v>195.92772652464254</v>
      </c>
      <c r="DJ5" s="8">
        <f>Confirmed!DJ5/'By Population Size'!$B5*100000</f>
        <v>197.52917452575636</v>
      </c>
      <c r="DK5" s="8">
        <f>Confirmed!DK5/'By Population Size'!$B5*100000</f>
        <v>198.92905381913789</v>
      </c>
      <c r="DL5" s="8">
        <f>Confirmed!DL5/'By Population Size'!$B5*100000</f>
        <v>200.40544094319154</v>
      </c>
      <c r="DM5" s="8">
        <f>Confirmed!DM5/'By Population Size'!$B5*100000</f>
        <v>201.82672102836949</v>
      </c>
      <c r="DN5" s="8">
        <f>Confirmed!DN5/'By Population Size'!$B5*100000</f>
        <v>202.98677769868269</v>
      </c>
      <c r="DO5" s="8">
        <f>Confirmed!DO5/'By Population Size'!$B5*100000</f>
        <v>203.97429048513746</v>
      </c>
      <c r="DP5" s="8">
        <f>Confirmed!DP5/'By Population Size'!$B5*100000</f>
        <v>205.06292201283023</v>
      </c>
      <c r="DQ5" s="8">
        <f>Confirmed!DQ5/'By Population Size'!$B5*100000</f>
        <v>206.43685284615864</v>
      </c>
      <c r="DR5" s="8">
        <f>Confirmed!DR5/'By Population Size'!$B5*100000</f>
        <v>207.72076659899349</v>
      </c>
      <c r="DS5" s="8">
        <f>Confirmed!DS5/'By Population Size'!$B5*100000</f>
        <v>208.89312872458964</v>
      </c>
      <c r="DT5" s="8">
        <f>Confirmed!DT5/'By Population Size'!$B5*100000</f>
        <v>210.20593354634957</v>
      </c>
      <c r="DU5" s="8">
        <f>Confirmed!DU5/'By Population Size'!$B5*100000</f>
        <v>211.19170751847091</v>
      </c>
      <c r="DV5" s="8">
        <f>Confirmed!DV5/'By Population Size'!$B5*100000</f>
        <v>212.0421214824801</v>
      </c>
      <c r="DW5" s="8">
        <f>Confirmed!DW5/'By Population Size'!$B5*100000</f>
        <v>212.80051204176476</v>
      </c>
      <c r="DX5" s="8">
        <f>Confirmed!DX5/'By Population Size'!$B5*100000</f>
        <v>213.73973929172894</v>
      </c>
      <c r="DY5" s="8">
        <f>Confirmed!DY5/'By Population Size'!$B5*100000</f>
        <v>214.68351420994986</v>
      </c>
      <c r="DZ5" s="8">
        <f>Confirmed!DZ5/'By Population Size'!$B5*100000</f>
        <v>216.32134355711756</v>
      </c>
      <c r="EA5" s="8">
        <f>Confirmed!EA5/'By Population Size'!$B5*100000</f>
        <v>217.42963706227323</v>
      </c>
      <c r="EB5" s="8">
        <f>Confirmed!EB5/'By Population Size'!$B5*100000</f>
        <v>218.52669515173582</v>
      </c>
      <c r="EC5" s="8">
        <f>Confirmed!EC5/'By Population Size'!$B5*100000</f>
        <v>219.27411780522485</v>
      </c>
      <c r="ED5" s="8">
        <f>Confirmed!ED5/'By Population Size'!$B5*100000</f>
        <v>219.96415958570975</v>
      </c>
      <c r="EE5" s="8">
        <f>Confirmed!EE5/'By Population Size'!$B5*100000</f>
        <v>220.62945670068015</v>
      </c>
      <c r="EF5" s="8">
        <f>Confirmed!EF5/'By Population Size'!$B5*100000</f>
        <v>221.68826087480667</v>
      </c>
      <c r="EG5" s="8">
        <f>Confirmed!EG5/'By Population Size'!$B5*100000</f>
        <v>222.64942393636215</v>
      </c>
      <c r="EH5" s="8">
        <f>Confirmed!EH5/'By Population Size'!$B5*100000</f>
        <v>223.64362447025334</v>
      </c>
      <c r="EI5" s="8">
        <f>Confirmed!EI5/'By Population Size'!$B5*100000</f>
        <v>224.58231670042261</v>
      </c>
      <c r="EJ5" s="8">
        <f>Confirmed!EJ5/'By Population Size'!$B5*100000</f>
        <v>225.39795437776263</v>
      </c>
      <c r="EK5" s="8">
        <f>Confirmed!EK5/'By Population Size'!$B5*100000</f>
        <v>226.15741497663714</v>
      </c>
      <c r="EL5" s="8">
        <f>Confirmed!EL5/'By Population Size'!$B5*100000</f>
        <v>227.03203858636593</v>
      </c>
      <c r="EM5" s="8">
        <f>Confirmed!EM5/'By Population Size'!$B5*100000</f>
        <v>227.85891167939903</v>
      </c>
      <c r="EN5" s="8">
        <f>Confirmed!EN5/'By Population Size'!$B5*100000</f>
        <v>228.82141229044183</v>
      </c>
      <c r="EO5" s="8">
        <f>Confirmed!EO5/'By Population Size'!$B5*100000</f>
        <v>229.85881567277195</v>
      </c>
      <c r="EP5" s="8">
        <f>Confirmed!EP5/'By Population Size'!$B5*100000</f>
        <v>230.8147622913271</v>
      </c>
      <c r="EQ5" s="8">
        <f>Confirmed!EQ5/'By Population Size'!$B5*100000</f>
        <v>231.66878763895187</v>
      </c>
      <c r="ER5" s="8">
        <f>Confirmed!ER5/'By Population Size'!$B5*100000</f>
        <v>232.49392191765153</v>
      </c>
      <c r="ES5" s="8">
        <f>Confirmed!ES5/'By Population Size'!$B5*100000</f>
        <v>233.42686268502553</v>
      </c>
      <c r="ET5" s="8">
        <f>Confirmed!ET5/'By Population Size'!$B5*100000</f>
        <v>234.43417120389202</v>
      </c>
      <c r="EU5" s="8">
        <f>Confirmed!EU5/'By Population Size'!$B5*100000</f>
        <v>235.56226044145933</v>
      </c>
      <c r="EV5" s="8">
        <f>Confirmed!EV5/'By Population Size'!$B5*100000</f>
        <v>236.61504564289316</v>
      </c>
      <c r="EW5" s="8">
        <f>Confirmed!EW5/'By Population Size'!$B5*100000</f>
        <v>237.40834624379568</v>
      </c>
      <c r="EX5" s="8">
        <f>Confirmed!EX5/'By Population Size'!$B5*100000</f>
        <v>238.0748471533046</v>
      </c>
      <c r="EY5" s="8">
        <f>Confirmed!EY5/'By Population Size'!$B5*100000</f>
        <v>238.75191470376296</v>
      </c>
      <c r="EZ5" s="8">
        <f>Confirmed!EZ5/'By Population Size'!$B5*100000</f>
        <v>239.77460504173311</v>
      </c>
      <c r="FA5" s="8">
        <f>Confirmed!FA5/'By Population Size'!$B5*100000</f>
        <v>240.70232936610671</v>
      </c>
      <c r="FB5" s="8">
        <f>Confirmed!FB5/'By Population Size'!$B5*100000</f>
        <v>241.59220103999044</v>
      </c>
      <c r="FC5" s="8">
        <f>Confirmed!FC5/'By Population Size'!$B5*100000</f>
        <v>242.67066719157992</v>
      </c>
      <c r="FD5" s="8">
        <f>Confirmed!FD5/'By Population Size'!$B5*100000</f>
        <v>243.35000857616669</v>
      </c>
      <c r="FE5" s="8">
        <f>Confirmed!FE5/'By Population Size'!$B5*100000</f>
        <v>243.84209303253499</v>
      </c>
      <c r="FF5" s="8">
        <f>Confirmed!FF5/'By Population Size'!$B5*100000</f>
        <v>244.9743286735129</v>
      </c>
      <c r="FG5" s="8">
        <f>Confirmed!FG5/'By Population Size'!$B5*100000</f>
        <v>245.66918563215202</v>
      </c>
      <c r="FH5" s="8">
        <f>Confirmed!FH5/'By Population Size'!$B5*100000</f>
        <v>246.49030726238988</v>
      </c>
      <c r="FI5" s="8">
        <f>Confirmed!FI5/'By Population Size'!$B5*100000</f>
        <v>247.25204169539273</v>
      </c>
      <c r="FJ5" s="8">
        <f>Confirmed!FJ5/'By Population Size'!$B5*100000</f>
        <v>248.06152664509128</v>
      </c>
      <c r="FK5" s="8">
        <f>Confirmed!FK5/'By Population Size'!$B5*100000</f>
        <v>248.59815149938584</v>
      </c>
      <c r="FL5" s="8">
        <f>Confirmed!FL5/'By Population Size'!$B5*100000</f>
        <v>249.11645192570472</v>
      </c>
      <c r="FM5" s="8">
        <f>Confirmed!FM5/'By Population Size'!$B5*100000</f>
        <v>250.12643554354571</v>
      </c>
      <c r="FN5" s="8">
        <f>Confirmed!FN5/'By Population Size'!$B5*100000</f>
        <v>250.72913534251165</v>
      </c>
      <c r="FO5" s="8">
        <f>Confirmed!FO5/'By Population Size'!$B5*100000</f>
        <v>251.37236289094196</v>
      </c>
      <c r="FP5" s="8">
        <f>Confirmed!FP5/'By Population Size'!$B5*100000</f>
        <v>252.20445242697545</v>
      </c>
      <c r="FQ5" s="8">
        <f>Confirmed!FQ5/'By Population Size'!$B5*100000</f>
        <v>252.99935808726272</v>
      </c>
      <c r="FR5" s="8">
        <f>Confirmed!FR5/'By Population Size'!$B5*100000</f>
        <v>253.56955543368787</v>
      </c>
      <c r="FS5" s="8">
        <f>Confirmed!FS5/'By Population Size'!$B5*100000</f>
        <v>254.0938748326995</v>
      </c>
      <c r="FT5" s="8">
        <f>Confirmed!FT5/'By Population Size'!$B5*100000</f>
        <v>255.12726556656779</v>
      </c>
      <c r="FU5" s="8">
        <f>Confirmed!FU5/'By Population Size'!$B5*100000</f>
        <v>255.80379809723124</v>
      </c>
      <c r="FV5" s="8">
        <f>Confirmed!FV5/'By Population Size'!$B5*100000</f>
        <v>256.64618676431678</v>
      </c>
      <c r="FW5" s="8">
        <f>Confirmed!FW5/'By Population Size'!$B5*100000</f>
        <v>257.56454824227944</v>
      </c>
    </row>
    <row r="6" spans="1:179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1.1793842744291577E-2</v>
      </c>
      <c r="P6" s="8">
        <f>Confirmed!P6/'By Population Size'!$B6*100000</f>
        <v>1.1793842744291577E-2</v>
      </c>
      <c r="Q6" s="8">
        <f>Confirmed!Q6/'By Population Size'!$B6*100000</f>
        <v>1.3268073087328025E-2</v>
      </c>
      <c r="R6" s="8">
        <f>Confirmed!R6/'By Population Size'!$B6*100000</f>
        <v>1.3268073087328025E-2</v>
      </c>
      <c r="S6" s="8">
        <f>Confirmed!S6/'By Population Size'!$B6*100000</f>
        <v>1.3268073087328025E-2</v>
      </c>
      <c r="T6" s="8">
        <f>Confirmed!T6/'By Population Size'!$B6*100000</f>
        <v>1.9164994459473814E-2</v>
      </c>
      <c r="U6" s="8">
        <f>Confirmed!U6/'By Population Size'!$B6*100000</f>
        <v>2.0639224802510261E-2</v>
      </c>
      <c r="V6" s="8">
        <f>Confirmed!V6/'By Population Size'!$B6*100000</f>
        <v>2.0639224802510261E-2</v>
      </c>
      <c r="W6" s="8">
        <f>Confirmed!W6/'By Population Size'!$B6*100000</f>
        <v>2.2113455145546707E-2</v>
      </c>
      <c r="X6" s="8">
        <f>Confirmed!X6/'By Population Size'!$B6*100000</f>
        <v>2.3587685488583154E-2</v>
      </c>
      <c r="Y6" s="8">
        <f>Confirmed!Y6/'By Population Size'!$B6*100000</f>
        <v>2.5061915831619604E-2</v>
      </c>
      <c r="Z6" s="8">
        <f>Confirmed!Z6/'By Population Size'!$B6*100000</f>
        <v>2.653614617465605E-2</v>
      </c>
      <c r="AA6" s="8">
        <f>Confirmed!AA6/'By Population Size'!$B6*100000</f>
        <v>2.653614617465605E-2</v>
      </c>
      <c r="AB6" s="8">
        <f>Confirmed!AB6/'By Population Size'!$B6*100000</f>
        <v>2.653614617465605E-2</v>
      </c>
      <c r="AC6" s="8">
        <f>Confirmed!AC6/'By Population Size'!$B6*100000</f>
        <v>2.80103765176925E-2</v>
      </c>
      <c r="AD6" s="8">
        <f>Confirmed!AD6/'By Population Size'!$B6*100000</f>
        <v>2.80103765176925E-2</v>
      </c>
      <c r="AE6" s="8">
        <f>Confirmed!AE6/'By Population Size'!$B6*100000</f>
        <v>2.9484606860728943E-2</v>
      </c>
      <c r="AF6" s="8">
        <f>Confirmed!AF6/'By Population Size'!$B6*100000</f>
        <v>3.2433067546801836E-2</v>
      </c>
      <c r="AG6" s="8">
        <f>Confirmed!AG6/'By Population Size'!$B6*100000</f>
        <v>3.3907297889838289E-2</v>
      </c>
      <c r="AH6" s="8">
        <f>Confirmed!AH6/'By Population Size'!$B6*100000</f>
        <v>3.3907297889838289E-2</v>
      </c>
      <c r="AI6" s="8">
        <f>Confirmed!AI6/'By Population Size'!$B6*100000</f>
        <v>4.1278449605020522E-2</v>
      </c>
      <c r="AJ6" s="8">
        <f>Confirmed!AJ6/'By Population Size'!$B6*100000</f>
        <v>4.4226910291093414E-2</v>
      </c>
      <c r="AK6" s="8">
        <f>Confirmed!AK6/'By Population Size'!$B6*100000</f>
        <v>5.0123831663239207E-2</v>
      </c>
      <c r="AL6" s="8">
        <f>Confirmed!AL6/'By Population Size'!$B6*100000</f>
        <v>5.4546522692348547E-2</v>
      </c>
      <c r="AM6" s="8">
        <f>Confirmed!AM6/'By Population Size'!$B6*100000</f>
        <v>6.4866135093603672E-2</v>
      </c>
      <c r="AN6" s="8">
        <f>Confirmed!AN6/'By Population Size'!$B6*100000</f>
        <v>8.2556899210041043E-2</v>
      </c>
      <c r="AO6" s="8">
        <f>Confirmed!AO6/'By Population Size'!$B6*100000</f>
        <v>8.9928050925223282E-2</v>
      </c>
      <c r="AP6" s="8">
        <f>Confirmed!AP6/'By Population Size'!$B6*100000</f>
        <v>0.13857765224542604</v>
      </c>
      <c r="AQ6" s="8">
        <f>Confirmed!AQ6/'By Population Size'!$B6*100000</f>
        <v>0.19754686596688392</v>
      </c>
      <c r="AR6" s="8">
        <f>Confirmed!AR6/'By Population Size'!$B6*100000</f>
        <v>0.27862953483388853</v>
      </c>
      <c r="AS6" s="8">
        <f>Confirmed!AS6/'By Population Size'!$B6*100000</f>
        <v>0.36266066438696598</v>
      </c>
      <c r="AT6" s="8">
        <f>Confirmed!AT6/'By Population Size'!$B6*100000</f>
        <v>0.43489795119575192</v>
      </c>
      <c r="AU6" s="8">
        <f>Confirmed!AU6/'By Population Size'!$B6*100000</f>
        <v>0.55136214829563124</v>
      </c>
      <c r="AV6" s="8">
        <f>Confirmed!AV6/'By Population Size'!$B6*100000</f>
        <v>0.63244481716263579</v>
      </c>
      <c r="AW6" s="8">
        <f>Confirmed!AW6/'By Population Size'!$B6*100000</f>
        <v>0.71205325568660405</v>
      </c>
      <c r="AX6" s="8">
        <f>Confirmed!AX6/'By Population Size'!$B6*100000</f>
        <v>0.92876511611296175</v>
      </c>
      <c r="AY6" s="8">
        <f>Confirmed!AY6/'By Population Size'!$B6*100000</f>
        <v>1.3105907749594017</v>
      </c>
      <c r="AZ6" s="8">
        <f>Confirmed!AZ6/'By Population Size'!$B6*100000</f>
        <v>1.9179736762904178</v>
      </c>
      <c r="BA6" s="8">
        <f>Confirmed!BA6/'By Population Size'!$B6*100000</f>
        <v>2.6388723140352406</v>
      </c>
      <c r="BB6" s="8">
        <f>Confirmed!BB6/'By Population Size'!$B6*100000</f>
        <v>3.3465028786927351</v>
      </c>
      <c r="BC6" s="8">
        <f>Confirmed!BC6/'By Population Size'!$B6*100000</f>
        <v>3.8831227235580017</v>
      </c>
      <c r="BD6" s="8">
        <f>Confirmed!BD6/'By Population Size'!$B6*100000</f>
        <v>4.5362067655231479</v>
      </c>
      <c r="BE6" s="8">
        <f>Confirmed!BE6/'By Population Size'!$B6*100000</f>
        <v>5.4428584264905631</v>
      </c>
      <c r="BF6" s="8">
        <f>Confirmed!BF6/'By Population Size'!$B6*100000</f>
        <v>6.5780157906286272</v>
      </c>
      <c r="BG6" s="8">
        <f>Confirmed!BG6/'By Population Size'!$B6*100000</f>
        <v>8.0596172853802575</v>
      </c>
      <c r="BH6" s="8">
        <f>Confirmed!BH6/'By Population Size'!$B6*100000</f>
        <v>9.6311468310571087</v>
      </c>
      <c r="BI6" s="8">
        <f>Confirmed!BI6/'By Population Size'!$B6*100000</f>
        <v>11.485728602596959</v>
      </c>
      <c r="BJ6" s="8">
        <f>Confirmed!BJ6/'By Population Size'!$B6*100000</f>
        <v>13.276918469386242</v>
      </c>
      <c r="BK6" s="8">
        <f>Confirmed!BK6/'By Population Size'!$B6*100000</f>
        <v>15.324624415863868</v>
      </c>
      <c r="BL6" s="8">
        <f>Confirmed!BL6/'By Population Size'!$B6*100000</f>
        <v>18.787591491656482</v>
      </c>
      <c r="BM6" s="8">
        <f>Confirmed!BM6/'By Population Size'!$B6*100000</f>
        <v>22.299208168769301</v>
      </c>
      <c r="BN6" s="8">
        <f>Confirmed!BN6/'By Population Size'!$B6*100000</f>
        <v>26.304692010799329</v>
      </c>
      <c r="BO6" s="8">
        <f>Confirmed!BO6/'By Population Size'!$B6*100000</f>
        <v>30.914610293474297</v>
      </c>
      <c r="BP6" s="8">
        <f>Confirmed!BP6/'By Population Size'!$B6*100000</f>
        <v>35.704384677999712</v>
      </c>
      <c r="BQ6" s="8">
        <f>Confirmed!BQ6/'By Population Size'!$B6*100000</f>
        <v>39.895621543252332</v>
      </c>
      <c r="BR6" s="8">
        <f>Confirmed!BR6/'By Population Size'!$B6*100000</f>
        <v>44.159095695313738</v>
      </c>
      <c r="BS6" s="8">
        <f>Confirmed!BS6/'By Population Size'!$B6*100000</f>
        <v>50.538090389632451</v>
      </c>
      <c r="BT6" s="8">
        <f>Confirmed!BT6/'By Population Size'!$B6*100000</f>
        <v>57.222250764959696</v>
      </c>
      <c r="BU6" s="8">
        <f>Confirmed!BU6/'By Population Size'!$B6*100000</f>
        <v>64.565392103624248</v>
      </c>
      <c r="BV6" s="8">
        <f>Confirmed!BV6/'By Population Size'!$B6*100000</f>
        <v>71.830399234107858</v>
      </c>
      <c r="BW6" s="8">
        <f>Confirmed!BW6/'By Population Size'!$B6*100000</f>
        <v>79.173540572772396</v>
      </c>
      <c r="BX6" s="8">
        <f>Confirmed!BX6/'By Population Size'!$B6*100000</f>
        <v>85.176606529616805</v>
      </c>
      <c r="BY6" s="8">
        <f>Confirmed!BY6/'By Population Size'!$B6*100000</f>
        <v>90.55754728169984</v>
      </c>
      <c r="BZ6" s="8">
        <f>Confirmed!BZ6/'By Population Size'!$B6*100000</f>
        <v>98.394555785281597</v>
      </c>
      <c r="CA6" s="8">
        <f>Confirmed!CA6/'By Population Size'!$B6*100000</f>
        <v>106.48218344717954</v>
      </c>
      <c r="CB6" s="8">
        <f>Confirmed!CB6/'By Population Size'!$B6*100000</f>
        <v>114.0892120172476</v>
      </c>
      <c r="CC6" s="8">
        <f>Confirmed!CC6/'By Population Size'!$B6*100000</f>
        <v>121.32178608018442</v>
      </c>
      <c r="CD6" s="8">
        <f>Confirmed!CD6/'By Population Size'!$B6*100000</f>
        <v>127.7597499882246</v>
      </c>
      <c r="CE6" s="8">
        <f>Confirmed!CE6/'By Population Size'!$B6*100000</f>
        <v>133.08614421761527</v>
      </c>
      <c r="CF6" s="8">
        <f>Confirmed!CF6/'By Population Size'!$B6*100000</f>
        <v>138.30344540162127</v>
      </c>
      <c r="CG6" s="8">
        <f>Confirmed!CG6/'By Population Size'!$B6*100000</f>
        <v>144.50258399408952</v>
      </c>
      <c r="CH6" s="8">
        <f>Confirmed!CH6/'By Population Size'!$B6*100000</f>
        <v>150.90369214355377</v>
      </c>
      <c r="CI6" s="8">
        <f>Confirmed!CI6/'By Population Size'!$B6*100000</f>
        <v>158.42226689303965</v>
      </c>
      <c r="CJ6" s="8">
        <f>Confirmed!CJ6/'By Population Size'!$B6*100000</f>
        <v>166.29907961588339</v>
      </c>
      <c r="CK6" s="8">
        <f>Confirmed!CK6/'By Population Size'!$B6*100000</f>
        <v>173.65548902763527</v>
      </c>
      <c r="CL6" s="8">
        <f>Confirmed!CL6/'By Population Size'!$B6*100000</f>
        <v>180.63744393225588</v>
      </c>
      <c r="CM6" s="8">
        <f>Confirmed!CM6/'By Population Size'!$B6*100000</f>
        <v>186.32797305637655</v>
      </c>
      <c r="CN6" s="8">
        <f>Confirmed!CN6/'By Population Size'!$B6*100000</f>
        <v>193.50157790559192</v>
      </c>
      <c r="CO6" s="8">
        <f>Confirmed!CO6/'By Population Size'!$B6*100000</f>
        <v>200.54102779359096</v>
      </c>
      <c r="CP6" s="8">
        <f>Confirmed!CP6/'By Population Size'!$B6*100000</f>
        <v>208.65666583200658</v>
      </c>
      <c r="CQ6" s="8">
        <f>Confirmed!CQ6/'By Population Size'!$B6*100000</f>
        <v>216.27401401447594</v>
      </c>
      <c r="CR6" s="8">
        <f>Confirmed!CR6/'By Population Size'!$B6*100000</f>
        <v>223.61568112279741</v>
      </c>
      <c r="CS6" s="8">
        <f>Confirmed!CS6/'By Population Size'!$B6*100000</f>
        <v>229.16468413398658</v>
      </c>
      <c r="CT6" s="8">
        <f>Confirmed!CT6/'By Population Size'!$B6*100000</f>
        <v>234.28468611535217</v>
      </c>
      <c r="CU6" s="8">
        <f>Confirmed!CU6/'By Population Size'!$B6*100000</f>
        <v>241.21946564899565</v>
      </c>
      <c r="CV6" s="8">
        <f>Confirmed!CV6/'By Population Size'!$B6*100000</f>
        <v>248.18815248052891</v>
      </c>
      <c r="CW6" s="8">
        <f>Confirmed!CW6/'By Population Size'!$B6*100000</f>
        <v>256.22270785007754</v>
      </c>
      <c r="CX6" s="8">
        <f>Confirmed!CX6/'By Population Size'!$B6*100000</f>
        <v>263.54078727291051</v>
      </c>
      <c r="CY6" s="8">
        <f>Confirmed!CY6/'By Population Size'!$B6*100000</f>
        <v>270.51389679547287</v>
      </c>
      <c r="CZ6" s="8">
        <f>Confirmed!CZ6/'By Population Size'!$B6*100000</f>
        <v>275.2756608034806</v>
      </c>
      <c r="DA6" s="8">
        <f>Confirmed!DA6/'By Population Size'!$B6*100000</f>
        <v>279.66444453470012</v>
      </c>
      <c r="DB6" s="8">
        <f>Confirmed!DB6/'By Population Size'!$B6*100000</f>
        <v>284.65176578519242</v>
      </c>
      <c r="DC6" s="8">
        <f>Confirmed!DC6/'By Population Size'!$B6*100000</f>
        <v>290.09020152065386</v>
      </c>
      <c r="DD6" s="8">
        <f>Confirmed!DD6/'By Population Size'!$B6*100000</f>
        <v>295.74534911654166</v>
      </c>
      <c r="DE6" s="8">
        <f>Confirmed!DE6/'By Population Size'!$B6*100000</f>
        <v>301.30467174013211</v>
      </c>
      <c r="DF6" s="8">
        <f>Confirmed!DF6/'By Population Size'!$B6*100000</f>
        <v>305.80402274707939</v>
      </c>
      <c r="DG6" s="8">
        <f>Confirmed!DG6/'By Population Size'!$B6*100000</f>
        <v>308.9736179846077</v>
      </c>
      <c r="DH6" s="8">
        <f>Confirmed!DH6/'By Population Size'!$B6*100000</f>
        <v>312.39678084113837</v>
      </c>
      <c r="DI6" s="8">
        <f>Confirmed!DI6/'By Population Size'!$B6*100000</f>
        <v>317.68779354229616</v>
      </c>
      <c r="DJ6" s="8">
        <f>Confirmed!DJ6/'By Population Size'!$B6*100000</f>
        <v>322.69280555690489</v>
      </c>
      <c r="DK6" s="8">
        <f>Confirmed!DK6/'By Population Size'!$B6*100000</f>
        <v>327.5577656889252</v>
      </c>
      <c r="DL6" s="8">
        <f>Confirmed!DL6/'By Population Size'!$B6*100000</f>
        <v>331.41730072699454</v>
      </c>
      <c r="DM6" s="8">
        <f>Confirmed!DM6/'By Population Size'!$B6*100000</f>
        <v>335.13383542178946</v>
      </c>
      <c r="DN6" s="8">
        <f>Confirmed!DN6/'By Population Size'!$B6*100000</f>
        <v>338.18844069256102</v>
      </c>
      <c r="DO6" s="8">
        <f>Confirmed!DO6/'By Population Size'!$B6*100000</f>
        <v>340.88038529894555</v>
      </c>
      <c r="DP6" s="8">
        <f>Confirmed!DP6/'By Population Size'!$B6*100000</f>
        <v>344.67947689295045</v>
      </c>
      <c r="DQ6" s="8">
        <f>Confirmed!DQ6/'By Population Size'!$B6*100000</f>
        <v>349.18767328195588</v>
      </c>
      <c r="DR6" s="8">
        <f>Confirmed!DR6/'By Population Size'!$B6*100000</f>
        <v>353.18578597227076</v>
      </c>
      <c r="DS6" s="8">
        <f>Confirmed!DS6/'By Population Size'!$B6*100000</f>
        <v>356.95097026838584</v>
      </c>
      <c r="DT6" s="8">
        <f>Confirmed!DT6/'By Population Size'!$B6*100000</f>
        <v>359.9598743985232</v>
      </c>
      <c r="DU6" s="8">
        <f>Confirmed!DU6/'By Population Size'!$B6*100000</f>
        <v>362.18301375582223</v>
      </c>
      <c r="DV6" s="8">
        <f>Confirmed!DV6/'By Population Size'!$B6*100000</f>
        <v>364.18059587063658</v>
      </c>
      <c r="DW6" s="8">
        <f>Confirmed!DW6/'By Population Size'!$B6*100000</f>
        <v>366.55852941395437</v>
      </c>
      <c r="DX6" s="8">
        <f>Confirmed!DX6/'By Population Size'!$B6*100000</f>
        <v>369.00427755305185</v>
      </c>
      <c r="DY6" s="8">
        <f>Confirmed!DY6/'By Population Size'!$B6*100000</f>
        <v>371.67116024360479</v>
      </c>
      <c r="DZ6" s="8">
        <f>Confirmed!DZ6/'By Population Size'!$B6*100000</f>
        <v>374.23042411911604</v>
      </c>
      <c r="EA6" s="8">
        <f>Confirmed!EA6/'By Population Size'!$B6*100000</f>
        <v>376.45356347641501</v>
      </c>
      <c r="EB6" s="8">
        <f>Confirmed!EB6/'By Population Size'!$B6*100000</f>
        <v>378.08553646615638</v>
      </c>
      <c r="EC6" s="8">
        <f>Confirmed!EC6/'By Population Size'!$B6*100000</f>
        <v>379.66296293320534</v>
      </c>
      <c r="ED6" s="8">
        <f>Confirmed!ED6/'By Population Size'!$B6*100000</f>
        <v>381.79175154855</v>
      </c>
      <c r="EE6" s="8">
        <f>Confirmed!EE6/'By Population Size'!$B6*100000</f>
        <v>383.95887015281357</v>
      </c>
      <c r="EF6" s="8">
        <f>Confirmed!EF6/'By Population Size'!$B6*100000</f>
        <v>385.94760688556971</v>
      </c>
      <c r="EG6" s="8">
        <f>Confirmed!EG6/'By Population Size'!$B6*100000</f>
        <v>387.77270405024888</v>
      </c>
      <c r="EH6" s="8">
        <f>Confirmed!EH6/'By Population Size'!$B6*100000</f>
        <v>389.4090997310193</v>
      </c>
      <c r="EI6" s="8">
        <f>Confirmed!EI6/'By Population Size'!$B6*100000</f>
        <v>390.57963862339022</v>
      </c>
      <c r="EJ6" s="8">
        <f>Confirmed!EJ6/'By Population Size'!$B6*100000</f>
        <v>391.63813600969036</v>
      </c>
      <c r="EK6" s="8">
        <f>Confirmed!EK6/'By Population Size'!$B6*100000</f>
        <v>393.25094400497233</v>
      </c>
      <c r="EL6" s="8">
        <f>Confirmed!EL6/'By Population Size'!$B6*100000</f>
        <v>394.95957697255153</v>
      </c>
      <c r="EM6" s="8">
        <f>Confirmed!EM6/'By Population Size'!$B6*100000</f>
        <v>396.70801415939269</v>
      </c>
      <c r="EN6" s="8">
        <f>Confirmed!EN6/'By Population Size'!$B6*100000</f>
        <v>398.19256411483042</v>
      </c>
      <c r="EO6" s="8">
        <f>Confirmed!EO6/'By Population Size'!$B6*100000</f>
        <v>399.74640289639086</v>
      </c>
      <c r="EP6" s="8">
        <f>Confirmed!EP6/'By Population Size'!$B6*100000</f>
        <v>401.05551944100722</v>
      </c>
      <c r="EQ6" s="8">
        <f>Confirmed!EQ6/'By Population Size'!$B6*100000</f>
        <v>402.24522332783766</v>
      </c>
      <c r="ER6" s="8">
        <f>Confirmed!ER6/'By Population Size'!$B6*100000</f>
        <v>403.76515481150824</v>
      </c>
      <c r="ES6" s="8">
        <f>Confirmed!ES6/'By Population Size'!$B6*100000</f>
        <v>405.36174627301676</v>
      </c>
      <c r="ET6" s="8">
        <f>Confirmed!ET6/'By Population Size'!$B6*100000</f>
        <v>406.83450238571015</v>
      </c>
      <c r="EU6" s="8">
        <f>Confirmed!EU6/'By Population Size'!$B6*100000</f>
        <v>408.33821733560723</v>
      </c>
      <c r="EV6" s="8">
        <f>Confirmed!EV6/'By Population Size'!$B6*100000</f>
        <v>409.78885999315514</v>
      </c>
      <c r="EW6" s="8">
        <f>Confirmed!EW6/'By Population Size'!$B6*100000</f>
        <v>410.77069740161744</v>
      </c>
      <c r="EX6" s="8">
        <f>Confirmed!EX6/'By Population Size'!$B6*100000</f>
        <v>411.69061713567214</v>
      </c>
      <c r="EY6" s="8">
        <f>Confirmed!EY6/'By Population Size'!$B6*100000</f>
        <v>413.0056306016607</v>
      </c>
      <c r="EZ6" s="8">
        <f>Confirmed!EZ6/'By Population Size'!$B6*100000</f>
        <v>414.30590176421885</v>
      </c>
      <c r="FA6" s="8">
        <f>Confirmed!FA6/'By Population Size'!$B6*100000</f>
        <v>415.45137874075812</v>
      </c>
      <c r="FB6" s="8">
        <f>Confirmed!FB6/'By Population Size'!$B6*100000</f>
        <v>416.47891728985456</v>
      </c>
      <c r="FC6" s="8">
        <f>Confirmed!FC6/'By Population Size'!$B6*100000</f>
        <v>417.42095047905485</v>
      </c>
      <c r="FD6" s="8">
        <f>Confirmed!FD6/'By Population Size'!$B6*100000</f>
        <v>418.35561251653996</v>
      </c>
      <c r="FE6" s="8">
        <f>Confirmed!FE6/'By Population Size'!$B6*100000</f>
        <v>418.95562426615578</v>
      </c>
      <c r="FF6" s="8">
        <f>Confirmed!FF6/'By Population Size'!$B6*100000</f>
        <v>419.8696470788384</v>
      </c>
      <c r="FG6" s="8">
        <f>Confirmed!FG6/'By Population Size'!$B6*100000</f>
        <v>420.46523613742517</v>
      </c>
      <c r="FH6" s="8">
        <f>Confirmed!FH6/'By Population Size'!$B6*100000</f>
        <v>420.55811264903639</v>
      </c>
      <c r="FI6" s="8">
        <f>Confirmed!FI6/'By Population Size'!$B6*100000</f>
        <v>420.56695803109466</v>
      </c>
      <c r="FJ6" s="8">
        <f>Confirmed!FJ6/'By Population Size'!$B6*100000</f>
        <v>421.30702166329894</v>
      </c>
      <c r="FK6" s="8">
        <f>Confirmed!FK6/'By Population Size'!$B6*100000</f>
        <v>422.22841562769668</v>
      </c>
      <c r="FL6" s="8">
        <f>Confirmed!FL6/'By Population Size'!$B6*100000</f>
        <v>422.99354117573262</v>
      </c>
      <c r="FM6" s="8">
        <f>Confirmed!FM6/'By Population Size'!$B6*100000</f>
        <v>423.52278986888268</v>
      </c>
      <c r="FN6" s="8">
        <f>Confirmed!FN6/'By Population Size'!$B6*100000</f>
        <v>424.38374038921597</v>
      </c>
      <c r="FO6" s="8">
        <f>Confirmed!FO6/'By Population Size'!$B6*100000</f>
        <v>425.32282511773013</v>
      </c>
      <c r="FP6" s="8">
        <f>Confirmed!FP6/'By Population Size'!$B6*100000</f>
        <v>426.27075522830256</v>
      </c>
      <c r="FQ6" s="8">
        <f>Confirmed!FQ6/'By Population Size'!$B6*100000</f>
        <v>427.04472615839671</v>
      </c>
      <c r="FR6" s="8">
        <f>Confirmed!FR6/'By Population Size'!$B6*100000</f>
        <v>428.26244042174488</v>
      </c>
      <c r="FS6" s="8">
        <f>Confirmed!FS6/'By Population Size'!$B6*100000</f>
        <v>429.22069014471856</v>
      </c>
      <c r="FT6" s="8">
        <f>Confirmed!FT6/'By Population Size'!$B6*100000</f>
        <v>430.01235183892908</v>
      </c>
      <c r="FU6" s="8">
        <f>Confirmed!FU6/'By Population Size'!$B6*100000</f>
        <v>431.84039746429431</v>
      </c>
      <c r="FV6" s="8">
        <f>Confirmed!FV6/'By Population Size'!$B6*100000</f>
        <v>432.63353338884792</v>
      </c>
      <c r="FW6" s="8">
        <f>Confirmed!FW6/'By Population Size'!$B6*100000</f>
        <v>433.58736042079255</v>
      </c>
    </row>
    <row r="7" spans="1:179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  <c r="FH7" s="8">
        <f>Confirmed!FH7/'By Population Size'!$B7*100000</f>
        <v>398.14050721804131</v>
      </c>
      <c r="FI7" s="8">
        <f>Confirmed!FI7/'By Population Size'!$B7*100000</f>
        <v>398.47289732416704</v>
      </c>
      <c r="FJ7" s="8">
        <f>Confirmed!FJ7/'By Population Size'!$B7*100000</f>
        <v>398.84166843693333</v>
      </c>
      <c r="FK7" s="8">
        <f>Confirmed!FK7/'By Population Size'!$B7*100000</f>
        <v>399.23028373514006</v>
      </c>
      <c r="FL7" s="8">
        <f>Confirmed!FL7/'By Population Size'!$B7*100000</f>
        <v>399.54779070218552</v>
      </c>
      <c r="FM7" s="8">
        <f>Confirmed!FM7/'By Population Size'!$B7*100000</f>
        <v>399.89175658315139</v>
      </c>
      <c r="FN7" s="8">
        <f>Confirmed!FN7/'By Population Size'!$B7*100000</f>
        <v>400.11831103359532</v>
      </c>
      <c r="FO7" s="8">
        <f>Confirmed!FO7/'By Population Size'!$B7*100000</f>
        <v>400.43747168276082</v>
      </c>
      <c r="FP7" s="8">
        <f>Confirmed!FP7/'By Population Size'!$B7*100000</f>
        <v>400.7913596564469</v>
      </c>
      <c r="FQ7" s="8">
        <f>Confirmed!FQ7/'By Population Size'!$B7*100000</f>
        <v>401.24777592157471</v>
      </c>
      <c r="FR7" s="8">
        <f>Confirmed!FR7/'By Population Size'!$B7*100000</f>
        <v>401.55866816014009</v>
      </c>
      <c r="FS7" s="8">
        <f>Confirmed!FS7/'By Population Size'!$B7*100000</f>
        <v>401.94562977622672</v>
      </c>
      <c r="FT7" s="8">
        <f>Confirmed!FT7/'By Population Size'!$B7*100000</f>
        <v>402.22510205451152</v>
      </c>
      <c r="FU7" s="8">
        <f>Confirmed!FU7/'By Population Size'!$B7*100000</f>
        <v>402.41362181619479</v>
      </c>
      <c r="FV7" s="8">
        <f>Confirmed!FV7/'By Population Size'!$B7*100000</f>
        <v>402.68151831963934</v>
      </c>
      <c r="FW7" s="8">
        <f>Confirmed!FW7/'By Population Size'!$B7*100000</f>
        <v>403.06186520724589</v>
      </c>
    </row>
    <row r="8" spans="1:179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  <c r="FH8" s="8">
        <f>Confirmed!FH8/'By Population Size'!$B8*100000</f>
        <v>269.16881565754898</v>
      </c>
      <c r="FI8" s="8">
        <f>Confirmed!FI8/'By Population Size'!$B8*100000</f>
        <v>283.91344120943768</v>
      </c>
      <c r="FJ8" s="8">
        <f>Confirmed!FJ8/'By Population Size'!$B8*100000</f>
        <v>299.2239981957768</v>
      </c>
      <c r="FK8" s="8">
        <f>Confirmed!FK8/'By Population Size'!$B8*100000</f>
        <v>317.55848732440285</v>
      </c>
      <c r="FL8" s="8">
        <f>Confirmed!FL8/'By Population Size'!$B8*100000</f>
        <v>332.37913351674018</v>
      </c>
      <c r="FM8" s="8">
        <f>Confirmed!FM8/'By Population Size'!$B8*100000</f>
        <v>347.53427052705109</v>
      </c>
      <c r="FN8" s="8">
        <f>Confirmed!FN8/'By Population Size'!$B8*100000</f>
        <v>364.65411875606583</v>
      </c>
      <c r="FO8" s="8">
        <f>Confirmed!FO8/'By Population Size'!$B8*100000</f>
        <v>379.53727080832749</v>
      </c>
      <c r="FP8" s="8">
        <f>Confirmed!FP8/'By Population Size'!$B8*100000</f>
        <v>402.63740941929524</v>
      </c>
      <c r="FQ8" s="8">
        <f>Confirmed!FQ8/'By Population Size'!$B8*100000</f>
        <v>423.49747315837891</v>
      </c>
      <c r="FR8" s="8">
        <f>Confirmed!FR8/'By Population Size'!$B8*100000</f>
        <v>446.29859725024903</v>
      </c>
      <c r="FS8" s="8">
        <f>Confirmed!FS8/'By Population Size'!$B8*100000</f>
        <v>466.6687501953308</v>
      </c>
      <c r="FT8" s="8">
        <f>Confirmed!FT8/'By Population Size'!$B8*100000</f>
        <v>486.18747196738889</v>
      </c>
      <c r="FU8" s="8">
        <f>Confirmed!FU8/'By Population Size'!$B8*100000</f>
        <v>503.91886401512306</v>
      </c>
      <c r="FV8" s="8">
        <f>Confirmed!FV8/'By Population Size'!$B8*100000</f>
        <v>525.46987090850575</v>
      </c>
      <c r="FW8" s="8">
        <f>Confirmed!FW8/'By Population Size'!$B8*100000</f>
        <v>547.72195704158082</v>
      </c>
    </row>
    <row r="9" spans="1:179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  <c r="FH9" s="8">
        <f>Confirmed!FH9/'By Population Size'!$B9*100000</f>
        <v>533.96838311048202</v>
      </c>
      <c r="FI9" s="8">
        <f>Confirmed!FI9/'By Population Size'!$B9*100000</f>
        <v>534.91800624484142</v>
      </c>
      <c r="FJ9" s="8">
        <f>Confirmed!FJ9/'By Population Size'!$B9*100000</f>
        <v>535.86335179751472</v>
      </c>
      <c r="FK9" s="8">
        <f>Confirmed!FK9/'By Population Size'!$B9*100000</f>
        <v>535.86335179751472</v>
      </c>
      <c r="FL9" s="8">
        <f>Confirmed!FL9/'By Population Size'!$B9*100000</f>
        <v>535.86335179751472</v>
      </c>
      <c r="FM9" s="8">
        <f>Confirmed!FM9/'By Population Size'!$B9*100000</f>
        <v>538.5240076063958</v>
      </c>
      <c r="FN9" s="8">
        <f>Confirmed!FN9/'By Population Size'!$B9*100000</f>
        <v>539.25333528391059</v>
      </c>
      <c r="FO9" s="8">
        <f>Confirmed!FO9/'By Population Size'!$B9*100000</f>
        <v>540.07249217683773</v>
      </c>
      <c r="FP9" s="8">
        <f>Confirmed!FP9/'By Population Size'!$B9*100000</f>
        <v>541.23385560466932</v>
      </c>
      <c r="FQ9" s="8">
        <f>Confirmed!FQ9/'By Population Size'!$B9*100000</f>
        <v>543.05610540303485</v>
      </c>
      <c r="FR9" s="8">
        <f>Confirmed!FR9/'By Population Size'!$B9*100000</f>
        <v>543.05610540303485</v>
      </c>
      <c r="FS9" s="8">
        <f>Confirmed!FS9/'By Population Size'!$B9*100000</f>
        <v>543.05610540303485</v>
      </c>
      <c r="FT9" s="8">
        <f>Confirmed!FT9/'By Population Size'!$B9*100000</f>
        <v>547.42993267728059</v>
      </c>
      <c r="FU9" s="8">
        <f>Confirmed!FU9/'By Population Size'!$B9*100000</f>
        <v>548.8543673788198</v>
      </c>
      <c r="FV9" s="8">
        <f>Confirmed!FV9/'By Population Size'!$B9*100000</f>
        <v>550.72580936657789</v>
      </c>
      <c r="FW9" s="8">
        <f>Confirmed!FW9/'By Population Size'!$B9*100000</f>
        <v>553.63670370410773</v>
      </c>
    </row>
    <row r="10" spans="1:179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  <c r="FH10" s="8">
        <f>Confirmed!FH10/'By Population Size'!$B10*100000</f>
        <v>447.78936451624429</v>
      </c>
      <c r="FI10" s="8">
        <f>Confirmed!FI10/'By Population Size'!$B10*100000</f>
        <v>452.41609894721097</v>
      </c>
      <c r="FJ10" s="8">
        <f>Confirmed!FJ10/'By Population Size'!$B10*100000</f>
        <v>457.01405333580499</v>
      </c>
      <c r="FK10" s="8">
        <f>Confirmed!FK10/'By Population Size'!$B10*100000</f>
        <v>461.55239192234114</v>
      </c>
      <c r="FL10" s="8">
        <f>Confirmed!FL10/'By Population Size'!$B10*100000</f>
        <v>466.15651346287206</v>
      </c>
      <c r="FM10" s="8">
        <f>Confirmed!FM10/'By Population Size'!$B10*100000</f>
        <v>470.65784913778623</v>
      </c>
      <c r="FN10" s="8">
        <f>Confirmed!FN10/'By Population Size'!$B10*100000</f>
        <v>475.01802555725322</v>
      </c>
      <c r="FO10" s="8">
        <f>Confirmed!FO10/'By Population Size'!$B10*100000</f>
        <v>479.49537786352346</v>
      </c>
      <c r="FP10" s="8">
        <f>Confirmed!FP10/'By Population Size'!$B10*100000</f>
        <v>483.94326488831678</v>
      </c>
      <c r="FQ10" s="8">
        <f>Confirmed!FQ10/'By Population Size'!$B10*100000</f>
        <v>488.48160347485299</v>
      </c>
      <c r="FR10" s="8">
        <f>Confirmed!FR10/'By Population Size'!$B10*100000</f>
        <v>492.99458821453703</v>
      </c>
      <c r="FS10" s="8">
        <f>Confirmed!FS10/'By Population Size'!$B10*100000</f>
        <v>497.50825819332522</v>
      </c>
      <c r="FT10" s="8">
        <f>Confirmed!FT10/'By Population Size'!$B10*100000</f>
        <v>501.96985000020078</v>
      </c>
      <c r="FU10" s="8">
        <f>Confirmed!FU10/'By Population Size'!$B10*100000</f>
        <v>506.24574200986194</v>
      </c>
      <c r="FV10" s="8">
        <f>Confirmed!FV10/'By Population Size'!$B10*100000</f>
        <v>510.6381246672222</v>
      </c>
      <c r="FW10" s="8">
        <f>Confirmed!FW10/'By Population Size'!$B10*100000</f>
        <v>515.03393352010301</v>
      </c>
    </row>
    <row r="11" spans="1:179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2.6963759376899059</v>
      </c>
      <c r="BH11" s="8">
        <f>Confirmed!BH11/'By Population Size'!$B11*100000</f>
        <v>4.2808785634042845</v>
      </c>
      <c r="BI11" s="8">
        <f>Confirmed!BI11/'By Population Size'!$B11*100000</f>
        <v>5.8901768408951085</v>
      </c>
      <c r="BJ11" s="8">
        <f>Confirmed!BJ11/'By Population Size'!$B11*100000</f>
        <v>7.8091183795942385</v>
      </c>
      <c r="BK11" s="8">
        <f>Confirmed!BK11/'By Population Size'!$B11*100000</f>
        <v>10.208853653958609</v>
      </c>
      <c r="BL11" s="8">
        <f>Confirmed!BL11/'By Population Size'!$B11*100000</f>
        <v>13.259625980453334</v>
      </c>
      <c r="BM11" s="8">
        <f>Confirmed!BM11/'By Population Size'!$B11*100000</f>
        <v>16.362711084476416</v>
      </c>
      <c r="BN11" s="8">
        <f>Confirmed!BN11/'By Population Size'!$B11*100000</f>
        <v>19.974107049916647</v>
      </c>
      <c r="BO11" s="8">
        <f>Confirmed!BO11/'By Population Size'!$B11*100000</f>
        <v>25.427940896745756</v>
      </c>
      <c r="BP11" s="8">
        <f>Confirmed!BP11/'By Population Size'!$B11*100000</f>
        <v>30.926830257168646</v>
      </c>
      <c r="BQ11" s="8">
        <f>Confirmed!BQ11/'By Population Size'!$B11*100000</f>
        <v>36.911956301207709</v>
      </c>
      <c r="BR11" s="8">
        <f>Confirmed!BR11/'By Population Size'!$B11*100000</f>
        <v>42.69841474503793</v>
      </c>
      <c r="BS11" s="8">
        <f>Confirmed!BS11/'By Population Size'!$B11*100000</f>
        <v>49.200318458417797</v>
      </c>
      <c r="BT11" s="8">
        <f>Confirmed!BT11/'By Population Size'!$B11*100000</f>
        <v>57.067494949488598</v>
      </c>
      <c r="BU11" s="8">
        <f>Confirmed!BU11/'By Population Size'!$B11*100000</f>
        <v>64.772592546020661</v>
      </c>
      <c r="BV11" s="8">
        <f>Confirmed!BV11/'By Population Size'!$B11*100000</f>
        <v>73.966638793128624</v>
      </c>
      <c r="BW11" s="8">
        <f>Confirmed!BW11/'By Population Size'!$B11*100000</f>
        <v>83.623940388059935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111.04067398887506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159.65043259461726</v>
      </c>
      <c r="CF11" s="8">
        <f>Confirmed!CF11/'By Population Size'!$B11*100000</f>
        <v>168.28445997477422</v>
      </c>
      <c r="CG11" s="8">
        <f>Confirmed!CG11/'By Population Size'!$B11*100000</f>
        <v>175.9321042318243</v>
      </c>
      <c r="CH11" s="8">
        <f>Confirmed!CH11/'By Population Size'!$B11*100000</f>
        <v>184.11618124803798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220.84368209090871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244.72643054158564</v>
      </c>
      <c r="CP11" s="8">
        <f>Confirmed!CP11/'By Population Size'!$B11*100000</f>
        <v>253.22468660896675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292.86628130756446</v>
      </c>
      <c r="CU11" s="8">
        <f>Confirmed!CU11/'By Population Size'!$B11*100000</f>
        <v>299.65938273631895</v>
      </c>
      <c r="CV11" s="8">
        <f>Confirmed!CV11/'By Population Size'!$B11*100000</f>
        <v>307.0784231794301</v>
      </c>
      <c r="CW11" s="8">
        <f>Confirmed!CW11/'By Population Size'!$B11*100000</f>
        <v>315.40008582440328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389.65066506897199</v>
      </c>
      <c r="DG11" s="8">
        <f>Confirmed!DG11/'By Population Size'!$B11*100000</f>
        <v>397.431963936817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415.8267089229729</v>
      </c>
      <c r="DK11" s="8">
        <f>Confirmed!DK11/'By Population Size'!$B11*100000</f>
        <v>422.16411465383584</v>
      </c>
      <c r="DL11" s="8">
        <f>Confirmed!DL11/'By Population Size'!$B11*100000</f>
        <v>430.51510874054469</v>
      </c>
      <c r="DM11" s="8">
        <f>Confirmed!DM11/'By Population Size'!$B11*100000</f>
        <v>438.16547447157018</v>
      </c>
      <c r="DN11" s="8">
        <f>Confirmed!DN11/'By Population Size'!$B11*100000</f>
        <v>445.75566538913824</v>
      </c>
      <c r="DO11" s="8">
        <f>Confirmed!DO11/'By Population Size'!$B11*100000</f>
        <v>451.50220888132839</v>
      </c>
      <c r="DP11" s="8">
        <f>Confirmed!DP11/'By Population Size'!$B11*100000</f>
        <v>458.08484965598029</v>
      </c>
      <c r="DQ11" s="8">
        <f>Confirmed!DQ11/'By Population Size'!$B11*100000</f>
        <v>464.26834091423092</v>
      </c>
      <c r="DR11" s="8">
        <f>Confirmed!DR11/'By Population Size'!$B11*100000</f>
        <v>471.46724435132671</v>
      </c>
      <c r="DS11" s="8">
        <f>Confirmed!DS11/'By Population Size'!$B11*100000</f>
        <v>479.13424131220233</v>
      </c>
      <c r="DT11" s="8">
        <f>Confirmed!DT11/'By Population Size'!$B11*100000</f>
        <v>486.43414167238763</v>
      </c>
      <c r="DU11" s="8">
        <f>Confirmed!DU11/'By Population Size'!$B11*100000</f>
        <v>493.03311129089229</v>
      </c>
      <c r="DV11" s="8">
        <f>Confirmed!DV11/'By Population Size'!$B11*100000</f>
        <v>499.32667105215057</v>
      </c>
      <c r="DW11" s="8">
        <f>Confirmed!DW11/'By Population Size'!$B11*100000</f>
        <v>505.06928352637618</v>
      </c>
      <c r="DX11" s="8">
        <f>Confirmed!DX11/'By Population Size'!$B11*100000</f>
        <v>510.7792383128961</v>
      </c>
      <c r="DY11" s="8">
        <f>Confirmed!DY11/'By Population Size'!$B11*100000</f>
        <v>516.30745911505448</v>
      </c>
      <c r="DZ11" s="8">
        <f>Confirmed!DZ11/'By Population Size'!$B11*100000</f>
        <v>523.20639564285489</v>
      </c>
      <c r="EA11" s="8">
        <f>Confirmed!EA11/'By Population Size'!$B11*100000</f>
        <v>530.61606212005051</v>
      </c>
      <c r="EB11" s="8">
        <f>Confirmed!EB11/'By Population Size'!$B11*100000</f>
        <v>538.00939975339327</v>
      </c>
      <c r="EC11" s="8">
        <f>Confirmed!EC11/'By Population Size'!$B11*100000</f>
        <v>544.02990495911342</v>
      </c>
      <c r="ED11" s="8">
        <f>Confirmed!ED11/'By Population Size'!$B11*100000</f>
        <v>549.27781394179908</v>
      </c>
      <c r="EE11" s="8">
        <f>Confirmed!EE11/'By Population Size'!$B11*100000</f>
        <v>555.59616935483382</v>
      </c>
      <c r="EF11" s="8">
        <f>Confirmed!EF11/'By Population Size'!$B11*100000</f>
        <v>561.63118908842307</v>
      </c>
      <c r="EG11" s="8">
        <f>Confirmed!EG11/'By Population Size'!$B11*100000</f>
        <v>568.08743251621456</v>
      </c>
      <c r="EH11" s="8">
        <f>Confirmed!EH11/'By Population Size'!$B11*100000</f>
        <v>575.71481691144731</v>
      </c>
      <c r="EI11" s="8">
        <f>Confirmed!EI11/'By Population Size'!$B11*100000</f>
        <v>582.58865540147394</v>
      </c>
      <c r="EJ11" s="8">
        <f>Confirmed!EJ11/'By Population Size'!$B11*100000</f>
        <v>587.95026151913453</v>
      </c>
      <c r="EK11" s="8">
        <f>Confirmed!EK11/'By Population Size'!$B11*100000</f>
        <v>593.21631366165661</v>
      </c>
      <c r="EL11" s="8">
        <f>Confirmed!EL11/'By Population Size'!$B11*100000</f>
        <v>598.69766463423764</v>
      </c>
      <c r="EM11" s="8">
        <f>Confirmed!EM11/'By Population Size'!$B11*100000</f>
        <v>604.98547906154772</v>
      </c>
      <c r="EN11" s="8">
        <f>Confirmed!EN11/'By Population Size'!$B11*100000</f>
        <v>611.92523769898003</v>
      </c>
      <c r="EO11" s="8">
        <f>Confirmed!EO11/'By Population Size'!$B11*100000</f>
        <v>619.58467500992367</v>
      </c>
      <c r="EP11" s="8">
        <f>Confirmed!EP11/'By Population Size'!$B11*100000</f>
        <v>627.31245155625129</v>
      </c>
      <c r="EQ11" s="8">
        <f>Confirmed!EQ11/'By Population Size'!$B11*100000</f>
        <v>633.30695156620584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662.55765624048615</v>
      </c>
      <c r="EV11" s="8">
        <f>Confirmed!EV11/'By Population Size'!$B11*100000</f>
        <v>672.07676743466345</v>
      </c>
      <c r="EW11" s="8">
        <f>Confirmed!EW11/'By Population Size'!$B11*100000</f>
        <v>681.97960645938099</v>
      </c>
      <c r="EX11" s="8">
        <f>Confirmed!EX11/'By Population Size'!$B11*100000</f>
        <v>689.97438984130133</v>
      </c>
      <c r="EY11" s="8">
        <f>Confirmed!EY11/'By Population Size'!$B11*100000</f>
        <v>699.20804865405205</v>
      </c>
      <c r="EZ11" s="8">
        <f>Confirmed!EZ11/'By Population Size'!$B11*100000</f>
        <v>709.84840712612026</v>
      </c>
      <c r="FA11" s="8">
        <f>Confirmed!FA11/'By Population Size'!$B11*100000</f>
        <v>720.41226194087835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759.06717113037189</v>
      </c>
      <c r="FE11" s="8">
        <f>Confirmed!FE11/'By Population Size'!$B11*100000</f>
        <v>771.04316855239813</v>
      </c>
      <c r="FF11" s="8">
        <f>Confirmed!FF11/'By Population Size'!$B11*100000</f>
        <v>783.38172678515571</v>
      </c>
      <c r="FG11" s="8">
        <f>Confirmed!FG11/'By Population Size'!$B11*100000</f>
        <v>797.21467661643999</v>
      </c>
      <c r="FH11" s="8">
        <f>Confirmed!FH11/'By Population Size'!$B11*100000</f>
        <v>812.68897764092617</v>
      </c>
      <c r="FI11" s="8">
        <f>Confirmed!FI11/'By Population Size'!$B11*100000</f>
        <v>829.15722143845119</v>
      </c>
      <c r="FJ11" s="8">
        <f>Confirmed!FJ11/'By Population Size'!$B11*100000</f>
        <v>845.27802372510848</v>
      </c>
      <c r="FK11" s="8">
        <f>Confirmed!FK11/'By Population Size'!$B11*100000</f>
        <v>859.15149328002758</v>
      </c>
      <c r="FL11" s="8">
        <f>Confirmed!FL11/'By Population Size'!$B11*100000</f>
        <v>874.23541398203326</v>
      </c>
      <c r="FM11" s="8">
        <f>Confirmed!FM11/'By Population Size'!$B11*100000</f>
        <v>887.82857171747969</v>
      </c>
      <c r="FN11" s="8">
        <f>Confirmed!FN11/'By Population Size'!$B11*100000</f>
        <v>905.97808165984657</v>
      </c>
      <c r="FO11" s="8">
        <f>Confirmed!FO11/'By Population Size'!$B11*100000</f>
        <v>923.69820348608482</v>
      </c>
      <c r="FP11" s="8">
        <f>Confirmed!FP11/'By Population Size'!$B11*100000</f>
        <v>942.82321065565668</v>
      </c>
      <c r="FQ11" s="8">
        <f>Confirmed!FQ11/'By Population Size'!$B11*100000</f>
        <v>963.32225979684063</v>
      </c>
      <c r="FR11" s="8">
        <f>Confirmed!FR11/'By Population Size'!$B11*100000</f>
        <v>981.52226820075236</v>
      </c>
      <c r="FS11" s="8">
        <f>Confirmed!FS11/'By Population Size'!$B11*100000</f>
        <v>999.36818260185635</v>
      </c>
      <c r="FT11" s="8">
        <f>Confirmed!FT11/'By Population Size'!$B11*100000</f>
        <v>1017.2739694304206</v>
      </c>
      <c r="FU11" s="8">
        <f>Confirmed!FU11/'By Population Size'!$B11*100000</f>
        <v>1037.6599262086243</v>
      </c>
      <c r="FV11" s="8">
        <f>Confirmed!FV11/'By Population Size'!$B11*100000</f>
        <v>1058.0189706330702</v>
      </c>
      <c r="FW11" s="8">
        <f>Confirmed!FW11/'By Population Size'!$B11*100000</f>
        <v>1081.3798008524527</v>
      </c>
    </row>
    <row r="12" spans="1:179" x14ac:dyDescent="0.35">
      <c r="A12" s="9" t="s">
        <v>70</v>
      </c>
      <c r="B12" s="4">
        <v>212559417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0</v>
      </c>
      <c r="L12" s="8">
        <f>Confirmed!L12/'By Population Size'!$B12*100000</f>
        <v>0</v>
      </c>
      <c r="M12" s="8">
        <f>Confirmed!M12/'By Population Size'!$B12*100000</f>
        <v>0</v>
      </c>
      <c r="N12" s="8">
        <f>Confirmed!N12/'By Population Size'!$B12*100000</f>
        <v>0</v>
      </c>
      <c r="O12" s="8">
        <f>Confirmed!O12/'By Population Size'!$B12*100000</f>
        <v>0</v>
      </c>
      <c r="P12" s="8">
        <f>Confirmed!P12/'By Population Size'!$B12*100000</f>
        <v>0</v>
      </c>
      <c r="Q12" s="8">
        <f>Confirmed!Q12/'By Population Size'!$B12*100000</f>
        <v>0</v>
      </c>
      <c r="R12" s="8">
        <f>Confirmed!R12/'By Population Size'!$B12*100000</f>
        <v>0</v>
      </c>
      <c r="S12" s="8">
        <f>Confirmed!S12/'By Population Size'!$B12*100000</f>
        <v>0</v>
      </c>
      <c r="T12" s="8">
        <f>Confirmed!T12/'By Population Size'!$B12*100000</f>
        <v>0</v>
      </c>
      <c r="U12" s="8">
        <f>Confirmed!U12/'By Population Size'!$B12*100000</f>
        <v>0</v>
      </c>
      <c r="V12" s="8">
        <f>Confirmed!V12/'By Population Size'!$B12*100000</f>
        <v>0</v>
      </c>
      <c r="W12" s="8">
        <f>Confirmed!W12/'By Population Size'!$B12*100000</f>
        <v>0</v>
      </c>
      <c r="X12" s="8">
        <f>Confirmed!X12/'By Population Size'!$B12*100000</f>
        <v>0</v>
      </c>
      <c r="Y12" s="8">
        <f>Confirmed!Y12/'By Population Size'!$B12*100000</f>
        <v>0</v>
      </c>
      <c r="Z12" s="8">
        <f>Confirmed!Z12/'By Population Size'!$B12*100000</f>
        <v>0</v>
      </c>
      <c r="AA12" s="8">
        <f>Confirmed!AA12/'By Population Size'!$B12*100000</f>
        <v>0</v>
      </c>
      <c r="AB12" s="8">
        <f>Confirmed!AB12/'By Population Size'!$B12*100000</f>
        <v>0</v>
      </c>
      <c r="AC12" s="8">
        <f>Confirmed!AC12/'By Population Size'!$B12*100000</f>
        <v>0</v>
      </c>
      <c r="AD12" s="8">
        <f>Confirmed!AD12/'By Population Size'!$B12*100000</f>
        <v>0</v>
      </c>
      <c r="AE12" s="8">
        <f>Confirmed!AE12/'By Population Size'!$B12*100000</f>
        <v>0</v>
      </c>
      <c r="AF12" s="8">
        <f>Confirmed!AF12/'By Population Size'!$B12*100000</f>
        <v>0</v>
      </c>
      <c r="AG12" s="8">
        <f>Confirmed!AG12/'By Population Size'!$B12*100000</f>
        <v>0</v>
      </c>
      <c r="AH12" s="8">
        <f>Confirmed!AH12/'By Population Size'!$B12*100000</f>
        <v>0</v>
      </c>
      <c r="AI12" s="8">
        <f>Confirmed!AI12/'By Population Size'!$B12*100000</f>
        <v>0</v>
      </c>
      <c r="AJ12" s="8">
        <f>Confirmed!AJ12/'By Population Size'!$B12*100000</f>
        <v>0</v>
      </c>
      <c r="AK12" s="8">
        <f>Confirmed!AK12/'By Population Size'!$B12*100000</f>
        <v>0</v>
      </c>
      <c r="AL12" s="8">
        <f>Confirmed!AL12/'By Population Size'!$B12*100000</f>
        <v>4.7045669117543726E-4</v>
      </c>
      <c r="AM12" s="8">
        <f>Confirmed!AM12/'By Population Size'!$B12*100000</f>
        <v>4.7045669117543726E-4</v>
      </c>
      <c r="AN12" s="8">
        <f>Confirmed!AN12/'By Population Size'!$B12*100000</f>
        <v>4.7045669117543726E-4</v>
      </c>
      <c r="AO12" s="8">
        <f>Confirmed!AO12/'By Population Size'!$B12*100000</f>
        <v>9.4091338235087452E-4</v>
      </c>
      <c r="AP12" s="8">
        <f>Confirmed!AP12/'By Population Size'!$B12*100000</f>
        <v>9.4091338235087452E-4</v>
      </c>
      <c r="AQ12" s="8">
        <f>Confirmed!AQ12/'By Population Size'!$B12*100000</f>
        <v>9.4091338235087452E-4</v>
      </c>
      <c r="AR12" s="8">
        <f>Confirmed!AR12/'By Population Size'!$B12*100000</f>
        <v>9.4091338235087452E-4</v>
      </c>
      <c r="AS12" s="8">
        <f>Confirmed!AS12/'By Population Size'!$B12*100000</f>
        <v>1.881826764701749E-3</v>
      </c>
      <c r="AT12" s="8">
        <f>Confirmed!AT12/'By Population Size'!$B12*100000</f>
        <v>1.881826764701749E-3</v>
      </c>
      <c r="AU12" s="8">
        <f>Confirmed!AU12/'By Population Size'!$B12*100000</f>
        <v>6.1159369852806849E-3</v>
      </c>
      <c r="AV12" s="8">
        <f>Confirmed!AV12/'By Population Size'!$B12*100000</f>
        <v>6.1159369852806849E-3</v>
      </c>
      <c r="AW12" s="8">
        <f>Confirmed!AW12/'By Population Size'!$B12*100000</f>
        <v>9.4091338235087457E-3</v>
      </c>
      <c r="AX12" s="8">
        <f>Confirmed!AX12/'By Population Size'!$B12*100000</f>
        <v>1.1761417279385932E-2</v>
      </c>
      <c r="AY12" s="8">
        <f>Confirmed!AY12/'By Population Size'!$B12*100000</f>
        <v>1.4584157426438557E-2</v>
      </c>
      <c r="AZ12" s="8">
        <f>Confirmed!AZ12/'By Population Size'!$B12*100000</f>
        <v>1.7877354264666617E-2</v>
      </c>
      <c r="BA12" s="8">
        <f>Confirmed!BA12/'By Population Size'!$B12*100000</f>
        <v>2.446374794112274E-2</v>
      </c>
      <c r="BB12" s="8">
        <f>Confirmed!BB12/'By Population Size'!$B12*100000</f>
        <v>7.1038960367491036E-2</v>
      </c>
      <c r="BC12" s="8">
        <f>Confirmed!BC12/'By Population Size'!$B12*100000</f>
        <v>7.1038960367491036E-2</v>
      </c>
      <c r="BD12" s="8">
        <f>Confirmed!BD12/'By Population Size'!$B12*100000</f>
        <v>7.621398397042084E-2</v>
      </c>
      <c r="BE12" s="8">
        <f>Confirmed!BE12/'By Population Size'!$B12*100000</f>
        <v>9.409133823508746E-2</v>
      </c>
      <c r="BF12" s="8">
        <f>Confirmed!BF12/'By Population Size'!$B12*100000</f>
        <v>0.15101659786731539</v>
      </c>
      <c r="BG12" s="8">
        <f>Confirmed!BG12/'By Population Size'!$B12*100000</f>
        <v>0.1750098891172627</v>
      </c>
      <c r="BH12" s="8">
        <f>Confirmed!BH12/'By Population Size'!$B12*100000</f>
        <v>0.2921536052199466</v>
      </c>
      <c r="BI12" s="8">
        <f>Confirmed!BI12/'By Population Size'!$B12*100000</f>
        <v>0.3730721561021218</v>
      </c>
      <c r="BJ12" s="8">
        <f>Confirmed!BJ12/'By Population Size'!$B12*100000</f>
        <v>0.48033628169012155</v>
      </c>
      <c r="BK12" s="8">
        <f>Confirmed!BK12/'By Population Size'!$B12*100000</f>
        <v>0.72732604455722616</v>
      </c>
      <c r="BL12" s="8">
        <f>Confirmed!BL12/'By Population Size'!$B12*100000</f>
        <v>0.90515867382154136</v>
      </c>
      <c r="BM12" s="8">
        <f>Confirmed!BM12/'By Population Size'!$B12*100000</f>
        <v>1.0571161850712076</v>
      </c>
      <c r="BN12" s="8">
        <f>Confirmed!BN12/'By Population Size'!$B12*100000</f>
        <v>1.201546389262067</v>
      </c>
      <c r="BO12" s="8">
        <f>Confirmed!BO12/'By Population Size'!$B12*100000</f>
        <v>1.4043132231586803</v>
      </c>
      <c r="BP12" s="8">
        <f>Confirmed!BP12/'By Population Size'!$B12*100000</f>
        <v>1.6075505137464692</v>
      </c>
      <c r="BQ12" s="8">
        <f>Confirmed!BQ12/'By Population Size'!$B12*100000</f>
        <v>1.836662922348907</v>
      </c>
      <c r="BR12" s="8">
        <f>Confirmed!BR12/'By Population Size'!$B12*100000</f>
        <v>2.0022636776426612</v>
      </c>
      <c r="BS12" s="8">
        <f>Confirmed!BS12/'By Population Size'!$B12*100000</f>
        <v>2.1542211888923277</v>
      </c>
      <c r="BT12" s="8">
        <f>Confirmed!BT12/'By Population Size'!$B12*100000</f>
        <v>2.6896009034499753</v>
      </c>
      <c r="BU12" s="8">
        <f>Confirmed!BU12/'By Population Size'!$B12*100000</f>
        <v>3.2160419408752894</v>
      </c>
      <c r="BV12" s="8">
        <f>Confirmed!BV12/'By Population Size'!$B12*100000</f>
        <v>3.784353623815218</v>
      </c>
      <c r="BW12" s="8">
        <f>Confirmed!BW12/'By Population Size'!$B12*100000</f>
        <v>4.2604557952847601</v>
      </c>
      <c r="BX12" s="8">
        <f>Confirmed!BX12/'By Population Size'!$B12*100000</f>
        <v>4.8739313205775305</v>
      </c>
      <c r="BY12" s="8">
        <f>Confirmed!BY12/'By Population Size'!$B12*100000</f>
        <v>5.2361829727826175</v>
      </c>
      <c r="BZ12" s="8">
        <f>Confirmed!BZ12/'By Population Size'!$B12*100000</f>
        <v>5.721223821384493</v>
      </c>
      <c r="CA12" s="8">
        <f>Confirmed!CA12/'By Population Size'!$B12*100000</f>
        <v>6.6023892039560872</v>
      </c>
      <c r="CB12" s="8">
        <f>Confirmed!CB12/'By Population Size'!$B12*100000</f>
        <v>7.607284696306821</v>
      </c>
      <c r="CC12" s="8">
        <f>Confirmed!CC12/'By Population Size'!$B12*100000</f>
        <v>8.5115024567460118</v>
      </c>
      <c r="CD12" s="8">
        <f>Confirmed!CD12/'By Population Size'!$B12*100000</f>
        <v>9.238828501303237</v>
      </c>
      <c r="CE12" s="8">
        <f>Confirmed!CE12/'By Population Size'!$B12*100000</f>
        <v>9.7511558379932897</v>
      </c>
      <c r="CF12" s="8">
        <f>Confirmed!CF12/'By Population Size'!$B12*100000</f>
        <v>10.440374890565305</v>
      </c>
      <c r="CG12" s="8">
        <f>Confirmed!CG12/'By Population Size'!$B12*100000</f>
        <v>11.022800274240497</v>
      </c>
      <c r="CH12" s="8">
        <f>Confirmed!CH12/'By Population Size'!$B12*100000</f>
        <v>11.884676932473898</v>
      </c>
      <c r="CI12" s="8">
        <f>Confirmed!CI12/'By Population Size'!$B12*100000</f>
        <v>13.323333494088386</v>
      </c>
      <c r="CJ12" s="8">
        <f>Confirmed!CJ12/'By Population Size'!$B12*100000</f>
        <v>14.313644829012681</v>
      </c>
      <c r="CK12" s="8">
        <f>Confirmed!CK12/'By Population Size'!$B12*100000</f>
        <v>15.84592227217108</v>
      </c>
      <c r="CL12" s="8">
        <f>Confirmed!CL12/'By Population Size'!$B12*100000</f>
        <v>17.246001385109182</v>
      </c>
      <c r="CM12" s="8">
        <f>Confirmed!CM12/'By Population Size'!$B12*100000</f>
        <v>18.185032940695354</v>
      </c>
      <c r="CN12" s="8">
        <f>Confirmed!CN12/'By Population Size'!$B12*100000</f>
        <v>19.167816968560842</v>
      </c>
      <c r="CO12" s="8">
        <f>Confirmed!CO12/'By Population Size'!$B12*100000</f>
        <v>20.266803799146665</v>
      </c>
      <c r="CP12" s="8">
        <f>Confirmed!CP12/'By Population Size'!$B12*100000</f>
        <v>21.526686818114484</v>
      </c>
      <c r="CQ12" s="8">
        <f>Confirmed!CQ12/'By Population Size'!$B12*100000</f>
        <v>23.539770999654181</v>
      </c>
      <c r="CR12" s="8">
        <f>Confirmed!CR12/'By Population Size'!$B12*100000</f>
        <v>25.424890961194158</v>
      </c>
      <c r="CS12" s="8">
        <f>Confirmed!CS12/'By Population Size'!$B12*100000</f>
        <v>27.909372747291645</v>
      </c>
      <c r="CT12" s="8">
        <f>Confirmed!CT12/'By Population Size'!$B12*100000</f>
        <v>29.685817213170093</v>
      </c>
      <c r="CU12" s="8">
        <f>Confirmed!CU12/'By Population Size'!$B12*100000</f>
        <v>31.730421993018545</v>
      </c>
      <c r="CV12" s="8">
        <f>Confirmed!CV12/'By Population Size'!$B12*100000</f>
        <v>34.453895778233147</v>
      </c>
      <c r="CW12" s="8">
        <f>Confirmed!CW12/'By Population Size'!$B12*100000</f>
        <v>37.48834143631472</v>
      </c>
      <c r="CX12" s="8">
        <f>Confirmed!CX12/'By Population Size'!$B12*100000</f>
        <v>41.017707533512855</v>
      </c>
      <c r="CY12" s="8">
        <f>Confirmed!CY12/'By Population Size'!$B12*100000</f>
        <v>43.377047839757672</v>
      </c>
      <c r="CZ12" s="8">
        <f>Confirmed!CZ12/'By Population Size'!$B12*100000</f>
        <v>45.681344713134962</v>
      </c>
      <c r="DA12" s="8">
        <f>Confirmed!DA12/'By Population Size'!$B12*100000</f>
        <v>47.904723035630077</v>
      </c>
      <c r="DB12" s="8">
        <f>Confirmed!DB12/'By Population Size'!$B12*100000</f>
        <v>51.101005795476006</v>
      </c>
      <c r="DC12" s="8">
        <f>Confirmed!DC12/'By Population Size'!$B12*100000</f>
        <v>54.316577279660123</v>
      </c>
      <c r="DD12" s="8">
        <f>Confirmed!DD12/'By Population Size'!$B12*100000</f>
        <v>59.564992126413294</v>
      </c>
      <c r="DE12" s="8">
        <f>Confirmed!DE12/'By Population Size'!$B12*100000</f>
        <v>63.875316330962647</v>
      </c>
      <c r="DF12" s="8">
        <f>Confirmed!DF12/'By Population Size'!$B12*100000</f>
        <v>69.107265193524697</v>
      </c>
      <c r="DG12" s="8">
        <f>Confirmed!DG12/'By Population Size'!$B12*100000</f>
        <v>73.41994168152992</v>
      </c>
      <c r="DH12" s="8">
        <f>Confirmed!DH12/'By Population Size'!$B12*100000</f>
        <v>76.542833197552469</v>
      </c>
      <c r="DI12" s="8">
        <f>Confirmed!DI12/'By Population Size'!$B12*100000</f>
        <v>79.78663208320711</v>
      </c>
      <c r="DJ12" s="8">
        <f>Confirmed!DJ12/'By Population Size'!$B12*100000</f>
        <v>83.841968761139384</v>
      </c>
      <c r="DK12" s="8">
        <f>Confirmed!DK12/'By Population Size'!$B12*100000</f>
        <v>89.451223890024124</v>
      </c>
      <c r="DL12" s="8">
        <f>Confirmed!DL12/'By Population Size'!$B12*100000</f>
        <v>95.580333662657722</v>
      </c>
      <c r="DM12" s="8">
        <f>Confirmed!DM12/'By Population Size'!$B12*100000</f>
        <v>103.63737495572828</v>
      </c>
      <c r="DN12" s="8">
        <f>Confirmed!DN12/'By Population Size'!$B12*100000</f>
        <v>109.85681241306754</v>
      </c>
      <c r="DO12" s="8">
        <f>Confirmed!DO12/'By Population Size'!$B12*100000</f>
        <v>113.41769910857442</v>
      </c>
      <c r="DP12" s="8">
        <f>Confirmed!DP12/'By Population Size'!$B12*100000</f>
        <v>120.13958431208907</v>
      </c>
      <c r="DQ12" s="8">
        <f>Confirmed!DQ12/'By Population Size'!$B12*100000</f>
        <v>127.91011748023377</v>
      </c>
      <c r="DR12" s="8">
        <f>Confirmed!DR12/'By Population Size'!$B12*100000</f>
        <v>137.17529155624283</v>
      </c>
      <c r="DS12" s="8">
        <f>Confirmed!DS12/'By Population Size'!$B12*100000</f>
        <v>145.88250399651784</v>
      </c>
      <c r="DT12" s="8">
        <f>Confirmed!DT12/'By Population Size'!$B12*100000</f>
        <v>155.66941454304043</v>
      </c>
      <c r="DU12" s="8">
        <f>Confirmed!DU12/'By Population Size'!$B12*100000</f>
        <v>163.43571360096456</v>
      </c>
      <c r="DV12" s="8">
        <f>Confirmed!DV12/'By Population Size'!$B12*100000</f>
        <v>170.87504525852177</v>
      </c>
      <c r="DW12" s="8">
        <f>Confirmed!DW12/'By Population Size'!$B12*100000</f>
        <v>176.37327260828908</v>
      </c>
      <c r="DX12" s="8">
        <f>Confirmed!DX12/'By Population Size'!$B12*100000</f>
        <v>184.05300763503692</v>
      </c>
      <c r="DY12" s="8">
        <f>Confirmed!DY12/'By Population Size'!$B12*100000</f>
        <v>193.74394501655976</v>
      </c>
      <c r="DZ12" s="8">
        <f>Confirmed!DZ12/'By Population Size'!$B12*100000</f>
        <v>206.17199942734129</v>
      </c>
      <c r="EA12" s="8">
        <f>Confirmed!EA12/'By Population Size'!$B12*100000</f>
        <v>218.84045720731348</v>
      </c>
      <c r="EB12" s="8">
        <f>Confirmed!EB12/'By Population Size'!$B12*100000</f>
        <v>234.49443314948496</v>
      </c>
      <c r="EC12" s="8">
        <f>Confirmed!EC12/'By Population Size'!$B12*100000</f>
        <v>242.21415699498274</v>
      </c>
      <c r="ED12" s="8">
        <f>Confirmed!ED12/'By Population Size'!$B12*100000</f>
        <v>247.67051369923547</v>
      </c>
      <c r="EE12" s="8">
        <f>Confirmed!EE12/'By Population Size'!$B12*100000</f>
        <v>261.28364851508792</v>
      </c>
      <c r="EF12" s="8">
        <f>Confirmed!EF12/'By Population Size'!$B12*100000</f>
        <v>274.75423495351419</v>
      </c>
      <c r="EG12" s="8">
        <f>Confirmed!EG12/'By Population Size'!$B12*100000</f>
        <v>289.30310812811456</v>
      </c>
      <c r="EH12" s="8">
        <f>Confirmed!EH12/'By Population Size'!$B12*100000</f>
        <v>303.80728791705332</v>
      </c>
      <c r="EI12" s="8">
        <f>Confirmed!EI12/'By Population Size'!$B12*100000</f>
        <v>316.5449028306283</v>
      </c>
      <c r="EJ12" s="8">
        <f>Confirmed!EJ12/'By Population Size'!$B12*100000</f>
        <v>325.44217977413814</v>
      </c>
      <c r="EK12" s="8">
        <f>Confirmed!EK12/'By Population Size'!$B12*100000</f>
        <v>332.80670881779844</v>
      </c>
      <c r="EL12" s="8">
        <f>Confirmed!EL12/'By Population Size'!$B12*100000</f>
        <v>347.9041344943094</v>
      </c>
      <c r="EM12" s="8">
        <f>Confirmed!EM12/'By Population Size'!$B12*100000</f>
        <v>363.38827557096658</v>
      </c>
      <c r="EN12" s="8">
        <f>Confirmed!EN12/'By Population Size'!$B12*100000</f>
        <v>377.69580446299398</v>
      </c>
      <c r="EO12" s="8">
        <f>Confirmed!EO12/'By Population Size'!$B12*100000</f>
        <v>389.91921021311424</v>
      </c>
      <c r="EP12" s="8">
        <f>Confirmed!EP12/'By Population Size'!$B12*100000</f>
        <v>400.13000223838588</v>
      </c>
      <c r="EQ12" s="8">
        <f>Confirmed!EQ12/'By Population Size'!$B12*100000</f>
        <v>408.17951622439762</v>
      </c>
      <c r="ER12" s="8">
        <f>Confirmed!ER12/'By Population Size'!$B12*100000</f>
        <v>417.89303552709691</v>
      </c>
      <c r="ES12" s="8">
        <f>Confirmed!ES12/'By Population Size'!$B12*100000</f>
        <v>434.32044226956083</v>
      </c>
      <c r="ET12" s="8">
        <f>Confirmed!ET12/'By Population Size'!$B12*100000</f>
        <v>449.46350224511576</v>
      </c>
      <c r="EU12" s="8">
        <f>Confirmed!EU12/'By Population Size'!$B12*100000</f>
        <v>460.17344881972463</v>
      </c>
      <c r="EV12" s="8">
        <f>Confirmed!EV12/'By Population Size'!$B12*100000</f>
        <v>485.94083225209448</v>
      </c>
      <c r="EW12" s="8">
        <f>Confirmed!EW12/'By Population Size'!$B12*100000</f>
        <v>502.24968390838217</v>
      </c>
      <c r="EX12" s="8">
        <f>Confirmed!EX12/'By Population Size'!$B12*100000</f>
        <v>509.66502227468942</v>
      </c>
      <c r="EY12" s="8">
        <f>Confirmed!EY12/'By Population Size'!$B12*100000</f>
        <v>520.54621508488617</v>
      </c>
      <c r="EZ12" s="8">
        <f>Confirmed!EZ12/'By Population Size'!$B12*100000</f>
        <v>539.09914515808066</v>
      </c>
      <c r="FA12" s="8">
        <f>Confirmed!FA12/'By Population Size'!$B12*100000</f>
        <v>559.19940728855124</v>
      </c>
      <c r="FB12" s="8">
        <f>Confirmed!FB12/'By Population Size'!$B12*100000</f>
        <v>577.77444882623104</v>
      </c>
      <c r="FC12" s="8">
        <f>Confirmed!FC12/'By Population Size'!$B12*100000</f>
        <v>599.82004937471197</v>
      </c>
      <c r="FD12" s="8">
        <f>Confirmed!FD12/'By Population Size'!$B12*100000</f>
        <v>618.02343012636322</v>
      </c>
      <c r="FE12" s="8">
        <f>Confirmed!FE12/'By Population Size'!$B12*100000</f>
        <v>632.36106824662579</v>
      </c>
      <c r="FF12" s="8">
        <f>Confirmed!FF12/'By Population Size'!$B12*100000</f>
        <v>643.67649258277754</v>
      </c>
      <c r="FG12" s="8">
        <f>Confirmed!FG12/'By Population Size'!$B12*100000</f>
        <v>659.59956975230125</v>
      </c>
      <c r="FH12" s="8">
        <f>Confirmed!FH12/'By Population Size'!$B12*100000</f>
        <v>681.57554271048832</v>
      </c>
      <c r="FI12" s="8">
        <f>Confirmed!FI12/'By Population Size'!$B12*100000</f>
        <v>704.20686183948283</v>
      </c>
      <c r="FJ12" s="8">
        <f>Confirmed!FJ12/'By Population Size'!$B12*100000</f>
        <v>724.07095471098319</v>
      </c>
      <c r="FK12" s="8">
        <f>Confirmed!FK12/'By Population Size'!$B12*100000</f>
        <v>741.91208381042941</v>
      </c>
      <c r="FL12" s="8">
        <f>Confirmed!FL12/'By Population Size'!$B12*100000</f>
        <v>754.16795107224073</v>
      </c>
      <c r="FM12" s="8">
        <f>Confirmed!FM12/'By Population Size'!$B12*100000</f>
        <v>763.68481947802854</v>
      </c>
      <c r="FN12" s="8">
        <f>Confirmed!FN12/'By Population Size'!$B12*100000</f>
        <v>784.99885987173172</v>
      </c>
      <c r="FO12" s="8">
        <f>Confirmed!FO12/'By Population Size'!$B12*100000</f>
        <v>805.96758505411219</v>
      </c>
      <c r="FP12" s="8">
        <f>Confirmed!FP12/'By Population Size'!$B12*100000</f>
        <v>826.01797877531817</v>
      </c>
      <c r="FQ12" s="8">
        <f>Confirmed!FQ12/'By Population Size'!$B12*100000</f>
        <v>847.2111117993893</v>
      </c>
      <c r="FR12" s="8">
        <f>Confirmed!FR12/'By Population Size'!$B12*100000</f>
        <v>865.56974325912824</v>
      </c>
      <c r="FS12" s="8">
        <f>Confirmed!FS12/'By Population Size'!$B12*100000</f>
        <v>877.25165335770566</v>
      </c>
      <c r="FT12" s="8">
        <f>Confirmed!FT12/'By Population Size'!$B12*100000</f>
        <v>886.79533779489066</v>
      </c>
      <c r="FU12" s="8">
        <f>Confirmed!FU12/'By Population Size'!$B12*100000</f>
        <v>906.48724351742089</v>
      </c>
      <c r="FV12" s="8">
        <f>Confirmed!FV12/'By Population Size'!$B12*100000</f>
        <v>925.26975645590892</v>
      </c>
      <c r="FW12" s="8">
        <f>Confirmed!FW12/'By Population Size'!$B12*100000</f>
        <v>946.62990160534741</v>
      </c>
    </row>
    <row r="14" spans="1:179" ht="18.5" x14ac:dyDescent="0.45">
      <c r="A14" s="11" t="s">
        <v>339</v>
      </c>
      <c r="B14" s="11"/>
      <c r="C14" s="3" t="str">
        <f>C1</f>
        <v>1/22/20</v>
      </c>
      <c r="D14" s="3" t="str">
        <f t="shared" ref="D14:BO14" si="0">D1</f>
        <v>1/23/20</v>
      </c>
      <c r="E14" s="3" t="str">
        <f t="shared" si="0"/>
        <v>1/24/20</v>
      </c>
      <c r="F14" s="3" t="str">
        <f t="shared" si="0"/>
        <v>1/25/20</v>
      </c>
      <c r="G14" s="3" t="str">
        <f t="shared" si="0"/>
        <v>1/26/20</v>
      </c>
      <c r="H14" s="3" t="str">
        <f t="shared" si="0"/>
        <v>1/27/20</v>
      </c>
      <c r="I14" s="3" t="str">
        <f t="shared" si="0"/>
        <v>1/28/20</v>
      </c>
      <c r="J14" s="3" t="str">
        <f t="shared" si="0"/>
        <v>1/29/20</v>
      </c>
      <c r="K14" s="3" t="str">
        <f t="shared" si="0"/>
        <v>1/30/20</v>
      </c>
      <c r="L14" s="3" t="str">
        <f t="shared" si="0"/>
        <v>1/31/20</v>
      </c>
      <c r="M14" s="3">
        <f t="shared" si="0"/>
        <v>43832</v>
      </c>
      <c r="N14" s="3">
        <f t="shared" si="0"/>
        <v>43863</v>
      </c>
      <c r="O14" s="3">
        <f t="shared" si="0"/>
        <v>43892</v>
      </c>
      <c r="P14" s="3">
        <f t="shared" si="0"/>
        <v>43923</v>
      </c>
      <c r="Q14" s="3">
        <f t="shared" si="0"/>
        <v>43953</v>
      </c>
      <c r="R14" s="3">
        <f t="shared" si="0"/>
        <v>43984</v>
      </c>
      <c r="S14" s="3">
        <f t="shared" si="0"/>
        <v>44014</v>
      </c>
      <c r="T14" s="3">
        <f t="shared" si="0"/>
        <v>44045</v>
      </c>
      <c r="U14" s="3">
        <f t="shared" si="0"/>
        <v>44076</v>
      </c>
      <c r="V14" s="3">
        <f t="shared" si="0"/>
        <v>44106</v>
      </c>
      <c r="W14" s="3">
        <f t="shared" si="0"/>
        <v>44137</v>
      </c>
      <c r="X14" s="3">
        <f t="shared" si="0"/>
        <v>44167</v>
      </c>
      <c r="Y14" s="3" t="str">
        <f t="shared" si="0"/>
        <v>2/13/20</v>
      </c>
      <c r="Z14" s="3" t="str">
        <f t="shared" si="0"/>
        <v>2/14/20</v>
      </c>
      <c r="AA14" s="3" t="str">
        <f t="shared" si="0"/>
        <v>2/15/20</v>
      </c>
      <c r="AB14" s="3" t="str">
        <f t="shared" si="0"/>
        <v>2/16/20</v>
      </c>
      <c r="AC14" s="3" t="str">
        <f t="shared" si="0"/>
        <v>2/17/20</v>
      </c>
      <c r="AD14" s="3" t="str">
        <f t="shared" si="0"/>
        <v>2/18/20</v>
      </c>
      <c r="AE14" s="3" t="str">
        <f t="shared" si="0"/>
        <v>2/19/20</v>
      </c>
      <c r="AF14" s="3" t="str">
        <f t="shared" si="0"/>
        <v>2/20/20</v>
      </c>
      <c r="AG14" s="3" t="str">
        <f t="shared" si="0"/>
        <v>2/21/20</v>
      </c>
      <c r="AH14" s="3" t="str">
        <f t="shared" si="0"/>
        <v>2/22/20</v>
      </c>
      <c r="AI14" s="3" t="str">
        <f t="shared" si="0"/>
        <v>2/23/20</v>
      </c>
      <c r="AJ14" s="3" t="str">
        <f t="shared" si="0"/>
        <v>2/24/20</v>
      </c>
      <c r="AK14" s="3" t="str">
        <f t="shared" si="0"/>
        <v>2/25/20</v>
      </c>
      <c r="AL14" s="3" t="str">
        <f t="shared" si="0"/>
        <v>2/26/20</v>
      </c>
      <c r="AM14" s="3" t="str">
        <f t="shared" si="0"/>
        <v>2/27/20</v>
      </c>
      <c r="AN14" s="3" t="str">
        <f t="shared" si="0"/>
        <v>2/28/20</v>
      </c>
      <c r="AO14" s="3" t="str">
        <f t="shared" si="0"/>
        <v>2/29/20</v>
      </c>
      <c r="AP14" s="3">
        <f t="shared" si="0"/>
        <v>43833</v>
      </c>
      <c r="AQ14" s="3">
        <f t="shared" si="0"/>
        <v>43864</v>
      </c>
      <c r="AR14" s="3">
        <f t="shared" si="0"/>
        <v>43893</v>
      </c>
      <c r="AS14" s="3">
        <f t="shared" si="0"/>
        <v>43924</v>
      </c>
      <c r="AT14" s="3">
        <f t="shared" si="0"/>
        <v>43954</v>
      </c>
      <c r="AU14" s="3">
        <f t="shared" si="0"/>
        <v>43985</v>
      </c>
      <c r="AV14" s="3">
        <f t="shared" si="0"/>
        <v>44015</v>
      </c>
      <c r="AW14" s="3">
        <f t="shared" si="0"/>
        <v>44046</v>
      </c>
      <c r="AX14" s="3">
        <f t="shared" si="0"/>
        <v>44077</v>
      </c>
      <c r="AY14" s="3">
        <f t="shared" si="0"/>
        <v>44107</v>
      </c>
      <c r="AZ14" s="3">
        <f t="shared" si="0"/>
        <v>44138</v>
      </c>
      <c r="BA14" s="3">
        <f t="shared" si="0"/>
        <v>44168</v>
      </c>
      <c r="BB14" s="3" t="str">
        <f t="shared" si="0"/>
        <v>3/13/20</v>
      </c>
      <c r="BC14" s="3" t="str">
        <f t="shared" si="0"/>
        <v>3/14/20</v>
      </c>
      <c r="BD14" s="3" t="str">
        <f t="shared" si="0"/>
        <v>3/15/20</v>
      </c>
      <c r="BE14" s="3" t="str">
        <f t="shared" si="0"/>
        <v>3/16/20</v>
      </c>
      <c r="BF14" s="3" t="str">
        <f t="shared" si="0"/>
        <v>3/17/20</v>
      </c>
      <c r="BG14" s="3" t="str">
        <f t="shared" si="0"/>
        <v>3/18/20</v>
      </c>
      <c r="BH14" s="3" t="str">
        <f t="shared" si="0"/>
        <v>3/19/20</v>
      </c>
      <c r="BI14" s="3" t="str">
        <f t="shared" si="0"/>
        <v>3/20/20</v>
      </c>
      <c r="BJ14" s="3" t="str">
        <f t="shared" si="0"/>
        <v>3/21/20</v>
      </c>
      <c r="BK14" s="3" t="str">
        <f t="shared" si="0"/>
        <v>3/22/20</v>
      </c>
      <c r="BL14" s="3" t="str">
        <f t="shared" si="0"/>
        <v>3/23/20</v>
      </c>
      <c r="BM14" s="3" t="str">
        <f t="shared" si="0"/>
        <v>3/24/20</v>
      </c>
      <c r="BN14" s="3" t="str">
        <f t="shared" si="0"/>
        <v>3/25/20</v>
      </c>
      <c r="BO14" s="3" t="str">
        <f t="shared" si="0"/>
        <v>3/26/20</v>
      </c>
      <c r="BP14" s="3" t="str">
        <f t="shared" ref="BP14:DC14" si="1">BP1</f>
        <v>3/27/20</v>
      </c>
      <c r="BQ14" s="3" t="str">
        <f t="shared" si="1"/>
        <v>3/28/20</v>
      </c>
      <c r="BR14" s="3" t="str">
        <f t="shared" si="1"/>
        <v>3/29/20</v>
      </c>
      <c r="BS14" s="3" t="str">
        <f t="shared" si="1"/>
        <v>3/30/20</v>
      </c>
      <c r="BT14" s="3" t="str">
        <f t="shared" si="1"/>
        <v>3/31/20</v>
      </c>
      <c r="BU14" s="3">
        <f t="shared" si="1"/>
        <v>43834</v>
      </c>
      <c r="BV14" s="3">
        <f t="shared" si="1"/>
        <v>43865</v>
      </c>
      <c r="BW14" s="3">
        <f t="shared" si="1"/>
        <v>43894</v>
      </c>
      <c r="BX14" s="3">
        <f t="shared" si="1"/>
        <v>43925</v>
      </c>
      <c r="BY14" s="3">
        <f t="shared" si="1"/>
        <v>43955</v>
      </c>
      <c r="BZ14" s="3">
        <f t="shared" si="1"/>
        <v>43986</v>
      </c>
      <c r="CA14" s="3">
        <f t="shared" si="1"/>
        <v>44016</v>
      </c>
      <c r="CB14" s="3">
        <f t="shared" si="1"/>
        <v>44047</v>
      </c>
      <c r="CC14" s="3">
        <f t="shared" si="1"/>
        <v>44078</v>
      </c>
      <c r="CD14" s="3">
        <f t="shared" si="1"/>
        <v>44108</v>
      </c>
      <c r="CE14" s="3">
        <f t="shared" si="1"/>
        <v>44139</v>
      </c>
      <c r="CF14" s="3">
        <f t="shared" si="1"/>
        <v>44169</v>
      </c>
      <c r="CG14" s="3" t="str">
        <f t="shared" si="1"/>
        <v>4/13/20</v>
      </c>
      <c r="CH14" s="3" t="str">
        <f t="shared" si="1"/>
        <v>4/14/20</v>
      </c>
      <c r="CI14" s="3" t="str">
        <f t="shared" si="1"/>
        <v>4/15/20</v>
      </c>
      <c r="CJ14" s="3" t="str">
        <f t="shared" si="1"/>
        <v>4/16/20</v>
      </c>
      <c r="CK14" s="3" t="str">
        <f t="shared" si="1"/>
        <v>4/17/20</v>
      </c>
      <c r="CL14" s="3" t="str">
        <f t="shared" si="1"/>
        <v>4/18/20</v>
      </c>
      <c r="CM14" s="3" t="str">
        <f t="shared" si="1"/>
        <v>4/19/20</v>
      </c>
      <c r="CN14" s="3" t="str">
        <f t="shared" si="1"/>
        <v>4/20/20</v>
      </c>
      <c r="CO14" s="3" t="str">
        <f t="shared" si="1"/>
        <v>4/21/20</v>
      </c>
      <c r="CP14" s="3" t="str">
        <f t="shared" si="1"/>
        <v>4/22/20</v>
      </c>
      <c r="CQ14" s="3" t="str">
        <f t="shared" si="1"/>
        <v>4/23/20</v>
      </c>
      <c r="CR14" s="3" t="str">
        <f t="shared" si="1"/>
        <v>4/24/20</v>
      </c>
      <c r="CS14" s="3" t="str">
        <f t="shared" si="1"/>
        <v>4/25/20</v>
      </c>
      <c r="CT14" s="3" t="str">
        <f t="shared" si="1"/>
        <v>4/26/20</v>
      </c>
      <c r="CU14" s="3" t="str">
        <f t="shared" si="1"/>
        <v>4/27/20</v>
      </c>
      <c r="CV14" s="3" t="str">
        <f t="shared" si="1"/>
        <v>4/28/20</v>
      </c>
      <c r="CW14" s="3" t="str">
        <f t="shared" si="1"/>
        <v>4/29/20</v>
      </c>
      <c r="CX14" s="3" t="str">
        <f t="shared" si="1"/>
        <v>4/30/20</v>
      </c>
      <c r="CY14" s="3">
        <f t="shared" si="1"/>
        <v>43835</v>
      </c>
      <c r="CZ14" s="3">
        <f t="shared" si="1"/>
        <v>43866</v>
      </c>
      <c r="DA14" s="3">
        <f t="shared" si="1"/>
        <v>43895</v>
      </c>
      <c r="DB14" s="3">
        <f t="shared" si="1"/>
        <v>43926</v>
      </c>
      <c r="DC14" s="3">
        <f t="shared" si="1"/>
        <v>43956</v>
      </c>
      <c r="DD14" s="3">
        <f t="shared" ref="DD14:DE14" si="2">DD1</f>
        <v>43987</v>
      </c>
      <c r="DE14" s="3">
        <f t="shared" si="2"/>
        <v>44017</v>
      </c>
      <c r="DF14" s="3">
        <f t="shared" ref="DF14:DG14" si="3">DF1</f>
        <v>44048</v>
      </c>
      <c r="DG14" s="3">
        <f t="shared" si="3"/>
        <v>44079</v>
      </c>
      <c r="DH14" s="3">
        <f t="shared" ref="DH14:DI14" si="4">DH1</f>
        <v>44109</v>
      </c>
      <c r="DI14" s="3">
        <f t="shared" si="4"/>
        <v>44140</v>
      </c>
      <c r="DJ14" s="3">
        <f t="shared" ref="DJ14:DK14" si="5">DJ1</f>
        <v>44170</v>
      </c>
      <c r="DK14" s="3" t="str">
        <f t="shared" si="5"/>
        <v>5/13/20</v>
      </c>
      <c r="DL14" s="3" t="str">
        <f t="shared" ref="DL14:DM14" si="6">DL1</f>
        <v>5/14/20</v>
      </c>
      <c r="DM14" s="3" t="str">
        <f t="shared" si="6"/>
        <v>5/15/20</v>
      </c>
      <c r="DN14" s="3" t="str">
        <f t="shared" ref="DN14:DO14" si="7">DN1</f>
        <v>5/16/20</v>
      </c>
      <c r="DO14" s="3" t="str">
        <f t="shared" si="7"/>
        <v>5/17/20</v>
      </c>
      <c r="DP14" s="3" t="str">
        <f t="shared" ref="DP14:DQ14" si="8">DP1</f>
        <v>5/18/20</v>
      </c>
      <c r="DQ14" s="3" t="str">
        <f t="shared" si="8"/>
        <v>5/19/20</v>
      </c>
      <c r="DR14" s="3" t="str">
        <f t="shared" ref="DR14:DS14" si="9">DR1</f>
        <v>5/20/20</v>
      </c>
      <c r="DS14" s="3" t="str">
        <f t="shared" si="9"/>
        <v>5/21/20</v>
      </c>
      <c r="DT14" s="3" t="str">
        <f t="shared" ref="DT14:DU14" si="10">DT1</f>
        <v>5/22/20</v>
      </c>
      <c r="DU14" s="3" t="str">
        <f t="shared" si="10"/>
        <v>5/23/20</v>
      </c>
      <c r="DV14" s="3" t="str">
        <f t="shared" ref="DV14:DW14" si="11">DV1</f>
        <v>5/24/20</v>
      </c>
      <c r="DW14" s="3" t="str">
        <f t="shared" si="11"/>
        <v>5/25/20</v>
      </c>
      <c r="DX14" s="3" t="str">
        <f t="shared" ref="DX14:DY14" si="12">DX1</f>
        <v>5/26/20</v>
      </c>
      <c r="DY14" s="3" t="str">
        <f t="shared" si="12"/>
        <v>5/27/20</v>
      </c>
      <c r="DZ14" s="3" t="str">
        <f t="shared" ref="DZ14:EA14" si="13">DZ1</f>
        <v>5/28/20</v>
      </c>
      <c r="EA14" s="3" t="str">
        <f t="shared" si="13"/>
        <v>5/29/20</v>
      </c>
      <c r="EB14" s="3" t="str">
        <f t="shared" ref="EB14:EC14" si="14">EB1</f>
        <v>5/30/20</v>
      </c>
      <c r="EC14" s="3" t="str">
        <f t="shared" si="14"/>
        <v>5/31/20</v>
      </c>
      <c r="ED14" s="3">
        <f t="shared" ref="ED14:EE14" si="15">ED1</f>
        <v>43836</v>
      </c>
      <c r="EE14" s="3">
        <f t="shared" si="15"/>
        <v>43867</v>
      </c>
      <c r="EF14" s="3">
        <f t="shared" ref="EF14:EG14" si="16">EF1</f>
        <v>43896</v>
      </c>
      <c r="EG14" s="3">
        <f t="shared" si="16"/>
        <v>43927</v>
      </c>
      <c r="EH14" s="3">
        <f t="shared" ref="EH14:EI14" si="17">EH1</f>
        <v>43957</v>
      </c>
      <c r="EI14" s="3">
        <f t="shared" si="17"/>
        <v>43988</v>
      </c>
      <c r="EJ14" s="3">
        <f t="shared" ref="EJ14:EK14" si="18">EJ1</f>
        <v>44018</v>
      </c>
      <c r="EK14" s="3">
        <f t="shared" si="18"/>
        <v>44049</v>
      </c>
      <c r="EL14" s="3">
        <f t="shared" ref="EL14:EM14" si="19">EL1</f>
        <v>44080</v>
      </c>
      <c r="EM14" s="3">
        <f t="shared" si="19"/>
        <v>44110</v>
      </c>
      <c r="EN14" s="3">
        <f t="shared" ref="EN14:EO14" si="20">EN1</f>
        <v>44141</v>
      </c>
      <c r="EO14" s="3">
        <f t="shared" si="20"/>
        <v>44171</v>
      </c>
      <c r="EP14" s="3" t="str">
        <f t="shared" ref="EP14:EQ14" si="21">EP1</f>
        <v>6/13/20</v>
      </c>
      <c r="EQ14" s="3" t="str">
        <f t="shared" si="21"/>
        <v>6/14/20</v>
      </c>
      <c r="ER14" s="3" t="str">
        <f t="shared" ref="ER14:ES14" si="22">ER1</f>
        <v>6/15/20</v>
      </c>
      <c r="ES14" s="3" t="str">
        <f t="shared" si="22"/>
        <v>6/16/20</v>
      </c>
      <c r="ET14" s="3" t="str">
        <f t="shared" ref="ET14:EV14" si="23">ET1</f>
        <v>6/17/20</v>
      </c>
      <c r="EU14" s="3" t="str">
        <f t="shared" si="23"/>
        <v>6/18/20</v>
      </c>
      <c r="EV14" s="3" t="str">
        <f t="shared" si="23"/>
        <v>6/19/20</v>
      </c>
      <c r="EW14" s="3" t="str">
        <f t="shared" ref="EW14:EX14" si="24">EW1</f>
        <v>6/20/20</v>
      </c>
      <c r="EX14" s="3" t="str">
        <f t="shared" si="24"/>
        <v>6/21/20</v>
      </c>
      <c r="EY14" s="3" t="str">
        <f t="shared" ref="EY14:EZ14" si="25">EY1</f>
        <v>6/22/20</v>
      </c>
      <c r="EZ14" s="3" t="str">
        <f t="shared" si="25"/>
        <v>6/23/20</v>
      </c>
      <c r="FA14" s="3" t="str">
        <f t="shared" ref="FA14:FD14" si="26">FA1</f>
        <v>6/24/20</v>
      </c>
      <c r="FB14" s="3" t="str">
        <f t="shared" si="26"/>
        <v>6/25/20</v>
      </c>
      <c r="FC14" s="3" t="str">
        <f t="shared" si="26"/>
        <v>6/26/20</v>
      </c>
      <c r="FD14" s="3" t="str">
        <f t="shared" si="26"/>
        <v>6/27/20</v>
      </c>
      <c r="FE14" s="3" t="str">
        <f t="shared" ref="FE14:FF14" si="27">FE1</f>
        <v>6/28/20</v>
      </c>
      <c r="FF14" s="3" t="str">
        <f t="shared" si="27"/>
        <v>6/29/20</v>
      </c>
      <c r="FG14" s="3" t="str">
        <f t="shared" ref="FG14:FH14" si="28">FG1</f>
        <v>6/30/20</v>
      </c>
      <c r="FH14" s="3">
        <f t="shared" si="28"/>
        <v>43837</v>
      </c>
      <c r="FI14" s="3">
        <f t="shared" ref="FI14:FJ14" si="29">FI1</f>
        <v>43868</v>
      </c>
      <c r="FJ14" s="3">
        <f t="shared" si="29"/>
        <v>43897</v>
      </c>
      <c r="FK14" s="3">
        <f t="shared" ref="FK14:FL14" si="30">FK1</f>
        <v>43928</v>
      </c>
      <c r="FL14" s="3">
        <f t="shared" si="30"/>
        <v>43958</v>
      </c>
      <c r="FM14" s="3">
        <f t="shared" ref="FM14:FN14" si="31">FM1</f>
        <v>43989</v>
      </c>
      <c r="FN14" s="3">
        <f t="shared" si="31"/>
        <v>44019</v>
      </c>
      <c r="FO14" s="3">
        <f t="shared" ref="FO14:FP14" si="32">FO1</f>
        <v>44050</v>
      </c>
      <c r="FP14" s="3">
        <f t="shared" si="32"/>
        <v>44081</v>
      </c>
      <c r="FQ14" s="3">
        <f t="shared" ref="FQ14:FR14" si="33">FQ1</f>
        <v>44111</v>
      </c>
      <c r="FR14" s="3">
        <f t="shared" si="33"/>
        <v>44142</v>
      </c>
      <c r="FS14" s="3">
        <f t="shared" ref="FS14:FT14" si="34">FS1</f>
        <v>44172</v>
      </c>
      <c r="FT14" s="3" t="str">
        <f t="shared" si="34"/>
        <v>7/13/20</v>
      </c>
      <c r="FU14" s="3" t="str">
        <f t="shared" ref="FU14:FW14" si="35">FU1</f>
        <v>7/14/20</v>
      </c>
      <c r="FV14" s="3" t="str">
        <f t="shared" si="35"/>
        <v>7/15/20</v>
      </c>
      <c r="FW14" s="3" t="str">
        <f t="shared" si="35"/>
        <v>7/16/20</v>
      </c>
    </row>
    <row r="15" spans="1:179" x14ac:dyDescent="0.35">
      <c r="A15" s="9" t="s">
        <v>252</v>
      </c>
      <c r="B15">
        <v>7794798739</v>
      </c>
      <c r="C15" s="7">
        <f>Deaths!C3/'By Population Size'!$B15*100000</f>
        <v>2.1809414930680997E-4</v>
      </c>
      <c r="D15" s="7">
        <f>Deaths!D3/'By Population Size'!$B15*100000</f>
        <v>2.3092321691309291E-4</v>
      </c>
      <c r="E15" s="7">
        <f>Deaths!E3/'By Population Size'!$B15*100000</f>
        <v>3.3355575776335643E-4</v>
      </c>
      <c r="F15" s="7">
        <f>Deaths!F3/'By Population Size'!$B15*100000</f>
        <v>5.3882083946388346E-4</v>
      </c>
      <c r="G15" s="7">
        <f>Deaths!G3/'By Population Size'!$B15*100000</f>
        <v>7.1842778595184462E-4</v>
      </c>
      <c r="H15" s="7">
        <f>Deaths!H3/'By Population Size'!$B15*100000</f>
        <v>1.0519835437152009E-3</v>
      </c>
      <c r="I15" s="7">
        <f>Deaths!I3/'By Population Size'!$B15*100000</f>
        <v>1.6806078564230648E-3</v>
      </c>
      <c r="J15" s="7">
        <f>Deaths!J3/'By Population Size'!$B15*100000</f>
        <v>1.706265991635631E-3</v>
      </c>
      <c r="K15" s="7">
        <f>Deaths!K3/'By Population Size'!$B15*100000</f>
        <v>2.1937705606743826E-3</v>
      </c>
      <c r="L15" s="7">
        <f>Deaths!L3/'By Population Size'!$B15*100000</f>
        <v>2.7325914001382662E-3</v>
      </c>
      <c r="M15" s="7">
        <f>Deaths!M3/'By Population Size'!$B15*100000</f>
        <v>3.3227285100272813E-3</v>
      </c>
      <c r="N15" s="7">
        <f>Deaths!N3/'By Population Size'!$B15*100000</f>
        <v>4.6441224734744234E-3</v>
      </c>
      <c r="O15" s="7">
        <f>Deaths!O3/'By Population Size'!$B15*100000</f>
        <v>5.4651828002765324E-3</v>
      </c>
      <c r="P15" s="7">
        <f>Deaths!P3/'By Population Size'!$B15*100000</f>
        <v>6.3119012622912052E-3</v>
      </c>
      <c r="Q15" s="7">
        <f>Deaths!Q3/'By Population Size'!$B15*100000</f>
        <v>7.2355941299435773E-3</v>
      </c>
      <c r="R15" s="7">
        <f>Deaths!R3/'By Population Size'!$B15*100000</f>
        <v>8.1336288623833838E-3</v>
      </c>
      <c r="S15" s="7">
        <f>Deaths!S3/'By Population Size'!$B15*100000</f>
        <v>9.2240996089174333E-3</v>
      </c>
      <c r="T15" s="7">
        <f>Deaths!T3/'By Population Size'!$B15*100000</f>
        <v>1.0340228490664048E-2</v>
      </c>
      <c r="U15" s="7">
        <f>Deaths!U3/'By Population Size'!$B15*100000</f>
        <v>1.1623135251292343E-2</v>
      </c>
      <c r="V15" s="7">
        <f>Deaths!V3/'By Population Size'!$B15*100000</f>
        <v>1.2995845485164616E-2</v>
      </c>
      <c r="W15" s="7">
        <f>Deaths!W3/'By Population Size'!$B15*100000</f>
        <v>1.4278752245792911E-2</v>
      </c>
      <c r="X15" s="7">
        <f>Deaths!X3/'By Population Size'!$B15*100000</f>
        <v>1.4342897583824326E-2</v>
      </c>
      <c r="Y15" s="7">
        <f>Deaths!Y3/'By Population Size'!$B15*100000</f>
        <v>1.758865168821391E-2</v>
      </c>
      <c r="Z15" s="7">
        <f>Deaths!Z3/'By Population Size'!$B15*100000</f>
        <v>1.9538669964368916E-2</v>
      </c>
      <c r="AA15" s="7">
        <f>Deaths!AA3/'By Population Size'!$B15*100000</f>
        <v>2.1373226632067376E-2</v>
      </c>
      <c r="AB15" s="7">
        <f>Deaths!AB3/'By Population Size'!$B15*100000</f>
        <v>2.2707449663120802E-2</v>
      </c>
      <c r="AC15" s="7">
        <f>Deaths!AC3/'By Population Size'!$B15*100000</f>
        <v>2.3964698288536528E-2</v>
      </c>
      <c r="AD15" s="7">
        <f>Deaths!AD3/'By Population Size'!$B15*100000</f>
        <v>2.5760767753416139E-2</v>
      </c>
      <c r="AE15" s="7">
        <f>Deaths!AE3/'By Population Size'!$B15*100000</f>
        <v>2.7236110528138679E-2</v>
      </c>
      <c r="AF15" s="7">
        <f>Deaths!AF3/'By Population Size'!$B15*100000</f>
        <v>2.8839743978924047E-2</v>
      </c>
      <c r="AG15" s="7">
        <f>Deaths!AG3/'By Population Size'!$B15*100000</f>
        <v>2.889106024934918E-2</v>
      </c>
      <c r="AH15" s="7">
        <f>Deaths!AH3/'By Population Size'!$B15*100000</f>
        <v>3.1546677243849748E-2</v>
      </c>
      <c r="AI15" s="7">
        <f>Deaths!AI3/'By Population Size'!$B15*100000</f>
        <v>3.1687796987518863E-2</v>
      </c>
      <c r="AJ15" s="7">
        <f>Deaths!AJ3/'By Population Size'!$B15*100000</f>
        <v>3.3740447804524128E-2</v>
      </c>
      <c r="AK15" s="7">
        <f>Deaths!AK3/'By Population Size'!$B15*100000</f>
        <v>3.4766773213026764E-2</v>
      </c>
      <c r="AL15" s="7">
        <f>Deaths!AL3/'By Population Size'!$B15*100000</f>
        <v>3.554934633701002E-2</v>
      </c>
      <c r="AM15" s="7">
        <f>Deaths!AM3/'By Population Size'!$B15*100000</f>
        <v>3.610099624408019E-2</v>
      </c>
      <c r="AN15" s="7">
        <f>Deaths!AN3/'By Population Size'!$B15*100000</f>
        <v>3.6857911232850885E-2</v>
      </c>
      <c r="AO15" s="7">
        <f>Deaths!AO3/'By Population Size'!$B15*100000</f>
        <v>3.7743116897684406E-2</v>
      </c>
      <c r="AP15" s="7">
        <f>Deaths!AP3/'By Population Size'!$B15*100000</f>
        <v>3.8435886548423684E-2</v>
      </c>
      <c r="AQ15" s="7">
        <f>Deaths!AQ3/'By Population Size'!$B15*100000</f>
        <v>3.9577673565382866E-2</v>
      </c>
      <c r="AR15" s="7">
        <f>Deaths!AR3/'By Population Size'!$B15*100000</f>
        <v>4.0539853635854085E-2</v>
      </c>
      <c r="AS15" s="7">
        <f>Deaths!AS3/'By Population Size'!$B15*100000</f>
        <v>4.1758615058450965E-2</v>
      </c>
      <c r="AT15" s="7">
        <f>Deaths!AT3/'By Population Size'!$B15*100000</f>
        <v>4.2951718345835284E-2</v>
      </c>
      <c r="AU15" s="7">
        <f>Deaths!AU3/'By Population Size'!$B15*100000</f>
        <v>4.4388573917738969E-2</v>
      </c>
      <c r="AV15" s="7">
        <f>Deaths!AV3/'By Population Size'!$B15*100000</f>
        <v>4.5658651610760978E-2</v>
      </c>
      <c r="AW15" s="7">
        <f>Deaths!AW3/'By Population Size'!$B15*100000</f>
        <v>4.8788944106694022E-2</v>
      </c>
      <c r="AX15" s="7">
        <f>Deaths!AX3/'By Population Size'!$B15*100000</f>
        <v>5.1149492546250078E-2</v>
      </c>
      <c r="AY15" s="7">
        <f>Deaths!AY3/'By Population Size'!$B15*100000</f>
        <v>5.4728802408403013E-2</v>
      </c>
      <c r="AZ15" s="7">
        <f>Deaths!AZ3/'By Population Size'!$B15*100000</f>
        <v>5.9154830732570628E-2</v>
      </c>
      <c r="BA15" s="7">
        <f>Deaths!BA3/'By Population Size'!$B15*100000</f>
        <v>6.3067696352486935E-2</v>
      </c>
      <c r="BB15" s="7">
        <f>Deaths!BB3/'By Population Size'!$B15*100000</f>
        <v>6.9443742952809556E-2</v>
      </c>
      <c r="BC15" s="7">
        <f>Deaths!BC3/'By Population Size'!$B15*100000</f>
        <v>7.4793464144629535E-2</v>
      </c>
      <c r="BD15" s="7">
        <f>Deaths!BD3/'By Population Size'!$B15*100000</f>
        <v>8.3016896480256896E-2</v>
      </c>
      <c r="BE15" s="7">
        <f>Deaths!BE3/'By Population Size'!$B15*100000</f>
        <v>9.1740662452529292E-2</v>
      </c>
      <c r="BF15" s="7">
        <f>Deaths!BF3/'By Population Size'!$B15*100000</f>
        <v>0.10205523280798078</v>
      </c>
      <c r="BG15" s="7">
        <f>Deaths!BG3/'By Population Size'!$B15*100000</f>
        <v>0.11356290645081657</v>
      </c>
      <c r="BH15" s="7">
        <f>Deaths!BH3/'By Population Size'!$B15*100000</f>
        <v>0.12775185522336552</v>
      </c>
      <c r="BI15" s="7">
        <f>Deaths!BI3/'By Population Size'!$B15*100000</f>
        <v>0.14671321714545169</v>
      </c>
      <c r="BJ15" s="7">
        <f>Deaths!BJ3/'By Population Size'!$B15*100000</f>
        <v>0.16859960648177039</v>
      </c>
      <c r="BK15" s="7">
        <f>Deaths!BK3/'By Population Size'!$B15*100000</f>
        <v>0.19038336327723882</v>
      </c>
      <c r="BL15" s="7">
        <f>Deaths!BL3/'By Population Size'!$B15*100000</f>
        <v>0.2149766858784832</v>
      </c>
      <c r="BM15" s="7">
        <f>Deaths!BM3/'By Population Size'!$B15*100000</f>
        <v>0.24409866934474547</v>
      </c>
      <c r="BN15" s="7">
        <f>Deaths!BN3/'By Population Size'!$B15*100000</f>
        <v>0.27972499008739321</v>
      </c>
      <c r="BO15" s="7">
        <f>Deaths!BO3/'By Population Size'!$B15*100000</f>
        <v>0.31830199637948597</v>
      </c>
      <c r="BP15" s="7">
        <f>Deaths!BP3/'By Population Size'!$B15*100000</f>
        <v>0.36343465621838938</v>
      </c>
      <c r="BQ15" s="7">
        <f>Deaths!BQ3/'By Population Size'!$B15*100000</f>
        <v>0.41063279594190427</v>
      </c>
      <c r="BR15" s="7">
        <f>Deaths!BR3/'By Population Size'!$B15*100000</f>
        <v>0.45518814773852495</v>
      </c>
      <c r="BS15" s="7">
        <f>Deaths!BS3/'By Population Size'!$B15*100000</f>
        <v>0.50860838525108709</v>
      </c>
      <c r="BT15" s="7">
        <f>Deaths!BT3/'By Population Size'!$B15*100000</f>
        <v>0.5707523887359216</v>
      </c>
      <c r="BU15" s="7">
        <f>Deaths!BU3/'By Population Size'!$B15*100000</f>
        <v>0.64200503022121713</v>
      </c>
      <c r="BV15" s="7">
        <f>Deaths!BV3/'By Population Size'!$B15*100000</f>
        <v>0.72289230147883099</v>
      </c>
      <c r="BW15" s="7">
        <f>Deaths!BW3/'By Population Size'!$B15*100000</f>
        <v>0.79967427110243439</v>
      </c>
      <c r="BX15" s="7">
        <f>Deaths!BX3/'By Population Size'!$B15*100000</f>
        <v>0.87460885499073315</v>
      </c>
      <c r="BY15" s="7">
        <f>Deaths!BY3/'By Population Size'!$B15*100000</f>
        <v>0.93902360344187963</v>
      </c>
      <c r="BZ15" s="7">
        <f>Deaths!BZ3/'By Population Size'!$B15*100000</f>
        <v>1.0138427257217217</v>
      </c>
      <c r="CA15" s="7">
        <f>Deaths!CA3/'By Population Size'!$B15*100000</f>
        <v>1.1152180179465696</v>
      </c>
      <c r="CB15" s="7">
        <f>Deaths!CB3/'By Population Size'!$B15*100000</f>
        <v>1.2016217882748852</v>
      </c>
      <c r="CC15" s="7">
        <f>Deaths!CC3/'By Population Size'!$B15*100000</f>
        <v>1.2994947450432177</v>
      </c>
      <c r="CD15" s="7">
        <f>Deaths!CD3/'By Population Size'!$B15*100000</f>
        <v>1.3927877246761071</v>
      </c>
      <c r="CE15" s="7">
        <f>Deaths!CE3/'By Population Size'!$B15*100000</f>
        <v>1.4706473359786383</v>
      </c>
      <c r="CF15" s="7">
        <f>Deaths!CF3/'By Population Size'!$B15*100000</f>
        <v>1.5441707224302461</v>
      </c>
      <c r="CG15" s="7">
        <f>Deaths!CG3/'By Population Size'!$B15*100000</f>
        <v>1.6178993739635539</v>
      </c>
      <c r="CH15" s="7">
        <f>Deaths!CH3/'By Population Size'!$B15*100000</f>
        <v>1.7064071113793</v>
      </c>
      <c r="CI15" s="7">
        <f>Deaths!CI3/'By Population Size'!$B15*100000</f>
        <v>1.8130423213227238</v>
      </c>
      <c r="CJ15" s="7">
        <f>Deaths!CJ3/'By Population Size'!$B15*100000</f>
        <v>1.9064764206992826</v>
      </c>
      <c r="CK15" s="7">
        <f>Deaths!CK3/'By Population Size'!$B15*100000</f>
        <v>2.0205396607867439</v>
      </c>
      <c r="CL15" s="7">
        <f>Deaths!CL3/'By Population Size'!$B15*100000</f>
        <v>2.1033897793881193</v>
      </c>
      <c r="CM15" s="7">
        <f>Deaths!CM3/'By Population Size'!$B15*100000</f>
        <v>2.1621853962277138</v>
      </c>
      <c r="CN15" s="7">
        <f>Deaths!CN3/'By Population Size'!$B15*100000</f>
        <v>2.2320140112087121</v>
      </c>
      <c r="CO15" s="7">
        <f>Deaths!CO3/'By Population Size'!$B15*100000</f>
        <v>2.323831648066879</v>
      </c>
      <c r="CP15" s="7">
        <f>Deaths!CP3/'By Population Size'!$B15*100000</f>
        <v>2.41049199974732</v>
      </c>
      <c r="CQ15" s="7">
        <f>Deaths!CQ3/'By Population Size'!$B15*100000</f>
        <v>2.4983711128503585</v>
      </c>
      <c r="CR15" s="7">
        <f>Deaths!CR3/'By Population Size'!$B15*100000</f>
        <v>2.5839923100546907</v>
      </c>
      <c r="CS15" s="7">
        <f>Deaths!CS3/'By Population Size'!$B15*100000</f>
        <v>2.6555528491625369</v>
      </c>
      <c r="CT15" s="7">
        <f>Deaths!CT3/'By Population Size'!$B15*100000</f>
        <v>2.7053681186777339</v>
      </c>
      <c r="CU15" s="7">
        <f>Deaths!CU3/'By Population Size'!$B15*100000</f>
        <v>2.7650104539793428</v>
      </c>
      <c r="CV15" s="7">
        <f>Deaths!CV3/'By Population Size'!$B15*100000</f>
        <v>2.8479247179187492</v>
      </c>
      <c r="CW15" s="7">
        <f>Deaths!CW3/'By Population Size'!$B15*100000</f>
        <v>2.9347518474780725</v>
      </c>
      <c r="CX15" s="7">
        <f>Deaths!CX3/'By Population Size'!$B15*100000</f>
        <v>3.0112387485467313</v>
      </c>
      <c r="CY15" s="7">
        <f>Deaths!CY3/'By Population Size'!$B15*100000</f>
        <v>3.0776548315444581</v>
      </c>
      <c r="CZ15" s="7">
        <f>Deaths!CZ3/'By Population Size'!$B15*100000</f>
        <v>3.145969616547915</v>
      </c>
      <c r="DA15" s="7">
        <f>Deaths!DA3/'By Population Size'!$B15*100000</f>
        <v>3.1902683869924098</v>
      </c>
      <c r="DB15" s="7">
        <f>Deaths!DB3/'By Population Size'!$B15*100000</f>
        <v>3.2432267780711461</v>
      </c>
      <c r="DC15" s="7">
        <f>Deaths!DC3/'By Population Size'!$B15*100000</f>
        <v>3.3185462339876324</v>
      </c>
      <c r="DD15" s="7">
        <f>Deaths!DD3/'By Population Size'!$B15*100000</f>
        <v>3.4041032858539335</v>
      </c>
      <c r="DE15" s="7">
        <f>Deaths!DE3/'By Population Size'!$B15*100000</f>
        <v>3.4734957125363182</v>
      </c>
      <c r="DF15" s="7">
        <f>Deaths!DF3/'By Population Size'!$B15*100000</f>
        <v>3.5449279609681015</v>
      </c>
      <c r="DG15" s="7">
        <f>Deaths!DG3/'By Population Size'!$B15*100000</f>
        <v>3.5996439343088982</v>
      </c>
      <c r="DH15" s="7">
        <f>Deaths!DH3/'By Population Size'!$B15*100000</f>
        <v>3.645392389392903</v>
      </c>
      <c r="DI15" s="7">
        <f>Deaths!DI3/'By Population Size'!$B15*100000</f>
        <v>3.6899477411895241</v>
      </c>
      <c r="DJ15" s="7">
        <f>Deaths!DJ3/'By Population Size'!$B15*100000</f>
        <v>3.7611105792015755</v>
      </c>
      <c r="DK15" s="7">
        <f>Deaths!DK3/'By Population Size'!$B15*100000</f>
        <v>3.8281809446472228</v>
      </c>
      <c r="DL15" s="7">
        <f>Deaths!DL3/'By Population Size'!$B15*100000</f>
        <v>3.8957644727971212</v>
      </c>
      <c r="DM15" s="7">
        <f>Deaths!DM3/'By Population Size'!$B15*100000</f>
        <v>3.9626680603638866</v>
      </c>
      <c r="DN15" s="7">
        <f>Deaths!DN3/'By Population Size'!$B15*100000</f>
        <v>4.0161781013496931</v>
      </c>
      <c r="DO15" s="7">
        <f>Deaths!DO3/'By Population Size'!$B15*100000</f>
        <v>4.0588860674110085</v>
      </c>
      <c r="DP15" s="7">
        <f>Deaths!DP3/'By Population Size'!$B15*100000</f>
        <v>4.1011065289032862</v>
      </c>
      <c r="DQ15" s="7">
        <f>Deaths!DQ3/'By Population Size'!$B15*100000</f>
        <v>4.1624807883317434</v>
      </c>
      <c r="DR15" s="7">
        <f>Deaths!DR3/'By Population Size'!$B15*100000</f>
        <v>4.2251507835884352</v>
      </c>
      <c r="DS15" s="7">
        <f>Deaths!DS3/'By Population Size'!$B15*100000</f>
        <v>4.2865507011521053</v>
      </c>
      <c r="DT15" s="7">
        <f>Deaths!DT3/'By Population Size'!$B15*100000</f>
        <v>4.354339494383705</v>
      </c>
      <c r="DU15" s="7">
        <f>Deaths!DU3/'By Population Size'!$B15*100000</f>
        <v>4.4055146450651677</v>
      </c>
      <c r="DV15" s="7">
        <f>Deaths!DV3/'By Population Size'!$B15*100000</f>
        <v>4.4457979173488962</v>
      </c>
      <c r="DW15" s="7">
        <f>Deaths!DW3/'By Population Size'!$B15*100000</f>
        <v>4.4609105589890969</v>
      </c>
      <c r="DX15" s="7">
        <f>Deaths!DX3/'By Population Size'!$B15*100000</f>
        <v>4.5148311301383046</v>
      </c>
      <c r="DY15" s="7">
        <f>Deaths!DY3/'By Population Size'!$B15*100000</f>
        <v>4.5817090595698575</v>
      </c>
      <c r="DZ15" s="7">
        <f>Deaths!DZ3/'By Population Size'!$B15*100000</f>
        <v>4.6421596261306624</v>
      </c>
      <c r="EA15" s="7">
        <f>Deaths!EA3/'By Population Size'!$B15*100000</f>
        <v>4.7028796031111995</v>
      </c>
      <c r="EB15" s="7">
        <f>Deaths!EB3/'By Population Size'!$B15*100000</f>
        <v>4.7561843790153056</v>
      </c>
      <c r="EC15" s="7">
        <f>Deaths!EC3/'By Population Size'!$B15*100000</f>
        <v>4.7929268286396995</v>
      </c>
      <c r="ED15" s="7">
        <f>Deaths!ED3/'By Population Size'!$B15*100000</f>
        <v>4.832504502205083</v>
      </c>
      <c r="EE15" s="7">
        <f>Deaths!EE3/'By Population Size'!$B15*100000</f>
        <v>4.8945202150138538</v>
      </c>
      <c r="EF15" s="7">
        <f>Deaths!EF3/'By Population Size'!$B15*100000</f>
        <v>4.9660935831893065</v>
      </c>
      <c r="EG15" s="7">
        <f>Deaths!EG3/'By Population Size'!$B15*100000</f>
        <v>5.0321504522940579</v>
      </c>
      <c r="EH15" s="7">
        <f>Deaths!EH3/'By Population Size'!$B15*100000</f>
        <v>5.0940250453591602</v>
      </c>
      <c r="EI15" s="7">
        <f>Deaths!EI3/'By Population Size'!$B15*100000</f>
        <v>5.1430449126827673</v>
      </c>
      <c r="EJ15" s="7">
        <f>Deaths!EJ3/'By Population Size'!$B15*100000</f>
        <v>5.1783120195324388</v>
      </c>
      <c r="EK15" s="7">
        <f>Deaths!EK3/'By Population Size'!$B15*100000</f>
        <v>5.2264979974616379</v>
      </c>
      <c r="EL15" s="7">
        <f>Deaths!EL3/'By Population Size'!$B15*100000</f>
        <v>5.2888216078929604</v>
      </c>
      <c r="EM15" s="7">
        <f>Deaths!EM3/'By Population Size'!$B15*100000</f>
        <v>5.3556610501216939</v>
      </c>
      <c r="EN15" s="7">
        <f>Deaths!EN3/'By Population Size'!$B15*100000</f>
        <v>5.4170481386177585</v>
      </c>
      <c r="EO15" s="7">
        <f>Deaths!EO3/'By Population Size'!$B15*100000</f>
        <v>5.4721746421219555</v>
      </c>
      <c r="EP15" s="7">
        <f>Deaths!EP3/'By Population Size'!$B15*100000</f>
        <v>5.5267238375838712</v>
      </c>
      <c r="EQ15" s="7">
        <f>Deaths!EQ3/'By Population Size'!$B15*100000</f>
        <v>5.5696498977944939</v>
      </c>
      <c r="ER15" s="7">
        <f>Deaths!ER3/'By Population Size'!$B15*100000</f>
        <v>5.6146029506869093</v>
      </c>
      <c r="ES15" s="7">
        <f>Deaths!ES3/'By Population Size'!$B15*100000</f>
        <v>5.7017379778687829</v>
      </c>
      <c r="ET15" s="7">
        <f>Deaths!ET3/'By Population Size'!$B15*100000</f>
        <v>5.7693599932215003</v>
      </c>
      <c r="EU15" s="7">
        <f>Deaths!EU3/'By Population Size'!$B15*100000</f>
        <v>5.833646450996584</v>
      </c>
      <c r="EV15" s="7">
        <f>Deaths!EV3/'By Population Size'!$B15*100000</f>
        <v>5.9140718758203716</v>
      </c>
      <c r="EW15" s="7">
        <f>Deaths!EW3/'By Population Size'!$B15*100000</f>
        <v>5.9688519944992002</v>
      </c>
      <c r="EX15" s="7">
        <f>Deaths!EX3/'By Population Size'!$B15*100000</f>
        <v>6.0208995217778902</v>
      </c>
      <c r="EY15" s="7">
        <f>Deaths!EY3/'By Population Size'!$B15*100000</f>
        <v>6.0667121221999265</v>
      </c>
      <c r="EZ15" s="7">
        <f>Deaths!EZ3/'By Population Size'!$B15*100000</f>
        <v>6.1348986165273205</v>
      </c>
      <c r="FA15" s="7">
        <f>Deaths!FA3/'By Population Size'!$B15*100000</f>
        <v>6.2012762123222283</v>
      </c>
      <c r="FB15" s="7">
        <f>Deaths!FB3/'By Population Size'!$B15*100000</f>
        <v>6.2853194342109875</v>
      </c>
      <c r="FC15" s="7">
        <f>Deaths!FC3/'By Population Size'!$B15*100000</f>
        <v>6.3474762667634286</v>
      </c>
      <c r="FD15" s="7">
        <f>Deaths!FD3/'By Population Size'!$B15*100000</f>
        <v>6.4054379942086141</v>
      </c>
      <c r="FE15" s="7">
        <f>Deaths!FE3/'By Population Size'!$B15*100000</f>
        <v>6.4459778478444685</v>
      </c>
      <c r="FF15" s="7">
        <f>Deaths!FF3/'By Population Size'!$B15*100000</f>
        <v>6.4924832179172443</v>
      </c>
      <c r="FG15" s="7">
        <f>Deaths!FG3/'By Population Size'!$B15*100000</f>
        <v>6.5590917369290649</v>
      </c>
      <c r="FH15" s="7">
        <f>Deaths!FH3/'By Population Size'!$B15*100000</f>
        <v>6.6230702970815996</v>
      </c>
      <c r="FI15" s="7">
        <f>Deaths!FI3/'By Population Size'!$B15*100000</f>
        <v>6.6886396616173105</v>
      </c>
      <c r="FJ15" s="7">
        <f>Deaths!FJ3/'By Population Size'!$B15*100000</f>
        <v>6.7535547437051022</v>
      </c>
      <c r="FK15" s="7">
        <f>Deaths!FK3/'By Population Size'!$B15*100000</f>
        <v>6.8094125040628581</v>
      </c>
      <c r="FL15" s="7">
        <f>Deaths!FL3/'By Population Size'!$B15*100000</f>
        <v>6.8543142406848494</v>
      </c>
      <c r="FM15" s="7">
        <f>Deaths!FM3/'By Population Size'!$B15*100000</f>
        <v>6.9027824581013846</v>
      </c>
      <c r="FN15" s="7">
        <f>Deaths!FN3/'By Population Size'!$B15*100000</f>
        <v>6.9811039158377426</v>
      </c>
      <c r="FO15" s="7">
        <f>Deaths!FO3/'By Population Size'!$B15*100000</f>
        <v>7.0491621194890737</v>
      </c>
      <c r="FP15" s="7">
        <f>Deaths!FP3/'By Population Size'!$B15*100000</f>
        <v>7.1191575123489539</v>
      </c>
      <c r="FQ15" s="7">
        <f>Deaths!FQ3/'By Population Size'!$B15*100000</f>
        <v>7.1870745962566156</v>
      </c>
      <c r="FR15" s="7">
        <f>Deaths!FR3/'By Population Size'!$B15*100000</f>
        <v>7.2501936088795276</v>
      </c>
      <c r="FS15" s="7">
        <f>Deaths!FS3/'By Population Size'!$B15*100000</f>
        <v>7.3013815886285967</v>
      </c>
      <c r="FT15" s="7">
        <f>Deaths!FT3/'By Population Size'!$B15*100000</f>
        <v>7.3510942256029432</v>
      </c>
      <c r="FU15" s="7">
        <f>Deaths!FU3/'By Population Size'!$B15*100000</f>
        <v>7.4234886541051974</v>
      </c>
      <c r="FV15" s="7">
        <f>Deaths!FV3/'By Population Size'!$B15*100000</f>
        <v>7.4938689189932655</v>
      </c>
      <c r="FW15" s="7">
        <f>Deaths!FW3/'By Population Size'!$B15*100000</f>
        <v>7.5680081006899753</v>
      </c>
    </row>
    <row r="16" spans="1:179" x14ac:dyDescent="0.35">
      <c r="A16" s="9" t="s">
        <v>363</v>
      </c>
      <c r="B16">
        <v>1338968572</v>
      </c>
      <c r="C16" s="7">
        <f>Deaths!C4/'By Population Size'!$B16*100000</f>
        <v>0</v>
      </c>
      <c r="D16" s="7">
        <f>Deaths!D4/'By Population Size'!$B16*100000</f>
        <v>0</v>
      </c>
      <c r="E16" s="7">
        <f>Deaths!E4/'By Population Size'!$B16*100000</f>
        <v>0</v>
      </c>
      <c r="F16" s="7">
        <f>Deaths!F4/'By Population Size'!$B16*100000</f>
        <v>0</v>
      </c>
      <c r="G16" s="7">
        <f>Deaths!G4/'By Population Size'!$B16*100000</f>
        <v>0</v>
      </c>
      <c r="H16" s="7">
        <f>Deaths!H4/'By Population Size'!$B16*100000</f>
        <v>0</v>
      </c>
      <c r="I16" s="7">
        <f>Deaths!I4/'By Population Size'!$B16*100000</f>
        <v>0</v>
      </c>
      <c r="J16" s="7">
        <f>Deaths!J4/'By Population Size'!$B16*100000</f>
        <v>0</v>
      </c>
      <c r="K16" s="7">
        <f>Deaths!K4/'By Population Size'!$B16*100000</f>
        <v>0</v>
      </c>
      <c r="L16" s="7">
        <f>Deaths!L4/'By Population Size'!$B16*100000</f>
        <v>0</v>
      </c>
      <c r="M16" s="7">
        <f>Deaths!M4/'By Population Size'!$B16*100000</f>
        <v>0</v>
      </c>
      <c r="N16" s="7">
        <f>Deaths!N4/'By Population Size'!$B16*100000</f>
        <v>0</v>
      </c>
      <c r="O16" s="7">
        <f>Deaths!O4/'By Population Size'!$B16*100000</f>
        <v>0</v>
      </c>
      <c r="P16" s="7">
        <f>Deaths!P4/'By Population Size'!$B16*100000</f>
        <v>0</v>
      </c>
      <c r="Q16" s="7">
        <f>Deaths!Q4/'By Population Size'!$B16*100000</f>
        <v>0</v>
      </c>
      <c r="R16" s="7">
        <f>Deaths!R4/'By Population Size'!$B16*100000</f>
        <v>0</v>
      </c>
      <c r="S16" s="7">
        <f>Deaths!S4/'By Population Size'!$B16*100000</f>
        <v>0</v>
      </c>
      <c r="T16" s="7">
        <f>Deaths!T4/'By Population Size'!$B16*100000</f>
        <v>0</v>
      </c>
      <c r="U16" s="7">
        <f>Deaths!U4/'By Population Size'!$B16*100000</f>
        <v>0</v>
      </c>
      <c r="V16" s="7">
        <f>Deaths!V4/'By Population Size'!$B16*100000</f>
        <v>0</v>
      </c>
      <c r="W16" s="7">
        <f>Deaths!W4/'By Population Size'!$B16*100000</f>
        <v>0</v>
      </c>
      <c r="X16" s="7">
        <f>Deaths!X4/'By Population Size'!$B16*100000</f>
        <v>0</v>
      </c>
      <c r="Y16" s="7">
        <f>Deaths!Y4/'By Population Size'!$B16*100000</f>
        <v>0</v>
      </c>
      <c r="Z16" s="7">
        <f>Deaths!Z4/'By Population Size'!$B16*100000</f>
        <v>0</v>
      </c>
      <c r="AA16" s="7">
        <f>Deaths!AA4/'By Population Size'!$B16*100000</f>
        <v>0</v>
      </c>
      <c r="AB16" s="7">
        <f>Deaths!AB4/'By Population Size'!$B16*100000</f>
        <v>0</v>
      </c>
      <c r="AC16" s="7">
        <f>Deaths!AC4/'By Population Size'!$B16*100000</f>
        <v>0</v>
      </c>
      <c r="AD16" s="7">
        <f>Deaths!AD4/'By Population Size'!$B16*100000</f>
        <v>0</v>
      </c>
      <c r="AE16" s="7">
        <f>Deaths!AE4/'By Population Size'!$B16*100000</f>
        <v>0</v>
      </c>
      <c r="AF16" s="7">
        <f>Deaths!AF4/'By Population Size'!$B16*100000</f>
        <v>0</v>
      </c>
      <c r="AG16" s="7">
        <f>Deaths!AG4/'By Population Size'!$B16*100000</f>
        <v>0</v>
      </c>
      <c r="AH16" s="7">
        <f>Deaths!AH4/'By Population Size'!$B16*100000</f>
        <v>0</v>
      </c>
      <c r="AI16" s="7">
        <f>Deaths!AI4/'By Population Size'!$B16*100000</f>
        <v>0</v>
      </c>
      <c r="AJ16" s="7">
        <f>Deaths!AJ4/'By Population Size'!$B16*100000</f>
        <v>0</v>
      </c>
      <c r="AK16" s="7">
        <f>Deaths!AK4/'By Population Size'!$B16*100000</f>
        <v>0</v>
      </c>
      <c r="AL16" s="7">
        <f>Deaths!AL4/'By Population Size'!$B16*100000</f>
        <v>0</v>
      </c>
      <c r="AM16" s="7">
        <f>Deaths!AM4/'By Population Size'!$B16*100000</f>
        <v>0</v>
      </c>
      <c r="AN16" s="7">
        <f>Deaths!AN4/'By Population Size'!$B16*100000</f>
        <v>0</v>
      </c>
      <c r="AO16" s="7">
        <f>Deaths!AO4/'By Population Size'!$B16*100000</f>
        <v>0</v>
      </c>
      <c r="AP16" s="7">
        <f>Deaths!AP4/'By Population Size'!$B16*100000</f>
        <v>0</v>
      </c>
      <c r="AQ16" s="7">
        <f>Deaths!AQ4/'By Population Size'!$B16*100000</f>
        <v>0</v>
      </c>
      <c r="AR16" s="7">
        <f>Deaths!AR4/'By Population Size'!$B16*100000</f>
        <v>0</v>
      </c>
      <c r="AS16" s="7">
        <f>Deaths!AS4/'By Population Size'!$B16*100000</f>
        <v>0</v>
      </c>
      <c r="AT16" s="7">
        <f>Deaths!AT4/'By Population Size'!$B16*100000</f>
        <v>0</v>
      </c>
      <c r="AU16" s="7">
        <f>Deaths!AU4/'By Population Size'!$B16*100000</f>
        <v>0</v>
      </c>
      <c r="AV16" s="7">
        <f>Deaths!AV4/'By Population Size'!$B16*100000</f>
        <v>0</v>
      </c>
      <c r="AW16" s="7">
        <f>Deaths!AW4/'By Population Size'!$B16*100000</f>
        <v>7.4684351889328743E-5</v>
      </c>
      <c r="AX16" s="7">
        <f>Deaths!AX4/'By Population Size'!$B16*100000</f>
        <v>7.4684351889328743E-5</v>
      </c>
      <c r="AY16" s="7">
        <f>Deaths!AY4/'By Population Size'!$B16*100000</f>
        <v>7.4684351889328743E-5</v>
      </c>
      <c r="AZ16" s="7">
        <f>Deaths!AZ4/'By Population Size'!$B16*100000</f>
        <v>7.4684351889328743E-5</v>
      </c>
      <c r="BA16" s="7">
        <f>Deaths!BA4/'By Population Size'!$B16*100000</f>
        <v>1.4936870377865749E-4</v>
      </c>
      <c r="BB16" s="7">
        <f>Deaths!BB4/'By Population Size'!$B16*100000</f>
        <v>3.7342175944664368E-4</v>
      </c>
      <c r="BC16" s="7">
        <f>Deaths!BC4/'By Population Size'!$B16*100000</f>
        <v>4.4810611133597238E-4</v>
      </c>
      <c r="BD16" s="7">
        <f>Deaths!BD4/'By Population Size'!$B16*100000</f>
        <v>5.2279046322530108E-4</v>
      </c>
      <c r="BE16" s="7">
        <f>Deaths!BE4/'By Population Size'!$B16*100000</f>
        <v>5.2279046322530108E-4</v>
      </c>
      <c r="BF16" s="7">
        <f>Deaths!BF4/'By Population Size'!$B16*100000</f>
        <v>6.7215916700395859E-4</v>
      </c>
      <c r="BG16" s="7">
        <f>Deaths!BG4/'By Population Size'!$B16*100000</f>
        <v>1.120265278339931E-3</v>
      </c>
      <c r="BH16" s="7">
        <f>Deaths!BH4/'By Population Size'!$B16*100000</f>
        <v>1.4190026858972461E-3</v>
      </c>
      <c r="BI16" s="7">
        <f>Deaths!BI4/'By Population Size'!$B16*100000</f>
        <v>1.7924244453438895E-3</v>
      </c>
      <c r="BJ16" s="7">
        <f>Deaths!BJ4/'By Population Size'!$B16*100000</f>
        <v>2.5392679642371771E-3</v>
      </c>
      <c r="BK16" s="7">
        <f>Deaths!BK4/'By Population Size'!$B16*100000</f>
        <v>3.2861114831304644E-3</v>
      </c>
      <c r="BL16" s="7">
        <f>Deaths!BL4/'By Population Size'!$B16*100000</f>
        <v>3.9582706501344236E-3</v>
      </c>
      <c r="BM16" s="7">
        <f>Deaths!BM4/'By Population Size'!$B16*100000</f>
        <v>4.3316924095810668E-3</v>
      </c>
      <c r="BN16" s="7">
        <f>Deaths!BN4/'By Population Size'!$B16*100000</f>
        <v>4.9291672246956969E-3</v>
      </c>
      <c r="BO16" s="7">
        <f>Deaths!BO4/'By Population Size'!$B16*100000</f>
        <v>5.9000637992569702E-3</v>
      </c>
      <c r="BP16" s="7">
        <f>Deaths!BP4/'By Population Size'!$B16*100000</f>
        <v>6.7215916700395862E-3</v>
      </c>
      <c r="BQ16" s="7">
        <f>Deaths!BQ4/'By Population Size'!$B16*100000</f>
        <v>7.9912256521581758E-3</v>
      </c>
      <c r="BR16" s="7">
        <f>Deaths!BR4/'By Population Size'!$B16*100000</f>
        <v>9.0368065786087769E-3</v>
      </c>
      <c r="BS16" s="7">
        <f>Deaths!BS4/'By Population Size'!$B16*100000</f>
        <v>9.9330188012807206E-3</v>
      </c>
      <c r="BT16" s="7">
        <f>Deaths!BT4/'By Population Size'!$B16*100000</f>
        <v>1.1576074542845954E-2</v>
      </c>
      <c r="BU16" s="7">
        <f>Deaths!BU4/'By Population Size'!$B16*100000</f>
        <v>1.3667236395747158E-2</v>
      </c>
      <c r="BV16" s="7">
        <f>Deaths!BV4/'By Population Size'!$B16*100000</f>
        <v>1.7177400934545606E-2</v>
      </c>
      <c r="BW16" s="7">
        <f>Deaths!BW4/'By Population Size'!$B16*100000</f>
        <v>2.0090090658229431E-2</v>
      </c>
      <c r="BX16" s="7">
        <f>Deaths!BX4/'By Population Size'!$B16*100000</f>
        <v>2.3152149085691909E-2</v>
      </c>
      <c r="BY16" s="7">
        <f>Deaths!BY4/'By Population Size'!$B16*100000</f>
        <v>2.658762927260103E-2</v>
      </c>
      <c r="BZ16" s="7">
        <f>Deaths!BZ4/'By Population Size'!$B16*100000</f>
        <v>2.897752853305955E-2</v>
      </c>
      <c r="CA16" s="7">
        <f>Deaths!CA4/'By Population Size'!$B16*100000</f>
        <v>3.1666165201075389E-2</v>
      </c>
      <c r="CB16" s="7">
        <f>Deaths!CB4/'By Population Size'!$B16*100000</f>
        <v>3.4429486220980549E-2</v>
      </c>
      <c r="CC16" s="7">
        <f>Deaths!CC4/'By Population Size'!$B16*100000</f>
        <v>3.8089019463557652E-2</v>
      </c>
      <c r="CD16" s="7">
        <f>Deaths!CD4/'By Population Size'!$B16*100000</f>
        <v>4.2121974465581406E-2</v>
      </c>
      <c r="CE16" s="7">
        <f>Deaths!CE4/'By Population Size'!$B16*100000</f>
        <v>4.5408085948711874E-2</v>
      </c>
      <c r="CF16" s="7">
        <f>Deaths!CF4/'By Population Size'!$B16*100000</f>
        <v>4.8096722616727712E-2</v>
      </c>
      <c r="CG16" s="7">
        <f>Deaths!CG4/'By Population Size'!$B16*100000</f>
        <v>5.0785359284743543E-2</v>
      </c>
      <c r="CH16" s="7">
        <f>Deaths!CH4/'By Population Size'!$B16*100000</f>
        <v>5.3473995952759382E-2</v>
      </c>
      <c r="CI16" s="7">
        <f>Deaths!CI4/'By Population Size'!$B16*100000</f>
        <v>5.6237316972664542E-2</v>
      </c>
      <c r="CJ16" s="7">
        <f>Deaths!CJ4/'By Population Size'!$B16*100000</f>
        <v>5.9971534567130974E-2</v>
      </c>
      <c r="CK16" s="7">
        <f>Deaths!CK4/'By Population Size'!$B16*100000</f>
        <v>6.3407014754040106E-2</v>
      </c>
      <c r="CL16" s="7">
        <f>Deaths!CL4/'By Population Size'!$B16*100000</f>
        <v>6.6245020125834594E-2</v>
      </c>
      <c r="CM16" s="7">
        <f>Deaths!CM4/'By Population Size'!$B16*100000</f>
        <v>7.0576712535415656E-2</v>
      </c>
      <c r="CN16" s="7">
        <f>Deaths!CN4/'By Population Size'!$B16*100000</f>
        <v>7.3265349203431501E-2</v>
      </c>
      <c r="CO16" s="7">
        <f>Deaths!CO4/'By Population Size'!$B16*100000</f>
        <v>7.5057773648775389E-2</v>
      </c>
      <c r="CP16" s="7">
        <f>Deaths!CP4/'By Population Size'!$B16*100000</f>
        <v>7.8269200780016521E-2</v>
      </c>
      <c r="CQ16" s="7">
        <f>Deaths!CQ4/'By Population Size'!$B16*100000</f>
        <v>8.1779365318814967E-2</v>
      </c>
      <c r="CR16" s="7">
        <f>Deaths!CR4/'By Population Size'!$B16*100000</f>
        <v>8.3571789764158855E-2</v>
      </c>
      <c r="CS16" s="7">
        <f>Deaths!CS4/'By Population Size'!$B16*100000</f>
        <v>8.7306007358625301E-2</v>
      </c>
      <c r="CT16" s="7">
        <f>Deaths!CT4/'By Population Size'!$B16*100000</f>
        <v>9.0592118841755762E-2</v>
      </c>
      <c r="CU16" s="7">
        <f>Deaths!CU4/'By Population Size'!$B16*100000</f>
        <v>9.3355439861660922E-2</v>
      </c>
      <c r="CV16" s="7">
        <f>Deaths!CV4/'By Population Size'!$B16*100000</f>
        <v>9.7612447919352655E-2</v>
      </c>
      <c r="CW16" s="7">
        <f>Deaths!CW4/'By Population Size'!$B16*100000</f>
        <v>0.10209350903271237</v>
      </c>
      <c r="CX16" s="7">
        <f>Deaths!CX4/'By Population Size'!$B16*100000</f>
        <v>0.10515556746017486</v>
      </c>
      <c r="CY16" s="7">
        <f>Deaths!CY4/'By Population Size'!$B16*100000</f>
        <v>0.10918852246219861</v>
      </c>
      <c r="CZ16" s="7">
        <f>Deaths!CZ4/'By Population Size'!$B16*100000</f>
        <v>0.11396832098311564</v>
      </c>
      <c r="DA16" s="7">
        <f>Deaths!DA4/'By Population Size'!$B16*100000</f>
        <v>0.1164329045954635</v>
      </c>
      <c r="DB16" s="7">
        <f>Deaths!DB4/'By Population Size'!$B16*100000</f>
        <v>0.11919622561536866</v>
      </c>
      <c r="DC16" s="7">
        <f>Deaths!DC4/'By Population Size'!$B16*100000</f>
        <v>0.12367728672872838</v>
      </c>
      <c r="DD16" s="7">
        <f>Deaths!DD4/'By Population Size'!$B16*100000</f>
        <v>0.13084698451010393</v>
      </c>
      <c r="DE16" s="7">
        <f>Deaths!DE4/'By Population Size'!$B16*100000</f>
        <v>0.13562678303102096</v>
      </c>
      <c r="DF16" s="7">
        <f>Deaths!DF4/'By Population Size'!$B16*100000</f>
        <v>0.141078740718942</v>
      </c>
      <c r="DG16" s="7">
        <f>Deaths!DG4/'By Population Size'!$B16*100000</f>
        <v>0.14585853923985903</v>
      </c>
      <c r="DH16" s="7">
        <f>Deaths!DH4/'By Population Size'!$B16*100000</f>
        <v>0.15078770646455472</v>
      </c>
      <c r="DI16" s="7">
        <f>Deaths!DI4/'By Population Size'!$B16*100000</f>
        <v>0.15474597711468915</v>
      </c>
      <c r="DJ16" s="7">
        <f>Deaths!DJ4/'By Population Size'!$B16*100000</f>
        <v>0.15848019470915559</v>
      </c>
      <c r="DK16" s="7">
        <f>Deaths!DK4/'By Population Size'!$B16*100000</f>
        <v>0.16520178637919516</v>
      </c>
      <c r="DL16" s="7">
        <f>Deaths!DL4/'By Population Size'!$B16*100000</f>
        <v>0.16998158490011223</v>
      </c>
      <c r="DM16" s="7">
        <f>Deaths!DM4/'By Population Size'!$B16*100000</f>
        <v>0.1746120147172506</v>
      </c>
      <c r="DN16" s="7">
        <f>Deaths!DN4/'By Population Size'!$B16*100000</f>
        <v>0.18043739416461821</v>
      </c>
      <c r="DO16" s="7">
        <f>Deaths!DO4/'By Population Size'!$B16*100000</f>
        <v>0.1837235056477487</v>
      </c>
      <c r="DP16" s="7">
        <f>Deaths!DP4/'By Population Size'!$B16*100000</f>
        <v>0.18902609463189105</v>
      </c>
      <c r="DQ16" s="7">
        <f>Deaths!DQ4/'By Population Size'!$B16*100000</f>
        <v>0.19432868361603339</v>
      </c>
      <c r="DR16" s="7">
        <f>Deaths!DR4/'By Population Size'!$B16*100000</f>
        <v>0.20022874741529034</v>
      </c>
      <c r="DS16" s="7">
        <f>Deaths!DS4/'By Population Size'!$B16*100000</f>
        <v>0.20739844519666589</v>
      </c>
      <c r="DT16" s="7">
        <f>Deaths!DT4/'By Population Size'!$B16*100000</f>
        <v>0.21374661510725887</v>
      </c>
      <c r="DU16" s="7">
        <f>Deaths!DU4/'By Population Size'!$B16*100000</f>
        <v>0.21897451973951185</v>
      </c>
      <c r="DV16" s="7">
        <f>Deaths!DV4/'By Population Size'!$B16*100000</f>
        <v>0.22599484881710874</v>
      </c>
      <c r="DW16" s="7">
        <f>Deaths!DW4/'By Population Size'!$B16*100000</f>
        <v>0.23458354928438155</v>
      </c>
      <c r="DX16" s="7">
        <f>Deaths!DX4/'By Population Size'!$B16*100000</f>
        <v>0.24220135317709307</v>
      </c>
      <c r="DY16" s="7">
        <f>Deaths!DY4/'By Population Size'!$B16*100000</f>
        <v>0.24996852577358331</v>
      </c>
      <c r="DZ16" s="7">
        <f>Deaths!DZ4/'By Population Size'!$B16*100000</f>
        <v>0.25639138003606554</v>
      </c>
      <c r="EA16" s="7">
        <f>Deaths!EA4/'By Population Size'!$B16*100000</f>
        <v>0.26580160837412098</v>
      </c>
      <c r="EB16" s="7">
        <f>Deaths!EB4/'By Population Size'!$B16*100000</f>
        <v>0.27625741763862699</v>
      </c>
      <c r="EC16" s="7">
        <f>Deaths!EC4/'By Population Size'!$B16*100000</f>
        <v>0.28731070171824763</v>
      </c>
      <c r="ED16" s="7">
        <f>Deaths!ED4/'By Population Size'!$B16*100000</f>
        <v>0.29627282394496707</v>
      </c>
      <c r="EE16" s="7">
        <f>Deaths!EE4/'By Population Size'!$B16*100000</f>
        <v>0.30680331756136242</v>
      </c>
      <c r="EF16" s="7">
        <f>Deaths!EF4/'By Population Size'!$B16*100000</f>
        <v>0.31434643710218463</v>
      </c>
      <c r="EG16" s="7">
        <f>Deaths!EG4/'By Population Size'!$B16*100000</f>
        <v>0.32487693071857998</v>
      </c>
      <c r="EH16" s="7">
        <f>Deaths!EH4/'By Population Size'!$B16*100000</f>
        <v>0.33622895220575799</v>
      </c>
      <c r="EI16" s="7">
        <f>Deaths!EI4/'By Population Size'!$B16*100000</f>
        <v>0.34593791795137069</v>
      </c>
      <c r="EJ16" s="7">
        <f>Deaths!EJ4/'By Population Size'!$B16*100000</f>
        <v>0.35534814628942613</v>
      </c>
      <c r="EK16" s="7">
        <f>Deaths!EK4/'By Population Size'!$B16*100000</f>
        <v>0.367820433054944</v>
      </c>
      <c r="EL16" s="7">
        <f>Deaths!EL4/'By Population Size'!$B16*100000</f>
        <v>0.38044208852424061</v>
      </c>
      <c r="EM16" s="7">
        <f>Deaths!EM4/'By Population Size'!$B16*100000</f>
        <v>0.39044979167741062</v>
      </c>
      <c r="EN16" s="7">
        <f>Deaths!EN4/'By Population Size'!$B16*100000</f>
        <v>0.40224991927592463</v>
      </c>
      <c r="EO16" s="7">
        <f>Deaths!EO4/'By Population Size'!$B16*100000</f>
        <v>0.41584247131978236</v>
      </c>
      <c r="EP16" s="7">
        <f>Deaths!EP4/'By Population Size'!$B16*100000</f>
        <v>0.43055528864198017</v>
      </c>
      <c r="EQ16" s="7">
        <f>Deaths!EQ4/'By Population Size'!$B16*100000</f>
        <v>0.44564152772362459</v>
      </c>
      <c r="ER16" s="7">
        <f>Deaths!ER4/'By Population Size'!$B16*100000</f>
        <v>0.46759872717908718</v>
      </c>
      <c r="ES16" s="7">
        <f>Deaths!ES4/'By Population Size'!$B16*100000</f>
        <v>0.48619513079953008</v>
      </c>
      <c r="ET16" s="7">
        <f>Deaths!ET4/'By Population Size'!$B16*100000</f>
        <v>0.5007585794179491</v>
      </c>
      <c r="EU16" s="7">
        <f>Deaths!EU4/'By Population Size'!$B16*100000</f>
        <v>0.51532202803636828</v>
      </c>
      <c r="EV16" s="7">
        <f>Deaths!EV4/'By Population Size'!$B16*100000</f>
        <v>0.53444122212003642</v>
      </c>
      <c r="EW16" s="7">
        <f>Deaths!EW4/'By Population Size'!$B16*100000</f>
        <v>0.55131988564702472</v>
      </c>
      <c r="EX16" s="7">
        <f>Deaths!EX4/'By Population Size'!$B16*100000</f>
        <v>0.56536054380221856</v>
      </c>
      <c r="EY16" s="7">
        <f>Deaths!EY4/'By Population Size'!$B16*100000</f>
        <v>0.58156704816220284</v>
      </c>
      <c r="EZ16" s="7">
        <f>Deaths!EZ4/'By Population Size'!$B16*100000</f>
        <v>0.60232929798743629</v>
      </c>
      <c r="FA16" s="7">
        <f>Deaths!FA4/'By Population Size'!$B16*100000</f>
        <v>0.61928264586631387</v>
      </c>
      <c r="FB16" s="7">
        <f>Deaths!FB4/'By Population Size'!$B16*100000</f>
        <v>0.63466762235551555</v>
      </c>
      <c r="FC16" s="7">
        <f>Deaths!FC4/'By Population Size'!$B16*100000</f>
        <v>0.64997791449282805</v>
      </c>
      <c r="FD16" s="7">
        <f>Deaths!FD4/'By Population Size'!$B16*100000</f>
        <v>0.66469073181502569</v>
      </c>
      <c r="FE16" s="7">
        <f>Deaths!FE4/'By Population Size'!$B16*100000</f>
        <v>0.6773123872843223</v>
      </c>
      <c r="FF16" s="7">
        <f>Deaths!FF4/'By Population Size'!$B16*100000</f>
        <v>0.6925479950697454</v>
      </c>
      <c r="FG16" s="7">
        <f>Deaths!FG4/'By Population Size'!$B16*100000</f>
        <v>0.71166718915341354</v>
      </c>
      <c r="FH16" s="7">
        <f>Deaths!FH4/'By Population Size'!$B16*100000</f>
        <v>0.73093575194086036</v>
      </c>
      <c r="FI16" s="7">
        <f>Deaths!FI4/'By Population Size'!$B16*100000</f>
        <v>0.74848657463485258</v>
      </c>
      <c r="FJ16" s="7">
        <f>Deaths!FJ4/'By Population Size'!$B16*100000</f>
        <v>0.76596271297695551</v>
      </c>
      <c r="FK16" s="7">
        <f>Deaths!FK4/'By Population Size'!$B16*100000</f>
        <v>0.78022742418781732</v>
      </c>
      <c r="FL16" s="7">
        <f>Deaths!FL4/'By Population Size'!$B16*100000</f>
        <v>0.80039219919793603</v>
      </c>
      <c r="FM16" s="7">
        <f>Deaths!FM4/'By Population Size'!$B16*100000</f>
        <v>0.81876454976271085</v>
      </c>
      <c r="FN16" s="7">
        <f>Deaths!FN4/'By Population Size'!$B16*100000</f>
        <v>0.8455015477390907</v>
      </c>
      <c r="FO16" s="7">
        <f>Deaths!FO4/'By Population Size'!$B16*100000</f>
        <v>0.86402326700764409</v>
      </c>
      <c r="FP16" s="7">
        <f>Deaths!FP4/'By Population Size'!$B16*100000</f>
        <v>0.88022977136762859</v>
      </c>
      <c r="FQ16" s="7">
        <f>Deaths!FQ4/'By Population Size'!$B16*100000</f>
        <v>0.90285912999009499</v>
      </c>
      <c r="FR16" s="7">
        <f>Deaths!FR4/'By Population Size'!$B16*100000</f>
        <v>0.91891626564630069</v>
      </c>
      <c r="FS16" s="7">
        <f>Deaths!FS4/'By Population Size'!$B16*100000</f>
        <v>0.93766203797052228</v>
      </c>
      <c r="FT16" s="7">
        <f>Deaths!FT4/'By Population Size'!$B16*100000</f>
        <v>0.95371917362672798</v>
      </c>
      <c r="FU16" s="7">
        <f>Deaths!FU4/'By Population Size'!$B16*100000</f>
        <v>0.97575105743407997</v>
      </c>
      <c r="FV16" s="7">
        <f>Deaths!FV4/'By Population Size'!$B16*100000</f>
        <v>0.99225629920162162</v>
      </c>
      <c r="FW16" s="7">
        <f>Deaths!FW4/'By Population Size'!$B16*100000</f>
        <v>1.0187692441223333</v>
      </c>
    </row>
    <row r="17" spans="1:179" x14ac:dyDescent="0.35">
      <c r="A17" t="s">
        <v>376</v>
      </c>
      <c r="B17" s="4">
        <v>430725624</v>
      </c>
      <c r="C17" s="7">
        <f>Deaths!C5/'By Population Size'!$B17*100000</f>
        <v>0</v>
      </c>
      <c r="D17" s="7">
        <f>Deaths!D5/'By Population Size'!$B17*100000</f>
        <v>0</v>
      </c>
      <c r="E17" s="7">
        <f>Deaths!E5/'By Population Size'!$B17*100000</f>
        <v>0</v>
      </c>
      <c r="F17" s="7">
        <f>Deaths!F5/'By Population Size'!$B17*100000</f>
        <v>0</v>
      </c>
      <c r="G17" s="7">
        <f>Deaths!G5/'By Population Size'!$B17*100000</f>
        <v>0</v>
      </c>
      <c r="H17" s="7">
        <f>Deaths!H5/'By Population Size'!$B17*100000</f>
        <v>0</v>
      </c>
      <c r="I17" s="7">
        <f>Deaths!I5/'By Population Size'!$B17*100000</f>
        <v>0</v>
      </c>
      <c r="J17" s="7">
        <f>Deaths!J5/'By Population Size'!$B17*100000</f>
        <v>0</v>
      </c>
      <c r="K17" s="7">
        <f>Deaths!K5/'By Population Size'!$B17*100000</f>
        <v>0</v>
      </c>
      <c r="L17" s="7">
        <f>Deaths!L5/'By Population Size'!$B17*100000</f>
        <v>0</v>
      </c>
      <c r="M17" s="7">
        <f>Deaths!M5/'By Population Size'!$B17*100000</f>
        <v>0</v>
      </c>
      <c r="N17" s="7">
        <f>Deaths!N5/'By Population Size'!$B17*100000</f>
        <v>0</v>
      </c>
      <c r="O17" s="7">
        <f>Deaths!O5/'By Population Size'!$B17*100000</f>
        <v>0</v>
      </c>
      <c r="P17" s="7">
        <f>Deaths!P5/'By Population Size'!$B17*100000</f>
        <v>0</v>
      </c>
      <c r="Q17" s="7">
        <f>Deaths!Q5/'By Population Size'!$B17*100000</f>
        <v>0</v>
      </c>
      <c r="R17" s="7">
        <f>Deaths!R5/'By Population Size'!$B17*100000</f>
        <v>0</v>
      </c>
      <c r="S17" s="7">
        <f>Deaths!S5/'By Population Size'!$B17*100000</f>
        <v>0</v>
      </c>
      <c r="T17" s="7">
        <f>Deaths!T5/'By Population Size'!$B17*100000</f>
        <v>0</v>
      </c>
      <c r="U17" s="7">
        <f>Deaths!U5/'By Population Size'!$B17*100000</f>
        <v>0</v>
      </c>
      <c r="V17" s="7">
        <f>Deaths!V5/'By Population Size'!$B17*100000</f>
        <v>0</v>
      </c>
      <c r="W17" s="7">
        <f>Deaths!W5/'By Population Size'!$B17*100000</f>
        <v>0</v>
      </c>
      <c r="X17" s="7">
        <f>Deaths!X5/'By Population Size'!$B17*100000</f>
        <v>0</v>
      </c>
      <c r="Y17" s="7">
        <f>Deaths!Y5/'By Population Size'!$B17*100000</f>
        <v>0</v>
      </c>
      <c r="Z17" s="7">
        <f>Deaths!Z5/'By Population Size'!$B17*100000</f>
        <v>0</v>
      </c>
      <c r="AA17" s="7">
        <f>Deaths!AA5/'By Population Size'!$B17*100000</f>
        <v>0</v>
      </c>
      <c r="AB17" s="7">
        <f>Deaths!AB5/'By Population Size'!$B17*100000</f>
        <v>0</v>
      </c>
      <c r="AC17" s="7">
        <f>Deaths!AC5/'By Population Size'!$B17*100000</f>
        <v>0</v>
      </c>
      <c r="AD17" s="7">
        <f>Deaths!AD5/'By Population Size'!$B17*100000</f>
        <v>0</v>
      </c>
      <c r="AE17" s="7">
        <f>Deaths!AE5/'By Population Size'!$B17*100000</f>
        <v>0</v>
      </c>
      <c r="AF17" s="7">
        <f>Deaths!AF5/'By Population Size'!$B17*100000</f>
        <v>0</v>
      </c>
      <c r="AG17" s="7">
        <f>Deaths!AG5/'By Population Size'!$B17*100000</f>
        <v>0</v>
      </c>
      <c r="AH17" s="7">
        <f>Deaths!AH5/'By Population Size'!$B17*100000</f>
        <v>0</v>
      </c>
      <c r="AI17" s="7">
        <f>Deaths!AI5/'By Population Size'!$B17*100000</f>
        <v>0</v>
      </c>
      <c r="AJ17" s="7">
        <f>Deaths!AJ5/'By Population Size'!$B17*100000</f>
        <v>0</v>
      </c>
      <c r="AK17" s="7">
        <f>Deaths!AK5/'By Population Size'!$B17*100000</f>
        <v>0</v>
      </c>
      <c r="AL17" s="7">
        <f>Deaths!AL5/'By Population Size'!$B17*100000</f>
        <v>0</v>
      </c>
      <c r="AM17" s="7">
        <f>Deaths!AM5/'By Population Size'!$B17*100000</f>
        <v>0</v>
      </c>
      <c r="AN17" s="7">
        <f>Deaths!AN5/'By Population Size'!$B17*100000</f>
        <v>0</v>
      </c>
      <c r="AO17" s="7">
        <f>Deaths!AO5/'By Population Size'!$B17*100000</f>
        <v>0</v>
      </c>
      <c r="AP17" s="7">
        <f>Deaths!AP5/'By Population Size'!$B17*100000</f>
        <v>0</v>
      </c>
      <c r="AQ17" s="7">
        <f>Deaths!AQ5/'By Population Size'!$B17*100000</f>
        <v>0</v>
      </c>
      <c r="AR17" s="7">
        <f>Deaths!AR5/'By Population Size'!$B17*100000</f>
        <v>0</v>
      </c>
      <c r="AS17" s="7">
        <f>Deaths!AS5/'By Population Size'!$B17*100000</f>
        <v>0</v>
      </c>
      <c r="AT17" s="7">
        <f>Deaths!AT5/'By Population Size'!$B17*100000</f>
        <v>0</v>
      </c>
      <c r="AU17" s="7">
        <f>Deaths!AU5/'By Population Size'!$B17*100000</f>
        <v>0</v>
      </c>
      <c r="AV17" s="7">
        <f>Deaths!AV5/'By Population Size'!$B17*100000</f>
        <v>0</v>
      </c>
      <c r="AW17" s="7">
        <f>Deaths!AW5/'By Population Size'!$B17*100000</f>
        <v>2.3216635934341346E-4</v>
      </c>
      <c r="AX17" s="7">
        <f>Deaths!AX5/'By Population Size'!$B17*100000</f>
        <v>2.3216635934341346E-4</v>
      </c>
      <c r="AY17" s="7">
        <f>Deaths!AY5/'By Population Size'!$B17*100000</f>
        <v>2.3216635934341346E-4</v>
      </c>
      <c r="AZ17" s="7">
        <f>Deaths!AZ5/'By Population Size'!$B17*100000</f>
        <v>4.6433271868682693E-4</v>
      </c>
      <c r="BA17" s="7">
        <f>Deaths!BA5/'By Population Size'!$B17*100000</f>
        <v>6.9649907803024042E-4</v>
      </c>
      <c r="BB17" s="7">
        <f>Deaths!BB5/'By Population Size'!$B17*100000</f>
        <v>9.2866543737365386E-4</v>
      </c>
      <c r="BC17" s="7">
        <f>Deaths!BC5/'By Population Size'!$B17*100000</f>
        <v>1.3929981560604808E-3</v>
      </c>
      <c r="BD17" s="7">
        <f>Deaths!BD5/'By Population Size'!$B17*100000</f>
        <v>1.3929981560604808E-3</v>
      </c>
      <c r="BE17" s="7">
        <f>Deaths!BE5/'By Population Size'!$B17*100000</f>
        <v>1.6251645154038946E-3</v>
      </c>
      <c r="BF17" s="7">
        <f>Deaths!BF5/'By Population Size'!$B17*100000</f>
        <v>1.8573308747473077E-3</v>
      </c>
      <c r="BG17" s="7">
        <f>Deaths!BG5/'By Population Size'!$B17*100000</f>
        <v>2.3216635934341346E-3</v>
      </c>
      <c r="BH17" s="7">
        <f>Deaths!BH5/'By Population Size'!$B17*100000</f>
        <v>3.9468281088380292E-3</v>
      </c>
      <c r="BI17" s="7">
        <f>Deaths!BI5/'By Population Size'!$B17*100000</f>
        <v>6.5006580616155784E-3</v>
      </c>
      <c r="BJ17" s="7">
        <f>Deaths!BJ5/'By Population Size'!$B17*100000</f>
        <v>9.0544880143931267E-3</v>
      </c>
      <c r="BK17" s="7">
        <f>Deaths!BK5/'By Population Size'!$B17*100000</f>
        <v>1.4394314279291635E-2</v>
      </c>
      <c r="BL17" s="7">
        <f>Deaths!BL5/'By Population Size'!$B17*100000</f>
        <v>1.8805475106816492E-2</v>
      </c>
      <c r="BM17" s="7">
        <f>Deaths!BM5/'By Population Size'!$B17*100000</f>
        <v>2.5073966809088657E-2</v>
      </c>
      <c r="BN17" s="7">
        <f>Deaths!BN5/'By Population Size'!$B17*100000</f>
        <v>3.064595943333058E-2</v>
      </c>
      <c r="BO17" s="7">
        <f>Deaths!BO5/'By Population Size'!$B17*100000</f>
        <v>3.7843116572976399E-2</v>
      </c>
      <c r="BP17" s="7">
        <f>Deaths!BP5/'By Population Size'!$B17*100000</f>
        <v>4.5040273712622217E-2</v>
      </c>
      <c r="BQ17" s="7">
        <f>Deaths!BQ5/'By Population Size'!$B17*100000</f>
        <v>5.7345090757823125E-2</v>
      </c>
      <c r="BR17" s="7">
        <f>Deaths!BR5/'By Population Size'!$B17*100000</f>
        <v>6.9649907803024047E-2</v>
      </c>
      <c r="BS17" s="7">
        <f>Deaths!BS5/'By Population Size'!$B17*100000</f>
        <v>8.3812055722972262E-2</v>
      </c>
      <c r="BT17" s="7">
        <f>Deaths!BT5/'By Population Size'!$B17*100000</f>
        <v>0.10377836262650582</v>
      </c>
      <c r="BU17" s="7">
        <f>Deaths!BU5/'By Population Size'!$B17*100000</f>
        <v>0.12328033681135254</v>
      </c>
      <c r="BV17" s="7">
        <f>Deaths!BV5/'By Population Size'!$B17*100000</f>
        <v>0.16205211882170262</v>
      </c>
      <c r="BW17" s="7">
        <f>Deaths!BW5/'By Population Size'!$B17*100000</f>
        <v>0.18503658839670054</v>
      </c>
      <c r="BX17" s="7">
        <f>Deaths!BX5/'By Population Size'!$B17*100000</f>
        <v>0.22404053676639399</v>
      </c>
      <c r="BY17" s="7">
        <f>Deaths!BY5/'By Population Size'!$B17*100000</f>
        <v>0.24679283998204851</v>
      </c>
      <c r="BZ17" s="7">
        <f>Deaths!BZ5/'By Population Size'!$B17*100000</f>
        <v>0.28393945747699467</v>
      </c>
      <c r="CA17" s="7">
        <f>Deaths!CA5/'By Population Size'!$B17*100000</f>
        <v>0.32503290308077887</v>
      </c>
      <c r="CB17" s="7">
        <f>Deaths!CB5/'By Population Size'!$B17*100000</f>
        <v>0.38469965743203616</v>
      </c>
      <c r="CC17" s="7">
        <f>Deaths!CC5/'By Population Size'!$B17*100000</f>
        <v>0.44041958367445538</v>
      </c>
      <c r="CD17" s="7">
        <f>Deaths!CD5/'By Population Size'!$B17*100000</f>
        <v>0.49521084447950092</v>
      </c>
      <c r="CE17" s="7">
        <f>Deaths!CE5/'By Population Size'!$B17*100000</f>
        <v>0.53607212372394175</v>
      </c>
      <c r="CF17" s="7">
        <f>Deaths!CF5/'By Population Size'!$B17*100000</f>
        <v>0.57948723292116011</v>
      </c>
      <c r="CG17" s="7">
        <f>Deaths!CG5/'By Population Size'!$B17*100000</f>
        <v>0.62824216838327696</v>
      </c>
      <c r="CH17" s="7">
        <f>Deaths!CH5/'By Population Size'!$B17*100000</f>
        <v>0.70857172871609786</v>
      </c>
      <c r="CI17" s="7">
        <f>Deaths!CI5/'By Population Size'!$B17*100000</f>
        <v>0.78147196554992981</v>
      </c>
      <c r="CJ17" s="7">
        <f>Deaths!CJ5/'By Population Size'!$B17*100000</f>
        <v>0.85135403971229728</v>
      </c>
      <c r="CK17" s="7">
        <f>Deaths!CK5/'By Population Size'!$B17*100000</f>
        <v>0.93632692723198652</v>
      </c>
      <c r="CL17" s="7">
        <f>Deaths!CL5/'By Population Size'!$B17*100000</f>
        <v>1.035926295390311</v>
      </c>
      <c r="CM17" s="7">
        <f>Deaths!CM5/'By Population Size'!$B17*100000</f>
        <v>1.0958252161009117</v>
      </c>
      <c r="CN17" s="7">
        <f>Deaths!CN5/'By Population Size'!$B17*100000</f>
        <v>1.1554919704521689</v>
      </c>
      <c r="CO17" s="7">
        <f>Deaths!CO5/'By Population Size'!$B17*100000</f>
        <v>1.2462690169554436</v>
      </c>
      <c r="CP17" s="7">
        <f>Deaths!CP5/'By Population Size'!$B17*100000</f>
        <v>1.3342600671465972</v>
      </c>
      <c r="CQ17" s="7">
        <f>Deaths!CQ5/'By Population Size'!$B17*100000</f>
        <v>1.4819178716890082</v>
      </c>
      <c r="CR17" s="7">
        <f>Deaths!CR5/'By Population Size'!$B17*100000</f>
        <v>1.6321295061841969</v>
      </c>
      <c r="CS17" s="7">
        <f>Deaths!CS5/'By Population Size'!$B17*100000</f>
        <v>1.7579636729483268</v>
      </c>
      <c r="CT17" s="7">
        <f>Deaths!CT5/'By Population Size'!$B17*100000</f>
        <v>1.8375967342031176</v>
      </c>
      <c r="CU17" s="7">
        <f>Deaths!CU5/'By Population Size'!$B17*100000</f>
        <v>1.9701637253882069</v>
      </c>
      <c r="CV17" s="7">
        <f>Deaths!CV5/'By Population Size'!$B17*100000</f>
        <v>2.1872392713742985</v>
      </c>
      <c r="CW17" s="7">
        <f>Deaths!CW5/'By Population Size'!$B17*100000</f>
        <v>2.3585780445697377</v>
      </c>
      <c r="CX17" s="7">
        <f>Deaths!CX5/'By Population Size'!$B17*100000</f>
        <v>2.5452397974818419</v>
      </c>
      <c r="CY17" s="7">
        <f>Deaths!CY5/'By Population Size'!$B17*100000</f>
        <v>2.7300442195191992</v>
      </c>
      <c r="CZ17" s="7">
        <f>Deaths!CZ5/'By Population Size'!$B17*100000</f>
        <v>2.9320289521479688</v>
      </c>
      <c r="DA17" s="7">
        <f>Deaths!DA5/'By Population Size'!$B17*100000</f>
        <v>3.0975635663598222</v>
      </c>
      <c r="DB17" s="7">
        <f>Deaths!DB5/'By Population Size'!$B17*100000</f>
        <v>3.2257193967173867</v>
      </c>
      <c r="DC17" s="7">
        <f>Deaths!DC5/'By Population Size'!$B17*100000</f>
        <v>3.4490634344057503</v>
      </c>
      <c r="DD17" s="7">
        <f>Deaths!DD5/'By Population Size'!$B17*100000</f>
        <v>3.6907486144822439</v>
      </c>
      <c r="DE17" s="7">
        <f>Deaths!DE5/'By Population Size'!$B17*100000</f>
        <v>3.9317372954807075</v>
      </c>
      <c r="DF17" s="7">
        <f>Deaths!DF5/'By Population Size'!$B17*100000</f>
        <v>4.2147480875203289</v>
      </c>
      <c r="DG17" s="7">
        <f>Deaths!DG5/'By Population Size'!$B17*100000</f>
        <v>4.4457536150670247</v>
      </c>
      <c r="DH17" s="7">
        <f>Deaths!DH5/'By Population Size'!$B17*100000</f>
        <v>4.7034582739382138</v>
      </c>
      <c r="DI17" s="7">
        <f>Deaths!DI5/'By Population Size'!$B17*100000</f>
        <v>4.8850123669447632</v>
      </c>
      <c r="DJ17" s="7">
        <f>Deaths!DJ5/'By Population Size'!$B17*100000</f>
        <v>5.2309402423664491</v>
      </c>
      <c r="DK17" s="7">
        <f>Deaths!DK5/'By Population Size'!$B17*100000</f>
        <v>5.5218446906237455</v>
      </c>
      <c r="DL17" s="7">
        <f>Deaths!DL5/'By Population Size'!$B17*100000</f>
        <v>5.8020694863512459</v>
      </c>
      <c r="DM17" s="7">
        <f>Deaths!DM5/'By Population Size'!$B17*100000</f>
        <v>6.1983774617504528</v>
      </c>
      <c r="DN17" s="7">
        <f>Deaths!DN5/'By Population Size'!$B17*100000</f>
        <v>6.4923000726792148</v>
      </c>
      <c r="DO17" s="7">
        <f>Deaths!DO5/'By Population Size'!$B17*100000</f>
        <v>6.6852303172935912</v>
      </c>
      <c r="DP17" s="7">
        <f>Deaths!DP5/'By Population Size'!$B17*100000</f>
        <v>6.9554719595693246</v>
      </c>
      <c r="DQ17" s="7">
        <f>Deaths!DQ5/'By Population Size'!$B17*100000</f>
        <v>7.3564232621553991</v>
      </c>
      <c r="DR17" s="7">
        <f>Deaths!DR5/'By Population Size'!$B17*100000</f>
        <v>7.7139594555442565</v>
      </c>
      <c r="DS17" s="7">
        <f>Deaths!DS5/'By Population Size'!$B17*100000</f>
        <v>8.1543790392187105</v>
      </c>
      <c r="DT17" s="7">
        <f>Deaths!DT5/'By Population Size'!$B17*100000</f>
        <v>8.5755288150676634</v>
      </c>
      <c r="DU17" s="7">
        <f>Deaths!DU5/'By Population Size'!$B17*100000</f>
        <v>8.9056693780539966</v>
      </c>
      <c r="DV17" s="7">
        <f>Deaths!DV5/'By Population Size'!$B17*100000</f>
        <v>9.1545517152701361</v>
      </c>
      <c r="DW17" s="7">
        <f>Deaths!DW5/'By Population Size'!$B17*100000</f>
        <v>9.4828349473817237</v>
      </c>
      <c r="DX17" s="7">
        <f>Deaths!DX5/'By Population Size'!$B17*100000</f>
        <v>9.9083958840582014</v>
      </c>
      <c r="DY17" s="7">
        <f>Deaths!DY5/'By Population Size'!$B17*100000</f>
        <v>10.353226628560181</v>
      </c>
      <c r="DZ17" s="7">
        <f>Deaths!DZ5/'By Population Size'!$B17*100000</f>
        <v>10.788770718688424</v>
      </c>
      <c r="EA17" s="7">
        <f>Deaths!EA5/'By Population Size'!$B17*100000</f>
        <v>11.198312176570205</v>
      </c>
      <c r="EB17" s="7">
        <f>Deaths!EB5/'By Population Size'!$B17*100000</f>
        <v>11.568385353363608</v>
      </c>
      <c r="EC17" s="7">
        <f>Deaths!EC5/'By Population Size'!$B17*100000</f>
        <v>11.77942457400677</v>
      </c>
      <c r="ED17" s="7">
        <f>Deaths!ED5/'By Population Size'!$B17*100000</f>
        <v>12.050130549001191</v>
      </c>
      <c r="EE17" s="7">
        <f>Deaths!EE5/'By Population Size'!$B17*100000</f>
        <v>12.550449053386247</v>
      </c>
      <c r="EF17" s="7">
        <f>Deaths!EF5/'By Population Size'!$B17*100000</f>
        <v>13.205622519453359</v>
      </c>
      <c r="EG17" s="7">
        <f>Deaths!EG5/'By Population Size'!$B17*100000</f>
        <v>13.8138983809331</v>
      </c>
      <c r="EH17" s="7">
        <f>Deaths!EH5/'By Population Size'!$B17*100000</f>
        <v>14.304465898225734</v>
      </c>
      <c r="EI17" s="7">
        <f>Deaths!EI5/'By Population Size'!$B17*100000</f>
        <v>14.682432731236812</v>
      </c>
      <c r="EJ17" s="7">
        <f>Deaths!EJ5/'By Population Size'!$B17*100000</f>
        <v>14.940369556467346</v>
      </c>
      <c r="EK17" s="7">
        <f>Deaths!EK5/'By Population Size'!$B17*100000</f>
        <v>15.396112119858465</v>
      </c>
      <c r="EL17" s="7">
        <f>Deaths!EL5/'By Population Size'!$B17*100000</f>
        <v>15.904092114101855</v>
      </c>
      <c r="EM17" s="7">
        <f>Deaths!EM5/'By Population Size'!$B17*100000</f>
        <v>16.493562500474781</v>
      </c>
      <c r="EN17" s="7">
        <f>Deaths!EN5/'By Population Size'!$B17*100000</f>
        <v>17.034974450463618</v>
      </c>
      <c r="EO17" s="7">
        <f>Deaths!EO5/'By Population Size'!$B17*100000</f>
        <v>17.471215039669893</v>
      </c>
      <c r="EP17" s="7">
        <f>Deaths!EP5/'By Population Size'!$B17*100000</f>
        <v>17.926957603061012</v>
      </c>
      <c r="EQ17" s="7">
        <f>Deaths!EQ5/'By Population Size'!$B17*100000</f>
        <v>18.304460103353406</v>
      </c>
      <c r="ER17" s="7">
        <f>Deaths!ER5/'By Population Size'!$B17*100000</f>
        <v>18.659674633148828</v>
      </c>
      <c r="ES17" s="7">
        <f>Deaths!ES5/'By Population Size'!$B17*100000</f>
        <v>19.210373237511405</v>
      </c>
      <c r="ET17" s="7">
        <f>Deaths!ET5/'By Population Size'!$B17*100000</f>
        <v>19.832579080551753</v>
      </c>
      <c r="EU17" s="7">
        <f>Deaths!EU5/'By Population Size'!$B17*100000</f>
        <v>20.429014457704984</v>
      </c>
      <c r="EV17" s="7">
        <f>Deaths!EV5/'By Population Size'!$B17*100000</f>
        <v>21.025682001217554</v>
      </c>
      <c r="EW17" s="7">
        <f>Deaths!EW5/'By Population Size'!$B17*100000</f>
        <v>21.492568549857161</v>
      </c>
      <c r="EX17" s="7">
        <f>Deaths!EX5/'By Population Size'!$B17*100000</f>
        <v>22.046517483250543</v>
      </c>
      <c r="EY17" s="7">
        <f>Deaths!EY5/'By Population Size'!$B17*100000</f>
        <v>22.480900741582069</v>
      </c>
      <c r="EZ17" s="7">
        <f>Deaths!EZ5/'By Population Size'!$B17*100000</f>
        <v>23.093355597529996</v>
      </c>
      <c r="FA17" s="7">
        <f>Deaths!FA5/'By Population Size'!$B17*100000</f>
        <v>23.711150279742817</v>
      </c>
      <c r="FB17" s="7">
        <f>Deaths!FB5/'By Population Size'!$B17*100000</f>
        <v>24.293191342616758</v>
      </c>
      <c r="FC17" s="7">
        <f>Deaths!FC5/'By Population Size'!$B17*100000</f>
        <v>24.864088420242211</v>
      </c>
      <c r="FD17" s="7">
        <f>Deaths!FD5/'By Population Size'!$B17*100000</f>
        <v>25.444039985882057</v>
      </c>
      <c r="FE17" s="7">
        <f>Deaths!FE5/'By Population Size'!$B17*100000</f>
        <v>25.813880996316115</v>
      </c>
      <c r="FF17" s="7">
        <f>Deaths!FF5/'By Population Size'!$B17*100000</f>
        <v>26.19834848738881</v>
      </c>
      <c r="FG17" s="7">
        <f>Deaths!FG5/'By Population Size'!$B17*100000</f>
        <v>26.781550382059464</v>
      </c>
      <c r="FH17" s="7">
        <f>Deaths!FH5/'By Population Size'!$B17*100000</f>
        <v>27.345482468904613</v>
      </c>
      <c r="FI17" s="7">
        <f>Deaths!FI5/'By Population Size'!$B17*100000</f>
        <v>27.977671465396728</v>
      </c>
      <c r="FJ17" s="7">
        <f>Deaths!FJ5/'By Population Size'!$B17*100000</f>
        <v>28.607770964654751</v>
      </c>
      <c r="FK17" s="7">
        <f>Deaths!FK5/'By Population Size'!$B17*100000</f>
        <v>29.155915739064554</v>
      </c>
      <c r="FL17" s="7">
        <f>Deaths!FL5/'By Population Size'!$B17*100000</f>
        <v>29.507647773469824</v>
      </c>
      <c r="FM17" s="7">
        <f>Deaths!FM5/'By Population Size'!$B17*100000</f>
        <v>29.909527741493271</v>
      </c>
      <c r="FN17" s="7">
        <f>Deaths!FN5/'By Population Size'!$B17*100000</f>
        <v>30.556343218624022</v>
      </c>
      <c r="FO17" s="7">
        <f>Deaths!FO5/'By Population Size'!$B17*100000</f>
        <v>31.177620396226995</v>
      </c>
      <c r="FP17" s="7">
        <f>Deaths!FP5/'By Population Size'!$B17*100000</f>
        <v>31.786128424066082</v>
      </c>
      <c r="FQ17" s="7">
        <f>Deaths!FQ5/'By Population Size'!$B17*100000</f>
        <v>32.399744111810726</v>
      </c>
      <c r="FR17" s="7">
        <f>Deaths!FR5/'By Population Size'!$B17*100000</f>
        <v>32.953460878844766</v>
      </c>
      <c r="FS17" s="7">
        <f>Deaths!FS5/'By Population Size'!$B17*100000</f>
        <v>33.325159220153573</v>
      </c>
      <c r="FT17" s="7">
        <f>Deaths!FT5/'By Population Size'!$B17*100000</f>
        <v>33.759078145766409</v>
      </c>
      <c r="FU17" s="7">
        <f>Deaths!FU5/'By Population Size'!$B17*100000</f>
        <v>34.409608284646659</v>
      </c>
      <c r="FV17" s="7">
        <f>Deaths!FV5/'By Population Size'!$B17*100000</f>
        <v>35.003257665487759</v>
      </c>
      <c r="FW17" s="7">
        <f>Deaths!FW5/'By Population Size'!$B17*100000</f>
        <v>35.640322155526086</v>
      </c>
    </row>
    <row r="18" spans="1:179" x14ac:dyDescent="0.35">
      <c r="A18" s="4" t="s">
        <v>381</v>
      </c>
      <c r="B18" s="4">
        <v>747635889</v>
      </c>
      <c r="C18" s="7">
        <f>Deaths!C6/'By Population Size'!$B18*100000</f>
        <v>0</v>
      </c>
      <c r="D18" s="7">
        <f>Deaths!D6/'By Population Size'!$B18*100000</f>
        <v>0</v>
      </c>
      <c r="E18" s="7">
        <f>Deaths!E6/'By Population Size'!$B18*100000</f>
        <v>0</v>
      </c>
      <c r="F18" s="7">
        <f>Deaths!F6/'By Population Size'!$B18*100000</f>
        <v>0</v>
      </c>
      <c r="G18" s="7">
        <f>Deaths!G6/'By Population Size'!$B18*100000</f>
        <v>0</v>
      </c>
      <c r="H18" s="7">
        <f>Deaths!H6/'By Population Size'!$B18*100000</f>
        <v>0</v>
      </c>
      <c r="I18" s="7">
        <f>Deaths!I6/'By Population Size'!$B18*100000</f>
        <v>0</v>
      </c>
      <c r="J18" s="7">
        <f>Deaths!J6/'By Population Size'!$B18*100000</f>
        <v>0</v>
      </c>
      <c r="K18" s="7">
        <f>Deaths!K6/'By Population Size'!$B18*100000</f>
        <v>0</v>
      </c>
      <c r="L18" s="7">
        <f>Deaths!L6/'By Population Size'!$B18*100000</f>
        <v>0</v>
      </c>
      <c r="M18" s="7">
        <f>Deaths!M6/'By Population Size'!$B18*100000</f>
        <v>0</v>
      </c>
      <c r="N18" s="7">
        <f>Deaths!N6/'By Population Size'!$B18*100000</f>
        <v>0</v>
      </c>
      <c r="O18" s="7">
        <f>Deaths!O6/'By Population Size'!$B18*100000</f>
        <v>0</v>
      </c>
      <c r="P18" s="7">
        <f>Deaths!P6/'By Population Size'!$B18*100000</f>
        <v>0</v>
      </c>
      <c r="Q18" s="7">
        <f>Deaths!Q6/'By Population Size'!$B18*100000</f>
        <v>0</v>
      </c>
      <c r="R18" s="7">
        <f>Deaths!R6/'By Population Size'!$B18*100000</f>
        <v>0</v>
      </c>
      <c r="S18" s="7">
        <f>Deaths!S6/'By Population Size'!$B18*100000</f>
        <v>0</v>
      </c>
      <c r="T18" s="7">
        <f>Deaths!T6/'By Population Size'!$B18*100000</f>
        <v>0</v>
      </c>
      <c r="U18" s="7">
        <f>Deaths!U6/'By Population Size'!$B18*100000</f>
        <v>0</v>
      </c>
      <c r="V18" s="7">
        <f>Deaths!V6/'By Population Size'!$B18*100000</f>
        <v>0</v>
      </c>
      <c r="W18" s="7">
        <f>Deaths!W6/'By Population Size'!$B18*100000</f>
        <v>0</v>
      </c>
      <c r="X18" s="7">
        <f>Deaths!X6/'By Population Size'!$B18*100000</f>
        <v>0</v>
      </c>
      <c r="Y18" s="7">
        <f>Deaths!Y6/'By Population Size'!$B18*100000</f>
        <v>0</v>
      </c>
      <c r="Z18" s="7">
        <f>Deaths!Z6/'By Population Size'!$B18*100000</f>
        <v>0</v>
      </c>
      <c r="AA18" s="7">
        <f>Deaths!AA6/'By Population Size'!$B18*100000</f>
        <v>1.3375494872745468E-4</v>
      </c>
      <c r="AB18" s="7">
        <f>Deaths!AB6/'By Population Size'!$B18*100000</f>
        <v>1.3375494872745468E-4</v>
      </c>
      <c r="AC18" s="7">
        <f>Deaths!AC6/'By Population Size'!$B18*100000</f>
        <v>1.3375494872745468E-4</v>
      </c>
      <c r="AD18" s="7">
        <f>Deaths!AD6/'By Population Size'!$B18*100000</f>
        <v>1.3375494872745468E-4</v>
      </c>
      <c r="AE18" s="7">
        <f>Deaths!AE6/'By Population Size'!$B18*100000</f>
        <v>1.3375494872745468E-4</v>
      </c>
      <c r="AF18" s="7">
        <f>Deaths!AF6/'By Population Size'!$B18*100000</f>
        <v>1.3375494872745468E-4</v>
      </c>
      <c r="AG18" s="7">
        <f>Deaths!AG6/'By Population Size'!$B18*100000</f>
        <v>2.6750989745490935E-4</v>
      </c>
      <c r="AH18" s="7">
        <f>Deaths!AH6/'By Population Size'!$B18*100000</f>
        <v>4.0126484618236406E-4</v>
      </c>
      <c r="AI18" s="7">
        <f>Deaths!AI6/'By Population Size'!$B18*100000</f>
        <v>5.3501979490981871E-4</v>
      </c>
      <c r="AJ18" s="7">
        <f>Deaths!AJ6/'By Population Size'!$B18*100000</f>
        <v>1.0700395898196374E-3</v>
      </c>
      <c r="AK18" s="7">
        <f>Deaths!AK6/'By Population Size'!$B18*100000</f>
        <v>1.4713044360020015E-3</v>
      </c>
      <c r="AL18" s="7">
        <f>Deaths!AL6/'By Population Size'!$B18*100000</f>
        <v>1.8725692821843656E-3</v>
      </c>
      <c r="AM18" s="7">
        <f>Deaths!AM6/'By Population Size'!$B18*100000</f>
        <v>2.5413440258216392E-3</v>
      </c>
      <c r="AN18" s="7">
        <f>Deaths!AN6/'By Population Size'!$B18*100000</f>
        <v>3.0763638207314575E-3</v>
      </c>
      <c r="AO18" s="7">
        <f>Deaths!AO6/'By Population Size'!$B18*100000</f>
        <v>4.1464034105510956E-3</v>
      </c>
      <c r="AP18" s="7">
        <f>Deaths!AP6/'By Population Size'!$B18*100000</f>
        <v>4.8151781541883685E-3</v>
      </c>
      <c r="AQ18" s="7">
        <f>Deaths!AQ6/'By Population Size'!$B18*100000</f>
        <v>7.3565221800100077E-3</v>
      </c>
      <c r="AR18" s="7">
        <f>Deaths!AR6/'By Population Size'!$B18*100000</f>
        <v>1.1369170641833648E-2</v>
      </c>
      <c r="AS18" s="7">
        <f>Deaths!AS6/'By Population Size'!$B18*100000</f>
        <v>1.5248064154929835E-2</v>
      </c>
      <c r="AT18" s="7">
        <f>Deaths!AT6/'By Population Size'!$B18*100000</f>
        <v>2.1267036847665295E-2</v>
      </c>
      <c r="AU18" s="7">
        <f>Deaths!AU6/'By Population Size'!$B18*100000</f>
        <v>2.8757313976402757E-2</v>
      </c>
      <c r="AV18" s="7">
        <f>Deaths!AV6/'By Population Size'!$B18*100000</f>
        <v>3.4642531720410763E-2</v>
      </c>
      <c r="AW18" s="7">
        <f>Deaths!AW6/'By Population Size'!$B18*100000</f>
        <v>5.4839528978256419E-2</v>
      </c>
      <c r="AX18" s="7">
        <f>Deaths!AX6/'By Population Size'!$B18*100000</f>
        <v>6.9686328287003899E-2</v>
      </c>
      <c r="AY18" s="7">
        <f>Deaths!AY6/'By Population Size'!$B18*100000</f>
        <v>9.5902298237585004E-2</v>
      </c>
      <c r="AZ18" s="7">
        <f>Deaths!AZ6/'By Population Size'!$B18*100000</f>
        <v>0.12800348593217414</v>
      </c>
      <c r="BA18" s="7">
        <f>Deaths!BA6/'By Population Size'!$B18*100000</f>
        <v>0.15408570093402779</v>
      </c>
      <c r="BB18" s="7">
        <f>Deaths!BB6/'By Population Size'!$B18*100000</f>
        <v>0.20477882650173312</v>
      </c>
      <c r="BC18" s="7">
        <f>Deaths!BC6/'By Population Size'!$B18*100000</f>
        <v>0.24289898688905767</v>
      </c>
      <c r="BD18" s="7">
        <f>Deaths!BD6/'By Population Size'!$B18*100000</f>
        <v>0.30870642166296541</v>
      </c>
      <c r="BE18" s="7">
        <f>Deaths!BE6/'By Population Size'!$B18*100000</f>
        <v>0.3757176509754202</v>
      </c>
      <c r="BF18" s="7">
        <f>Deaths!BF6/'By Population Size'!$B18*100000</f>
        <v>0.45623813010934788</v>
      </c>
      <c r="BG18" s="7">
        <f>Deaths!BG6/'By Population Size'!$B18*100000</f>
        <v>0.54170754234619145</v>
      </c>
      <c r="BH18" s="7">
        <f>Deaths!BH6/'By Population Size'!$B18*100000</f>
        <v>0.65392794432852597</v>
      </c>
      <c r="BI18" s="7">
        <f>Deaths!BI6/'By Population Size'!$B18*100000</f>
        <v>0.8120262937243774</v>
      </c>
      <c r="BJ18" s="7">
        <f>Deaths!BJ6/'By Population Size'!$B18*100000</f>
        <v>1.0035633803020925</v>
      </c>
      <c r="BK18" s="7">
        <f>Deaths!BK6/'By Population Size'!$B18*100000</f>
        <v>1.1799861576736053</v>
      </c>
      <c r="BL18" s="7">
        <f>Deaths!BL6/'By Population Size'!$B18*100000</f>
        <v>1.3867713084062501</v>
      </c>
      <c r="BM18" s="7">
        <f>Deaths!BM6/'By Population Size'!$B18*100000</f>
        <v>1.6303390700389451</v>
      </c>
      <c r="BN18" s="7">
        <f>Deaths!BN6/'By Population Size'!$B18*100000</f>
        <v>1.928612605701169</v>
      </c>
      <c r="BO18" s="7">
        <f>Deaths!BO6/'By Population Size'!$B18*100000</f>
        <v>2.2355802130306777</v>
      </c>
      <c r="BP18" s="7">
        <f>Deaths!BP6/'By Population Size'!$B18*100000</f>
        <v>2.5936422107740738</v>
      </c>
      <c r="BQ18" s="7">
        <f>Deaths!BQ6/'By Population Size'!$B18*100000</f>
        <v>2.9583919559538425</v>
      </c>
      <c r="BR18" s="7">
        <f>Deaths!BR6/'By Population Size'!$B18*100000</f>
        <v>3.2978620158241228</v>
      </c>
      <c r="BS18" s="7">
        <f>Deaths!BS6/'By Population Size'!$B18*100000</f>
        <v>3.703005755519583</v>
      </c>
      <c r="BT18" s="7">
        <f>Deaths!BT6/'By Population Size'!$B18*100000</f>
        <v>4.134900484960534</v>
      </c>
      <c r="BU18" s="7">
        <f>Deaths!BU6/'By Population Size'!$B18*100000</f>
        <v>4.6550734805616054</v>
      </c>
      <c r="BV18" s="7">
        <f>Deaths!BV6/'By Population Size'!$B18*100000</f>
        <v>5.2165767553194602</v>
      </c>
      <c r="BW18" s="7">
        <f>Deaths!BW6/'By Population Size'!$B18*100000</f>
        <v>5.7800863543082261</v>
      </c>
      <c r="BX18" s="7">
        <f>Deaths!BX6/'By Population Size'!$B18*100000</f>
        <v>6.31590867891041</v>
      </c>
      <c r="BY18" s="7">
        <f>Deaths!BY6/'By Population Size'!$B18*100000</f>
        <v>6.7301477551193374</v>
      </c>
      <c r="BZ18" s="7">
        <f>Deaths!BZ6/'By Population Size'!$B18*100000</f>
        <v>7.2068503923839859</v>
      </c>
      <c r="CA18" s="7">
        <f>Deaths!CA6/'By Population Size'!$B18*100000</f>
        <v>7.8809753339703574</v>
      </c>
      <c r="CB18" s="7">
        <f>Deaths!CB6/'By Population Size'!$B18*100000</f>
        <v>8.4153263541365391</v>
      </c>
      <c r="CC18" s="7">
        <f>Deaths!CC6/'By Population Size'!$B18*100000</f>
        <v>9.0606939817465086</v>
      </c>
      <c r="CD18" s="7">
        <f>Deaths!CD6/'By Population Size'!$B18*100000</f>
        <v>9.6600499069942316</v>
      </c>
      <c r="CE18" s="7">
        <f>Deaths!CE6/'By Population Size'!$B18*100000</f>
        <v>10.110269064410843</v>
      </c>
      <c r="CF18" s="7">
        <f>Deaths!CF6/'By Population Size'!$B18*100000</f>
        <v>10.544838892826345</v>
      </c>
      <c r="CG18" s="7">
        <f>Deaths!CG6/'By Population Size'!$B18*100000</f>
        <v>10.984223899396033</v>
      </c>
      <c r="CH18" s="7">
        <f>Deaths!CH6/'By Population Size'!$B18*100000</f>
        <v>11.466544244507235</v>
      </c>
      <c r="CI18" s="7">
        <f>Deaths!CI6/'By Population Size'!$B18*100000</f>
        <v>12.137057802477965</v>
      </c>
      <c r="CJ18" s="7">
        <f>Deaths!CJ6/'By Population Size'!$B18*100000</f>
        <v>12.702038705902734</v>
      </c>
      <c r="CK18" s="7">
        <f>Deaths!CK6/'By Population Size'!$B18*100000</f>
        <v>13.253777869403486</v>
      </c>
      <c r="CL18" s="7">
        <f>Deaths!CL6/'By Population Size'!$B18*100000</f>
        <v>13.68808018792153</v>
      </c>
      <c r="CM18" s="7">
        <f>Deaths!CM6/'By Population Size'!$B18*100000</f>
        <v>14.022467559740166</v>
      </c>
      <c r="CN18" s="7">
        <f>Deaths!CN6/'By Population Size'!$B18*100000</f>
        <v>14.403134143818502</v>
      </c>
      <c r="CO18" s="7">
        <f>Deaths!CO6/'By Population Size'!$B18*100000</f>
        <v>14.901371327828272</v>
      </c>
      <c r="CP18" s="7">
        <f>Deaths!CP6/'By Population Size'!$B18*100000</f>
        <v>15.354265584219434</v>
      </c>
      <c r="CQ18" s="7">
        <f>Deaths!CQ6/'By Population Size'!$B18*100000</f>
        <v>15.783217704788379</v>
      </c>
      <c r="CR18" s="7">
        <f>Deaths!CR6/'By Population Size'!$B18*100000</f>
        <v>16.226481604871164</v>
      </c>
      <c r="CS18" s="7">
        <f>Deaths!CS6/'By Population Size'!$B18*100000</f>
        <v>16.600192931615673</v>
      </c>
      <c r="CT18" s="7">
        <f>Deaths!CT6/'By Population Size'!$B18*100000</f>
        <v>16.836404171068356</v>
      </c>
      <c r="CU18" s="7">
        <f>Deaths!CU6/'By Population Size'!$B18*100000</f>
        <v>17.115283239165102</v>
      </c>
      <c r="CV18" s="7">
        <f>Deaths!CV6/'By Population Size'!$B18*100000</f>
        <v>17.477224130421593</v>
      </c>
      <c r="CW18" s="7">
        <f>Deaths!CW6/'By Population Size'!$B18*100000</f>
        <v>17.854680595730471</v>
      </c>
      <c r="CX18" s="7">
        <f>Deaths!CX6/'By Population Size'!$B18*100000</f>
        <v>18.152017846751605</v>
      </c>
      <c r="CY18" s="7">
        <f>Deaths!CY6/'By Population Size'!$B18*100000</f>
        <v>18.395719363333022</v>
      </c>
      <c r="CZ18" s="7">
        <f>Deaths!CZ6/'By Population Size'!$B18*100000</f>
        <v>18.697604282610889</v>
      </c>
      <c r="DA18" s="7">
        <f>Deaths!DA6/'By Population Size'!$B18*100000</f>
        <v>18.851556228596191</v>
      </c>
      <c r="DB18" s="7">
        <f>Deaths!DB6/'By Population Size'!$B18*100000</f>
        <v>19.048176003225549</v>
      </c>
      <c r="DC18" s="7">
        <f>Deaths!DC6/'By Population Size'!$B18*100000</f>
        <v>19.299367796935709</v>
      </c>
      <c r="DD18" s="7">
        <f>Deaths!DD6/'By Population Size'!$B18*100000</f>
        <v>19.627602441112884</v>
      </c>
      <c r="DE18" s="7">
        <f>Deaths!DE6/'By Population Size'!$B18*100000</f>
        <v>19.861807356334655</v>
      </c>
      <c r="DF18" s="7">
        <f>Deaths!DF6/'By Population Size'!$B18*100000</f>
        <v>20.120355672224825</v>
      </c>
      <c r="DG18" s="7">
        <f>Deaths!DG6/'By Population Size'!$B18*100000</f>
        <v>20.273505088517762</v>
      </c>
      <c r="DH18" s="7">
        <f>Deaths!DH6/'By Population Size'!$B18*100000</f>
        <v>20.392011973090284</v>
      </c>
      <c r="DI18" s="7">
        <f>Deaths!DI6/'By Population Size'!$B18*100000</f>
        <v>20.538741151844302</v>
      </c>
      <c r="DJ18" s="7">
        <f>Deaths!DJ6/'By Population Size'!$B18*100000</f>
        <v>20.771073497783892</v>
      </c>
      <c r="DK18" s="7">
        <f>Deaths!DK6/'By Population Size'!$B18*100000</f>
        <v>20.973177225311076</v>
      </c>
      <c r="DL18" s="7">
        <f>Deaths!DL6/'By Population Size'!$B18*100000</f>
        <v>21.183038739864454</v>
      </c>
      <c r="DM18" s="7">
        <f>Deaths!DM6/'By Population Size'!$B18*100000</f>
        <v>21.348493611440315</v>
      </c>
      <c r="DN18" s="7">
        <f>Deaths!DN6/'By Population Size'!$B18*100000</f>
        <v>21.480375990885584</v>
      </c>
      <c r="DO18" s="7">
        <f>Deaths!DO6/'By Population Size'!$B18*100000</f>
        <v>21.6256338652036</v>
      </c>
      <c r="DP18" s="7">
        <f>Deaths!DP6/'By Population Size'!$B18*100000</f>
        <v>21.723676242620826</v>
      </c>
      <c r="DQ18" s="7">
        <f>Deaths!DQ6/'By Population Size'!$B18*100000</f>
        <v>21.83589664460316</v>
      </c>
      <c r="DR18" s="7">
        <f>Deaths!DR6/'By Population Size'!$B18*100000</f>
        <v>21.978211910049172</v>
      </c>
      <c r="DS18" s="7">
        <f>Deaths!DS6/'By Population Size'!$B18*100000</f>
        <v>22.097387569365331</v>
      </c>
      <c r="DT18" s="7">
        <f>Deaths!DT6/'By Population Size'!$B18*100000</f>
        <v>22.291599754917598</v>
      </c>
      <c r="DU18" s="7">
        <f>Deaths!DU6/'By Population Size'!$B18*100000</f>
        <v>22.390444662027186</v>
      </c>
      <c r="DV18" s="7">
        <f>Deaths!DV6/'By Population Size'!$B18*100000</f>
        <v>22.491830913162598</v>
      </c>
      <c r="DW18" s="7">
        <f>Deaths!DW6/'By Population Size'!$B18*100000</f>
        <v>22.300427581533611</v>
      </c>
      <c r="DX18" s="7">
        <f>Deaths!DX6/'By Population Size'!$B18*100000</f>
        <v>22.417329406721407</v>
      </c>
      <c r="DY18" s="7">
        <f>Deaths!DY6/'By Population Size'!$B18*100000</f>
        <v>22.540250204601936</v>
      </c>
      <c r="DZ18" s="7">
        <f>Deaths!DZ6/'By Population Size'!$B18*100000</f>
        <v>22.648725468019901</v>
      </c>
      <c r="EA18" s="7">
        <f>Deaths!EA6/'By Population Size'!$B18*100000</f>
        <v>22.753723102770955</v>
      </c>
      <c r="EB18" s="7">
        <f>Deaths!EB6/'By Population Size'!$B18*100000</f>
        <v>22.833039787366332</v>
      </c>
      <c r="EC18" s="7">
        <f>Deaths!EC6/'By Population Size'!$B18*100000</f>
        <v>22.875306351164209</v>
      </c>
      <c r="ED18" s="7">
        <f>Deaths!ED6/'By Population Size'!$B18*100000</f>
        <v>22.917305405064631</v>
      </c>
      <c r="EE18" s="7">
        <f>Deaths!EE6/'By Population Size'!$B18*100000</f>
        <v>23.006386200917117</v>
      </c>
      <c r="EF18" s="7">
        <f>Deaths!EF6/'By Population Size'!$B18*100000</f>
        <v>23.104294823385612</v>
      </c>
      <c r="EG18" s="7">
        <f>Deaths!EG6/'By Population Size'!$B18*100000</f>
        <v>23.166223364646424</v>
      </c>
      <c r="EH18" s="7">
        <f>Deaths!EH6/'By Population Size'!$B18*100000</f>
        <v>23.259985583704371</v>
      </c>
      <c r="EI18" s="7">
        <f>Deaths!EI6/'By Population Size'!$B18*100000</f>
        <v>23.318035231452082</v>
      </c>
      <c r="EJ18" s="7">
        <f>Deaths!EJ6/'By Population Size'!$B18*100000</f>
        <v>23.348665114710673</v>
      </c>
      <c r="EK18" s="7">
        <f>Deaths!EK6/'By Population Size'!$B18*100000</f>
        <v>23.389059109226363</v>
      </c>
      <c r="EL18" s="7">
        <f>Deaths!EL6/'By Population Size'!$B18*100000</f>
        <v>23.473057217027204</v>
      </c>
      <c r="EM18" s="7">
        <f>Deaths!EM6/'By Population Size'!$B18*100000</f>
        <v>23.543679829955302</v>
      </c>
      <c r="EN18" s="7">
        <f>Deaths!EN6/'By Population Size'!$B18*100000</f>
        <v>23.588755247676453</v>
      </c>
      <c r="EO18" s="7">
        <f>Deaths!EO6/'By Population Size'!$B18*100000</f>
        <v>23.643059756859799</v>
      </c>
      <c r="EP18" s="7">
        <f>Deaths!EP6/'By Population Size'!$B18*100000</f>
        <v>23.694822922017323</v>
      </c>
      <c r="EQ18" s="7">
        <f>Deaths!EQ6/'By Population Size'!$B18*100000</f>
        <v>23.715019919275168</v>
      </c>
      <c r="ER18" s="7">
        <f>Deaths!ER6/'By Population Size'!$B18*100000</f>
        <v>23.738293280353748</v>
      </c>
      <c r="ES18" s="7">
        <f>Deaths!ES6/'By Population Size'!$B18*100000</f>
        <v>23.808648383384387</v>
      </c>
      <c r="ET18" s="7">
        <f>Deaths!ET6/'By Population Size'!$B18*100000</f>
        <v>23.871914474132474</v>
      </c>
      <c r="EU18" s="7">
        <f>Deaths!EU6/'By Population Size'!$B18*100000</f>
        <v>23.920200010623084</v>
      </c>
      <c r="EV18" s="7">
        <f>Deaths!EV6/'By Population Size'!$B18*100000</f>
        <v>24.127921445996822</v>
      </c>
      <c r="EW18" s="7">
        <f>Deaths!EW6/'By Population Size'!$B18*100000</f>
        <v>24.165640341537962</v>
      </c>
      <c r="EX18" s="7">
        <f>Deaths!EX6/'By Population Size'!$B18*100000</f>
        <v>24.182627220026351</v>
      </c>
      <c r="EY18" s="7">
        <f>Deaths!EY6/'By Population Size'!$B18*100000</f>
        <v>24.199881608412195</v>
      </c>
      <c r="EZ18" s="7">
        <f>Deaths!EZ6/'By Population Size'!$B18*100000</f>
        <v>24.2535173428519</v>
      </c>
      <c r="FA18" s="7">
        <f>Deaths!FA6/'By Population Size'!$B18*100000</f>
        <v>24.291503748290502</v>
      </c>
      <c r="FB18" s="7">
        <f>Deaths!FB6/'By Population Size'!$B18*100000</f>
        <v>24.333235292293466</v>
      </c>
      <c r="FC18" s="7">
        <f>Deaths!FC6/'By Population Size'!$B18*100000</f>
        <v>24.38767355642554</v>
      </c>
      <c r="FD18" s="7">
        <f>Deaths!FD6/'By Population Size'!$B18*100000</f>
        <v>24.409475613068114</v>
      </c>
      <c r="FE18" s="7">
        <f>Deaths!FE6/'By Population Size'!$B18*100000</f>
        <v>24.423519882684499</v>
      </c>
      <c r="FF18" s="7">
        <f>Deaths!FF6/'By Population Size'!$B18*100000</f>
        <v>24.443984389839798</v>
      </c>
      <c r="FG18" s="7">
        <f>Deaths!FG6/'By Population Size'!$B18*100000</f>
        <v>24.489461072407131</v>
      </c>
      <c r="FH18" s="7">
        <f>Deaths!FH6/'By Population Size'!$B18*100000</f>
        <v>24.533600205487193</v>
      </c>
      <c r="FI18" s="7">
        <f>Deaths!FI6/'By Population Size'!$B18*100000</f>
        <v>24.569179021848697</v>
      </c>
      <c r="FJ18" s="7">
        <f>Deaths!FJ6/'By Population Size'!$B18*100000</f>
        <v>24.606229142646203</v>
      </c>
      <c r="FK18" s="7">
        <f>Deaths!FK6/'By Population Size'!$B18*100000</f>
        <v>24.627362424545137</v>
      </c>
      <c r="FL18" s="7">
        <f>Deaths!FL6/'By Population Size'!$B18*100000</f>
        <v>24.637661555597152</v>
      </c>
      <c r="FM18" s="7">
        <f>Deaths!FM6/'By Population Size'!$B18*100000</f>
        <v>24.652508354905898</v>
      </c>
      <c r="FN18" s="7">
        <f>Deaths!FN6/'By Population Size'!$B18*100000</f>
        <v>24.691163535088133</v>
      </c>
      <c r="FO18" s="7">
        <f>Deaths!FO6/'By Population Size'!$B18*100000</f>
        <v>24.724869782167453</v>
      </c>
      <c r="FP18" s="7">
        <f>Deaths!FP6/'By Population Size'!$B18*100000</f>
        <v>24.757372234708221</v>
      </c>
      <c r="FQ18" s="7">
        <f>Deaths!FQ6/'By Population Size'!$B18*100000</f>
        <v>24.780913105684256</v>
      </c>
      <c r="FR18" s="7">
        <f>Deaths!FR6/'By Population Size'!$B18*100000</f>
        <v>24.809804174609386</v>
      </c>
      <c r="FS18" s="7">
        <f>Deaths!FS6/'By Population Size'!$B18*100000</f>
        <v>24.819568285866488</v>
      </c>
      <c r="FT18" s="7">
        <f>Deaths!FT6/'By Population Size'!$B18*100000</f>
        <v>24.833612555482873</v>
      </c>
      <c r="FU18" s="7">
        <f>Deaths!FU6/'By Population Size'!$B18*100000</f>
        <v>24.863974928844005</v>
      </c>
      <c r="FV18" s="7">
        <f>Deaths!FV6/'By Population Size'!$B18*100000</f>
        <v>24.899955010051691</v>
      </c>
      <c r="FW18" s="7">
        <f>Deaths!FW6/'By Population Size'!$B18*100000</f>
        <v>24.926170980002272</v>
      </c>
    </row>
    <row r="19" spans="1:179" x14ac:dyDescent="0.35">
      <c r="A19" s="4" t="s">
        <v>273</v>
      </c>
      <c r="B19" s="4">
        <v>67832005</v>
      </c>
      <c r="C19" s="7">
        <f>Deaths!C7/'By Population Size'!$B19*100000</f>
        <v>0</v>
      </c>
      <c r="D19" s="7">
        <f>Deaths!D7/'By Population Size'!$B19*100000</f>
        <v>0</v>
      </c>
      <c r="E19" s="7">
        <f>Deaths!E7/'By Population Size'!$B19*100000</f>
        <v>0</v>
      </c>
      <c r="F19" s="7">
        <f>Deaths!F7/'By Population Size'!$B19*100000</f>
        <v>0</v>
      </c>
      <c r="G19" s="7">
        <f>Deaths!G7/'By Population Size'!$B19*100000</f>
        <v>0</v>
      </c>
      <c r="H19" s="7">
        <f>Deaths!H7/'By Population Size'!$B19*100000</f>
        <v>0</v>
      </c>
      <c r="I19" s="7">
        <f>Deaths!I7/'By Population Size'!$B19*100000</f>
        <v>0</v>
      </c>
      <c r="J19" s="7">
        <f>Deaths!J7/'By Population Size'!$B19*100000</f>
        <v>0</v>
      </c>
      <c r="K19" s="7">
        <f>Deaths!K7/'By Population Size'!$B19*100000</f>
        <v>0</v>
      </c>
      <c r="L19" s="7">
        <f>Deaths!L7/'By Population Size'!$B19*100000</f>
        <v>0</v>
      </c>
      <c r="M19" s="7">
        <f>Deaths!M7/'By Population Size'!$B19*100000</f>
        <v>0</v>
      </c>
      <c r="N19" s="7">
        <f>Deaths!N7/'By Population Size'!$B19*100000</f>
        <v>0</v>
      </c>
      <c r="O19" s="7">
        <f>Deaths!O7/'By Population Size'!$B19*100000</f>
        <v>0</v>
      </c>
      <c r="P19" s="7">
        <f>Deaths!P7/'By Population Size'!$B19*100000</f>
        <v>0</v>
      </c>
      <c r="Q19" s="7">
        <f>Deaths!Q7/'By Population Size'!$B19*100000</f>
        <v>0</v>
      </c>
      <c r="R19" s="7">
        <f>Deaths!R7/'By Population Size'!$B19*100000</f>
        <v>0</v>
      </c>
      <c r="S19" s="7">
        <f>Deaths!S7/'By Population Size'!$B19*100000</f>
        <v>0</v>
      </c>
      <c r="T19" s="7">
        <f>Deaths!T7/'By Population Size'!$B19*100000</f>
        <v>0</v>
      </c>
      <c r="U19" s="7">
        <f>Deaths!U7/'By Population Size'!$B19*100000</f>
        <v>0</v>
      </c>
      <c r="V19" s="7">
        <f>Deaths!V7/'By Population Size'!$B19*100000</f>
        <v>0</v>
      </c>
      <c r="W19" s="7">
        <f>Deaths!W7/'By Population Size'!$B19*100000</f>
        <v>0</v>
      </c>
      <c r="X19" s="7">
        <f>Deaths!X7/'By Population Size'!$B19*100000</f>
        <v>0</v>
      </c>
      <c r="Y19" s="7">
        <f>Deaths!Y7/'By Population Size'!$B19*100000</f>
        <v>0</v>
      </c>
      <c r="Z19" s="7">
        <f>Deaths!Z7/'By Population Size'!$B19*100000</f>
        <v>0</v>
      </c>
      <c r="AA19" s="7">
        <f>Deaths!AA7/'By Population Size'!$B19*100000</f>
        <v>0</v>
      </c>
      <c r="AB19" s="7">
        <f>Deaths!AB7/'By Population Size'!$B19*100000</f>
        <v>0</v>
      </c>
      <c r="AC19" s="7">
        <f>Deaths!AC7/'By Population Size'!$B19*100000</f>
        <v>0</v>
      </c>
      <c r="AD19" s="7">
        <f>Deaths!AD7/'By Population Size'!$B19*100000</f>
        <v>0</v>
      </c>
      <c r="AE19" s="7">
        <f>Deaths!AE7/'By Population Size'!$B19*100000</f>
        <v>0</v>
      </c>
      <c r="AF19" s="7">
        <f>Deaths!AF7/'By Population Size'!$B19*100000</f>
        <v>0</v>
      </c>
      <c r="AG19" s="7">
        <f>Deaths!AG7/'By Population Size'!$B19*100000</f>
        <v>0</v>
      </c>
      <c r="AH19" s="7">
        <f>Deaths!AH7/'By Population Size'!$B19*100000</f>
        <v>0</v>
      </c>
      <c r="AI19" s="7">
        <f>Deaths!AI7/'By Population Size'!$B19*100000</f>
        <v>0</v>
      </c>
      <c r="AJ19" s="7">
        <f>Deaths!AJ7/'By Population Size'!$B19*100000</f>
        <v>0</v>
      </c>
      <c r="AK19" s="7">
        <f>Deaths!AK7/'By Population Size'!$B19*100000</f>
        <v>0</v>
      </c>
      <c r="AL19" s="7">
        <f>Deaths!AL7/'By Population Size'!$B19*100000</f>
        <v>0</v>
      </c>
      <c r="AM19" s="7">
        <f>Deaths!AM7/'By Population Size'!$B19*100000</f>
        <v>0</v>
      </c>
      <c r="AN19" s="7">
        <f>Deaths!AN7/'By Population Size'!$B19*100000</f>
        <v>0</v>
      </c>
      <c r="AO19" s="7">
        <f>Deaths!AO7/'By Population Size'!$B19*100000</f>
        <v>0</v>
      </c>
      <c r="AP19" s="7">
        <f>Deaths!AP7/'By Population Size'!$B19*100000</f>
        <v>0</v>
      </c>
      <c r="AQ19" s="7">
        <f>Deaths!AQ7/'By Population Size'!$B19*100000</f>
        <v>0</v>
      </c>
      <c r="AR19" s="7">
        <f>Deaths!AR7/'By Population Size'!$B19*100000</f>
        <v>0</v>
      </c>
      <c r="AS19" s="7">
        <f>Deaths!AS7/'By Population Size'!$B19*100000</f>
        <v>0</v>
      </c>
      <c r="AT19" s="7">
        <f>Deaths!AT7/'By Population Size'!$B19*100000</f>
        <v>0</v>
      </c>
      <c r="AU19" s="7">
        <f>Deaths!AU7/'By Population Size'!$B19*100000</f>
        <v>1.4742303430364471E-3</v>
      </c>
      <c r="AV19" s="7">
        <f>Deaths!AV7/'By Population Size'!$B19*100000</f>
        <v>2.9484606860728942E-3</v>
      </c>
      <c r="AW19" s="7">
        <f>Deaths!AW7/'By Population Size'!$B19*100000</f>
        <v>2.9484606860728942E-3</v>
      </c>
      <c r="AX19" s="7">
        <f>Deaths!AX7/'By Population Size'!$B19*100000</f>
        <v>4.4226910291093411E-3</v>
      </c>
      <c r="AY19" s="7">
        <f>Deaths!AY7/'By Population Size'!$B19*100000</f>
        <v>1.031961240125513E-2</v>
      </c>
      <c r="AZ19" s="7">
        <f>Deaths!AZ7/'By Population Size'!$B19*100000</f>
        <v>1.031961240125513E-2</v>
      </c>
      <c r="BA19" s="7">
        <f>Deaths!BA7/'By Population Size'!$B19*100000</f>
        <v>1.3268073087328025E-2</v>
      </c>
      <c r="BB19" s="7">
        <f>Deaths!BB7/'By Population Size'!$B19*100000</f>
        <v>1.4742303430364471E-2</v>
      </c>
      <c r="BC19" s="7">
        <f>Deaths!BC7/'By Population Size'!$B19*100000</f>
        <v>4.1278449605020522E-2</v>
      </c>
      <c r="BD19" s="7">
        <f>Deaths!BD7/'By Population Size'!$B19*100000</f>
        <v>6.3391904750567218E-2</v>
      </c>
      <c r="BE19" s="7">
        <f>Deaths!BE7/'By Population Size'!$B19*100000</f>
        <v>9.7299202640405522E-2</v>
      </c>
      <c r="BF19" s="7">
        <f>Deaths!BF7/'By Population Size'!$B19*100000</f>
        <v>0.12088688812898868</v>
      </c>
      <c r="BG19" s="7">
        <f>Deaths!BG7/'By Population Size'!$B19*100000</f>
        <v>0.17101071979222787</v>
      </c>
      <c r="BH19" s="7">
        <f>Deaths!BH7/'By Population Size'!$B19*100000</f>
        <v>0.23440262454279509</v>
      </c>
      <c r="BI19" s="7">
        <f>Deaths!BI7/'By Population Size'!$B19*100000</f>
        <v>0.28747491689210719</v>
      </c>
      <c r="BJ19" s="7">
        <f>Deaths!BJ7/'By Population Size'!$B19*100000</f>
        <v>0.37003181610214825</v>
      </c>
      <c r="BK19" s="7">
        <f>Deaths!BK7/'By Population Size'!$B19*100000</f>
        <v>0.42162987810842384</v>
      </c>
      <c r="BL19" s="7">
        <f>Deaths!BL7/'By Population Size'!$B19*100000</f>
        <v>0.530722923493121</v>
      </c>
      <c r="BM19" s="7">
        <f>Deaths!BM7/'By Population Size'!$B19*100000</f>
        <v>0.75038324460555161</v>
      </c>
      <c r="BN19" s="7">
        <f>Deaths!BN7/'By Population Size'!$B19*100000</f>
        <v>1.0260643187533673</v>
      </c>
      <c r="BO19" s="7">
        <f>Deaths!BO7/'By Population Size'!$B19*100000</f>
        <v>1.2973227018720734</v>
      </c>
      <c r="BP19" s="7">
        <f>Deaths!BP7/'By Population Size'!$B19*100000</f>
        <v>1.7160041192944246</v>
      </c>
      <c r="BQ19" s="7">
        <f>Deaths!BQ7/'By Population Size'!$B19*100000</f>
        <v>2.1494278401471401</v>
      </c>
      <c r="BR19" s="7">
        <f>Deaths!BR7/'By Population Size'!$B19*100000</f>
        <v>2.466387363899976</v>
      </c>
      <c r="BS19" s="7">
        <f>Deaths!BS7/'By Population Size'!$B19*100000</f>
        <v>3.0177495121956075</v>
      </c>
      <c r="BT19" s="7">
        <f>Deaths!BT7/'By Population Size'!$B19*100000</f>
        <v>3.5823797335785668</v>
      </c>
      <c r="BU19" s="7">
        <f>Deaths!BU7/'By Population Size'!$B19*100000</f>
        <v>4.5745367544420956</v>
      </c>
      <c r="BV19" s="7">
        <f>Deaths!BV7/'By Population Size'!$B19*100000</f>
        <v>5.535734938101859</v>
      </c>
      <c r="BW19" s="7">
        <f>Deaths!BW7/'By Population Size'!$B19*100000</f>
        <v>6.5898096333729184</v>
      </c>
      <c r="BX19" s="7">
        <f>Deaths!BX7/'By Population Size'!$B19*100000</f>
        <v>7.7116989244236542</v>
      </c>
      <c r="BY19" s="7">
        <f>Deaths!BY7/'By Population Size'!$B19*100000</f>
        <v>8.6640517260251997</v>
      </c>
      <c r="BZ19" s="7">
        <f>Deaths!BZ7/'By Population Size'!$B19*100000</f>
        <v>9.5058372518990115</v>
      </c>
      <c r="CA19" s="7">
        <f>Deaths!CA7/'By Population Size'!$B19*100000</f>
        <v>11.036088347970844</v>
      </c>
      <c r="CB19" s="7">
        <f>Deaths!CB7/'By Population Size'!$B19*100000</f>
        <v>12.563390983356603</v>
      </c>
      <c r="CC19" s="7">
        <f>Deaths!CC7/'By Population Size'!$B19*100000</f>
        <v>14.201260894470096</v>
      </c>
      <c r="CD19" s="7">
        <f>Deaths!CD7/'By Population Size'!$B19*100000</f>
        <v>15.901048479991118</v>
      </c>
      <c r="CE19" s="7">
        <f>Deaths!CE7/'By Population Size'!$B19*100000</f>
        <v>17.140876198484772</v>
      </c>
      <c r="CF19" s="7">
        <f>Deaths!CF7/'By Population Size'!$B19*100000</f>
        <v>18.152198213807772</v>
      </c>
      <c r="CG19" s="7">
        <f>Deaths!CG7/'By Population Size'!$B19*100000</f>
        <v>19.250499819369928</v>
      </c>
      <c r="CH19" s="7">
        <f>Deaths!CH7/'By Population Size'!$B19*100000</f>
        <v>20.799915909901234</v>
      </c>
      <c r="CI19" s="7">
        <f>Deaths!CI7/'By Population Size'!$B19*100000</f>
        <v>22.047114780110068</v>
      </c>
      <c r="CJ19" s="7">
        <f>Deaths!CJ7/'By Population Size'!$B19*100000</f>
        <v>23.569994724466717</v>
      </c>
      <c r="CK19" s="7">
        <f>Deaths!CK7/'By Population Size'!$B19*100000</f>
        <v>24.951348555891869</v>
      </c>
      <c r="CL19" s="7">
        <f>Deaths!CL7/'By Population Size'!$B19*100000</f>
        <v>26.599538079406614</v>
      </c>
      <c r="CM19" s="7">
        <f>Deaths!CM7/'By Population Size'!$B19*100000</f>
        <v>27.335179020581801</v>
      </c>
      <c r="CN19" s="7">
        <f>Deaths!CN7/'By Population Size'!$B19*100000</f>
        <v>28.168119164397396</v>
      </c>
      <c r="CO19" s="7">
        <f>Deaths!CO7/'By Population Size'!$B19*100000</f>
        <v>29.897391356779146</v>
      </c>
      <c r="CP19" s="7">
        <f>Deaths!CP7/'By Population Size'!$B19*100000</f>
        <v>31.146064457331022</v>
      </c>
      <c r="CQ19" s="7">
        <f>Deaths!CQ7/'By Population Size'!$B19*100000</f>
        <v>32.220778377404592</v>
      </c>
      <c r="CR19" s="7">
        <f>Deaths!CR7/'By Population Size'!$B19*100000</f>
        <v>33.715647945243546</v>
      </c>
      <c r="CS19" s="7">
        <f>Deaths!CS7/'By Population Size'!$B19*100000</f>
        <v>34.95989835476631</v>
      </c>
      <c r="CT19" s="7">
        <f>Deaths!CT7/'By Population Size'!$B19*100000</f>
        <v>35.579075098841621</v>
      </c>
      <c r="CU19" s="7">
        <f>Deaths!CU7/'By Population Size'!$B19*100000</f>
        <v>36.081787645817045</v>
      </c>
      <c r="CV19" s="7">
        <f>Deaths!CV7/'By Population Size'!$B19*100000</f>
        <v>37.427759949009321</v>
      </c>
      <c r="CW19" s="7">
        <f>Deaths!CW7/'By Population Size'!$B19*100000</f>
        <v>38.602721532409369</v>
      </c>
      <c r="CX19" s="7">
        <f>Deaths!CX7/'By Population Size'!$B19*100000</f>
        <v>39.599301244302005</v>
      </c>
      <c r="CY19" s="7">
        <f>Deaths!CY7/'By Population Size'!$B19*100000</f>
        <v>40.693180158835048</v>
      </c>
      <c r="CZ19" s="7">
        <f>Deaths!CZ7/'By Population Size'!$B19*100000</f>
        <v>41.610151432203722</v>
      </c>
      <c r="DA19" s="7">
        <f>Deaths!DA7/'By Population Size'!$B19*100000</f>
        <v>42.074533990260207</v>
      </c>
      <c r="DB19" s="7">
        <f>Deaths!DB7/'By Population Size'!$B19*100000</f>
        <v>42.500586559397739</v>
      </c>
      <c r="DC19" s="7">
        <f>Deaths!DC7/'By Population Size'!$B19*100000</f>
        <v>43.522228187121989</v>
      </c>
      <c r="DD19" s="7">
        <f>Deaths!DD7/'By Population Size'!$B19*100000</f>
        <v>44.483426370781757</v>
      </c>
      <c r="DE19" s="7">
        <f>Deaths!DE7/'By Population Size'!$B19*100000</f>
        <v>45.279510756021438</v>
      </c>
      <c r="DF19" s="7">
        <f>Deaths!DF7/'By Population Size'!$B19*100000</f>
        <v>46.205327411448323</v>
      </c>
      <c r="DG19" s="7">
        <f>Deaths!DG7/'By Population Size'!$B19*100000</f>
        <v>46.713936879795902</v>
      </c>
      <c r="DH19" s="7">
        <f>Deaths!DH7/'By Population Size'!$B19*100000</f>
        <v>47.110504842072707</v>
      </c>
      <c r="DI19" s="7">
        <f>Deaths!DI7/'By Population Size'!$B19*100000</f>
        <v>47.423041674796437</v>
      </c>
      <c r="DJ19" s="7">
        <f>Deaths!DJ7/'By Population Size'!$B19*100000</f>
        <v>48.353281021252428</v>
      </c>
      <c r="DK19" s="7">
        <f>Deaths!DK7/'By Population Size'!$B19*100000</f>
        <v>49.085973501741549</v>
      </c>
      <c r="DL19" s="7">
        <f>Deaths!DL7/'By Population Size'!$B19*100000</f>
        <v>49.718418318904185</v>
      </c>
      <c r="DM19" s="7">
        <f>Deaths!DM7/'By Population Size'!$B19*100000</f>
        <v>50.285997000973218</v>
      </c>
      <c r="DN19" s="7">
        <f>Deaths!DN7/'By Population Size'!$B19*100000</f>
        <v>50.993627565630703</v>
      </c>
      <c r="DO19" s="7">
        <f>Deaths!DO7/'By Population Size'!$B19*100000</f>
        <v>51.244246723946901</v>
      </c>
      <c r="DP19" s="7">
        <f>Deaths!DP7/'By Population Size'!$B19*100000</f>
        <v>51.480123578832739</v>
      </c>
      <c r="DQ19" s="7">
        <f>Deaths!DQ7/'By Population Size'!$B19*100000</f>
        <v>52.289476037159751</v>
      </c>
      <c r="DR19" s="7">
        <f>Deaths!DR7/'By Population Size'!$B19*100000</f>
        <v>52.834941264083234</v>
      </c>
      <c r="DS19" s="7">
        <f>Deaths!DS7/'By Population Size'!$B19*100000</f>
        <v>53.333231120029552</v>
      </c>
      <c r="DT19" s="7">
        <f>Deaths!DT7/'By Population Size'!$B19*100000</f>
        <v>53.86100558283659</v>
      </c>
      <c r="DU19" s="7">
        <f>Deaths!DU7/'By Population Size'!$B19*100000</f>
        <v>54.27821276991591</v>
      </c>
      <c r="DV19" s="7">
        <f>Deaths!DV7/'By Population Size'!$B19*100000</f>
        <v>54.928348351194991</v>
      </c>
      <c r="DW19" s="7">
        <f>Deaths!DW7/'By Population Size'!$B19*100000</f>
        <v>55.108204453045438</v>
      </c>
      <c r="DX19" s="7">
        <f>Deaths!DX7/'By Population Size'!$B19*100000</f>
        <v>55.308699779698387</v>
      </c>
      <c r="DY19" s="7">
        <f>Deaths!DY7/'By Population Size'!$B19*100000</f>
        <v>55.961783821663531</v>
      </c>
      <c r="DZ19" s="7">
        <f>Deaths!DZ7/'By Population Size'!$B19*100000</f>
        <v>56.575063644366693</v>
      </c>
      <c r="EA19" s="7">
        <f>Deaths!EA7/'By Population Size'!$B19*100000</f>
        <v>57.124951562319289</v>
      </c>
      <c r="EB19" s="7">
        <f>Deaths!EB7/'By Population Size'!$B19*100000</f>
        <v>57.464024541217675</v>
      </c>
      <c r="EC19" s="7">
        <f>Deaths!EC7/'By Population Size'!$B19*100000</f>
        <v>57.633561030666868</v>
      </c>
      <c r="ED19" s="7">
        <f>Deaths!ED7/'By Population Size'!$B19*100000</f>
        <v>57.797200598743913</v>
      </c>
      <c r="EE19" s="7">
        <f>Deaths!EE7/'By Population Size'!$B19*100000</f>
        <v>58.279273920916829</v>
      </c>
      <c r="EF19" s="7">
        <f>Deaths!EF7/'By Population Size'!$B19*100000</f>
        <v>58.817367996125135</v>
      </c>
      <c r="EG19" s="7">
        <f>Deaths!EG7/'By Population Size'!$B19*100000</f>
        <v>59.078306766842587</v>
      </c>
      <c r="EH19" s="7">
        <f>Deaths!EH7/'By Population Size'!$B19*100000</f>
        <v>59.606081229649625</v>
      </c>
      <c r="EI19" s="7">
        <f>Deaths!EI7/'By Population Size'!$B19*100000</f>
        <v>59.911246910658178</v>
      </c>
      <c r="EJ19" s="7">
        <f>Deaths!EJ7/'By Population Size'!$B19*100000</f>
        <v>60.024762647071988</v>
      </c>
      <c r="EK19" s="7">
        <f>Deaths!EK7/'By Population Size'!$B19*100000</f>
        <v>60.105845315938993</v>
      </c>
      <c r="EL19" s="7">
        <f>Deaths!EL7/'By Population Size'!$B19*100000</f>
        <v>60.534846345762595</v>
      </c>
      <c r="EM19" s="7">
        <f>Deaths!EM7/'By Population Size'!$B19*100000</f>
        <v>60.903403931521702</v>
      </c>
      <c r="EN19" s="7">
        <f>Deaths!EN7/'By Population Size'!$B19*100000</f>
        <v>61.12748694366325</v>
      </c>
      <c r="EO19" s="7">
        <f>Deaths!EO7/'By Population Size'!$B19*100000</f>
        <v>61.428229933642683</v>
      </c>
      <c r="EP19" s="7">
        <f>Deaths!EP7/'By Population Size'!$B19*100000</f>
        <v>61.698014086418354</v>
      </c>
      <c r="EQ19" s="7">
        <f>Deaths!EQ7/'By Population Size'!$B19*100000</f>
        <v>61.75108637876766</v>
      </c>
      <c r="ER19" s="7">
        <f>Deaths!ER7/'By Population Size'!$B19*100000</f>
        <v>61.807107131803043</v>
      </c>
      <c r="ES19" s="7">
        <f>Deaths!ES7/'By Population Size'!$B19*100000</f>
        <v>62.155025492759648</v>
      </c>
      <c r="ET19" s="7">
        <f>Deaths!ET7/'By Population Size'!$B19*100000</f>
        <v>62.426283875878354</v>
      </c>
      <c r="EU19" s="7">
        <f>Deaths!EU7/'By Population Size'!$B19*100000</f>
        <v>62.628253432874352</v>
      </c>
      <c r="EV19" s="7">
        <f>Deaths!EV7/'By Population Size'!$B19*100000</f>
        <v>62.883295282219656</v>
      </c>
      <c r="EW19" s="7">
        <f>Deaths!EW7/'By Population Size'!$B19*100000</f>
        <v>63.074945226814393</v>
      </c>
      <c r="EX19" s="7">
        <f>Deaths!EX7/'By Population Size'!$B19*100000</f>
        <v>63.13833713156496</v>
      </c>
      <c r="EY19" s="7">
        <f>Deaths!EY7/'By Population Size'!$B19*100000</f>
        <v>63.158976356367475</v>
      </c>
      <c r="EZ19" s="7">
        <f>Deaths!EZ7/'By Population Size'!$B19*100000</f>
        <v>63.411069745026701</v>
      </c>
      <c r="FA19" s="7">
        <f>Deaths!FA7/'By Population Size'!$B19*100000</f>
        <v>63.638101217854313</v>
      </c>
      <c r="FB19" s="7">
        <f>Deaths!FB7/'By Population Size'!$B19*100000</f>
        <v>63.857761538966749</v>
      </c>
      <c r="FC19" s="7">
        <f>Deaths!FC7/'By Population Size'!$B19*100000</f>
        <v>64.129019922085448</v>
      </c>
      <c r="FD19" s="7">
        <f>Deaths!FD7/'By Population Size'!$B19*100000</f>
        <v>64.27644295638909</v>
      </c>
      <c r="FE19" s="7">
        <f>Deaths!FE7/'By Population Size'!$B19*100000</f>
        <v>64.329515248738403</v>
      </c>
      <c r="FF19" s="7">
        <f>Deaths!FF7/'By Population Size'!$B19*100000</f>
        <v>64.366371007314328</v>
      </c>
      <c r="FG19" s="7">
        <f>Deaths!FG7/'By Population Size'!$B19*100000</f>
        <v>64.596350940828003</v>
      </c>
      <c r="FH19" s="7">
        <f>Deaths!FH7/'By Population Size'!$B19*100000</f>
        <v>64.855815481202427</v>
      </c>
      <c r="FI19" s="7">
        <f>Deaths!FI7/'By Population Size'!$B19*100000</f>
        <v>64.987021981732667</v>
      </c>
      <c r="FJ19" s="7">
        <f>Deaths!FJ7/'By Population Size'!$B19*100000</f>
        <v>65.187517308385623</v>
      </c>
      <c r="FK19" s="7">
        <f>Deaths!FK7/'By Population Size'!$B19*100000</f>
        <v>65.286290741369072</v>
      </c>
      <c r="FL19" s="7">
        <f>Deaths!FL7/'By Population Size'!$B19*100000</f>
        <v>65.318723808915863</v>
      </c>
      <c r="FM19" s="7">
        <f>Deaths!FM7/'By Population Size'!$B19*100000</f>
        <v>65.342311494404456</v>
      </c>
      <c r="FN19" s="7">
        <f>Deaths!FN7/'By Population Size'!$B19*100000</f>
        <v>65.570817197575096</v>
      </c>
      <c r="FO19" s="7">
        <f>Deaths!FO7/'By Population Size'!$B19*100000</f>
        <v>65.756570220797698</v>
      </c>
      <c r="FP19" s="7">
        <f>Deaths!FP7/'By Population Size'!$B19*100000</f>
        <v>65.881879799955783</v>
      </c>
      <c r="FQ19" s="7">
        <f>Deaths!FQ7/'By Population Size'!$B19*100000</f>
        <v>65.952642856421534</v>
      </c>
      <c r="FR19" s="7">
        <f>Deaths!FR7/'By Population Size'!$B19*100000</f>
        <v>66.170828947190927</v>
      </c>
      <c r="FS19" s="7">
        <f>Deaths!FS7/'By Population Size'!$B19*100000</f>
        <v>66.201787784394696</v>
      </c>
      <c r="FT19" s="7">
        <f>Deaths!FT7/'By Population Size'!$B19*100000</f>
        <v>66.218004318168099</v>
      </c>
      <c r="FU19" s="7">
        <f>Deaths!FU7/'By Population Size'!$B19*100000</f>
        <v>66.421448105507125</v>
      </c>
      <c r="FV19" s="7">
        <f>Deaths!FV7/'By Population Size'!$B19*100000</f>
        <v>66.546757684665224</v>
      </c>
      <c r="FW19" s="7">
        <f>Deaths!FW7/'By Population Size'!$B19*100000</f>
        <v>66.644056887305638</v>
      </c>
    </row>
    <row r="20" spans="1:179" x14ac:dyDescent="0.35">
      <c r="A20" s="4" t="s">
        <v>52</v>
      </c>
      <c r="B20" s="4">
        <v>60471114</v>
      </c>
      <c r="C20" s="7">
        <f>Deaths!C8/'By Population Size'!$B20*100000</f>
        <v>0</v>
      </c>
      <c r="D20" s="7">
        <f>Deaths!D8/'By Population Size'!$B20*100000</f>
        <v>0</v>
      </c>
      <c r="E20" s="7">
        <f>Deaths!E8/'By Population Size'!$B20*100000</f>
        <v>0</v>
      </c>
      <c r="F20" s="7">
        <f>Deaths!F8/'By Population Size'!$B20*100000</f>
        <v>0</v>
      </c>
      <c r="G20" s="7">
        <f>Deaths!G8/'By Population Size'!$B20*100000</f>
        <v>0</v>
      </c>
      <c r="H20" s="7">
        <f>Deaths!H8/'By Population Size'!$B20*100000</f>
        <v>0</v>
      </c>
      <c r="I20" s="7">
        <f>Deaths!I8/'By Population Size'!$B20*100000</f>
        <v>0</v>
      </c>
      <c r="J20" s="7">
        <f>Deaths!J8/'By Population Size'!$B20*100000</f>
        <v>0</v>
      </c>
      <c r="K20" s="7">
        <f>Deaths!K8/'By Population Size'!$B20*100000</f>
        <v>0</v>
      </c>
      <c r="L20" s="7">
        <f>Deaths!L8/'By Population Size'!$B20*100000</f>
        <v>0</v>
      </c>
      <c r="M20" s="7">
        <f>Deaths!M8/'By Population Size'!$B20*100000</f>
        <v>0</v>
      </c>
      <c r="N20" s="7">
        <f>Deaths!N8/'By Population Size'!$B20*100000</f>
        <v>0</v>
      </c>
      <c r="O20" s="7">
        <f>Deaths!O8/'By Population Size'!$B20*100000</f>
        <v>0</v>
      </c>
      <c r="P20" s="7">
        <f>Deaths!P8/'By Population Size'!$B20*100000</f>
        <v>0</v>
      </c>
      <c r="Q20" s="7">
        <f>Deaths!Q8/'By Population Size'!$B20*100000</f>
        <v>0</v>
      </c>
      <c r="R20" s="7">
        <f>Deaths!R8/'By Population Size'!$B20*100000</f>
        <v>0</v>
      </c>
      <c r="S20" s="7">
        <f>Deaths!S8/'By Population Size'!$B20*100000</f>
        <v>0</v>
      </c>
      <c r="T20" s="7">
        <f>Deaths!T8/'By Population Size'!$B20*100000</f>
        <v>0</v>
      </c>
      <c r="U20" s="7">
        <f>Deaths!U8/'By Population Size'!$B20*100000</f>
        <v>0</v>
      </c>
      <c r="V20" s="7">
        <f>Deaths!V8/'By Population Size'!$B20*100000</f>
        <v>0</v>
      </c>
      <c r="W20" s="7">
        <f>Deaths!W8/'By Population Size'!$B20*100000</f>
        <v>0</v>
      </c>
      <c r="X20" s="7">
        <f>Deaths!X8/'By Population Size'!$B20*100000</f>
        <v>0</v>
      </c>
      <c r="Y20" s="7">
        <f>Deaths!Y8/'By Population Size'!$B20*100000</f>
        <v>0</v>
      </c>
      <c r="Z20" s="7">
        <f>Deaths!Z8/'By Population Size'!$B20*100000</f>
        <v>0</v>
      </c>
      <c r="AA20" s="7">
        <f>Deaths!AA8/'By Population Size'!$B20*100000</f>
        <v>0</v>
      </c>
      <c r="AB20" s="7">
        <f>Deaths!AB8/'By Population Size'!$B20*100000</f>
        <v>0</v>
      </c>
      <c r="AC20" s="7">
        <f>Deaths!AC8/'By Population Size'!$B20*100000</f>
        <v>0</v>
      </c>
      <c r="AD20" s="7">
        <f>Deaths!AD8/'By Population Size'!$B20*100000</f>
        <v>0</v>
      </c>
      <c r="AE20" s="7">
        <f>Deaths!AE8/'By Population Size'!$B20*100000</f>
        <v>0</v>
      </c>
      <c r="AF20" s="7">
        <f>Deaths!AF8/'By Population Size'!$B20*100000</f>
        <v>0</v>
      </c>
      <c r="AG20" s="7">
        <f>Deaths!AG8/'By Population Size'!$B20*100000</f>
        <v>1.6536821200284157E-3</v>
      </c>
      <c r="AH20" s="7">
        <f>Deaths!AH8/'By Population Size'!$B20*100000</f>
        <v>3.3073642400568313E-3</v>
      </c>
      <c r="AI20" s="7">
        <f>Deaths!AI8/'By Population Size'!$B20*100000</f>
        <v>4.9610463600852465E-3</v>
      </c>
      <c r="AJ20" s="7">
        <f>Deaths!AJ8/'By Population Size'!$B20*100000</f>
        <v>1.1575774840198909E-2</v>
      </c>
      <c r="AK20" s="7">
        <f>Deaths!AK8/'By Population Size'!$B20*100000</f>
        <v>1.6536821200284157E-2</v>
      </c>
      <c r="AL20" s="7">
        <f>Deaths!AL8/'By Population Size'!$B20*100000</f>
        <v>1.9844185440340986E-2</v>
      </c>
      <c r="AM20" s="7">
        <f>Deaths!AM8/'By Population Size'!$B20*100000</f>
        <v>2.8112596040483065E-2</v>
      </c>
      <c r="AN20" s="7">
        <f>Deaths!AN8/'By Population Size'!$B20*100000</f>
        <v>3.4727324520596729E-2</v>
      </c>
      <c r="AO20" s="7">
        <f>Deaths!AO8/'By Population Size'!$B20*100000</f>
        <v>4.7956781480824051E-2</v>
      </c>
      <c r="AP20" s="7">
        <f>Deaths!AP8/'By Population Size'!$B20*100000</f>
        <v>5.622519208096613E-2</v>
      </c>
      <c r="AQ20" s="7">
        <f>Deaths!AQ8/'By Population Size'!$B20*100000</f>
        <v>8.5991470241477616E-2</v>
      </c>
      <c r="AR20" s="7">
        <f>Deaths!AR8/'By Population Size'!$B20*100000</f>
        <v>0.13064088748224484</v>
      </c>
      <c r="AS20" s="7">
        <f>Deaths!AS8/'By Population Size'!$B20*100000</f>
        <v>0.17694398684304047</v>
      </c>
      <c r="AT20" s="7">
        <f>Deaths!AT8/'By Population Size'!$B20*100000</f>
        <v>0.24474495376420549</v>
      </c>
      <c r="AU20" s="7">
        <f>Deaths!AU8/'By Population Size'!$B20*100000</f>
        <v>0.32577537764559789</v>
      </c>
      <c r="AV20" s="7">
        <f>Deaths!AV8/'By Population Size'!$B20*100000</f>
        <v>0.38530793396662083</v>
      </c>
      <c r="AW20" s="7">
        <f>Deaths!AW8/'By Population Size'!$B20*100000</f>
        <v>0.60524765593040009</v>
      </c>
      <c r="AX20" s="7">
        <f>Deaths!AX8/'By Population Size'!$B20*100000</f>
        <v>0.76565482157315634</v>
      </c>
      <c r="AY20" s="7">
        <f>Deaths!AY8/'By Population Size'!$B20*100000</f>
        <v>1.0434734177379301</v>
      </c>
      <c r="AZ20" s="7">
        <f>Deaths!AZ8/'By Population Size'!$B20*100000</f>
        <v>1.3675951132634998</v>
      </c>
      <c r="BA20" s="7">
        <f>Deaths!BA8/'By Population Size'!$B20*100000</f>
        <v>1.6801410339488703</v>
      </c>
      <c r="BB20" s="7">
        <f>Deaths!BB8/'By Population Size'!$B20*100000</f>
        <v>2.0935615639559741</v>
      </c>
      <c r="BC20" s="7">
        <f>Deaths!BC8/'By Population Size'!$B20*100000</f>
        <v>2.3829559349609468</v>
      </c>
      <c r="BD20" s="7">
        <f>Deaths!BD8/'By Population Size'!$B20*100000</f>
        <v>2.9915109551314041</v>
      </c>
      <c r="BE20" s="7">
        <f>Deaths!BE8/'By Population Size'!$B20*100000</f>
        <v>3.5686460150213204</v>
      </c>
      <c r="BF20" s="7">
        <f>Deaths!BF8/'By Population Size'!$B20*100000</f>
        <v>4.1391663464311241</v>
      </c>
      <c r="BG20" s="7">
        <f>Deaths!BG8/'By Population Size'!$B20*100000</f>
        <v>4.9246653534446212</v>
      </c>
      <c r="BH20" s="7">
        <f>Deaths!BH8/'By Population Size'!$B20*100000</f>
        <v>5.6307876186967549</v>
      </c>
      <c r="BI20" s="7">
        <f>Deaths!BI8/'By Population Size'!$B20*100000</f>
        <v>6.6676463079545725</v>
      </c>
      <c r="BJ20" s="7">
        <f>Deaths!BJ8/'By Population Size'!$B20*100000</f>
        <v>7.9790162291371054</v>
      </c>
      <c r="BK20" s="7">
        <f>Deaths!BK8/'By Population Size'!$B20*100000</f>
        <v>9.0555632892756037</v>
      </c>
      <c r="BL20" s="7">
        <f>Deaths!BL8/'By Population Size'!$B20*100000</f>
        <v>10.049426243412681</v>
      </c>
      <c r="BM20" s="7">
        <f>Deaths!BM8/'By Population Size'!$B20*100000</f>
        <v>11.278112058593795</v>
      </c>
      <c r="BN20" s="7">
        <f>Deaths!BN8/'By Population Size'!$B20*100000</f>
        <v>12.407576946573201</v>
      </c>
      <c r="BO20" s="7">
        <f>Deaths!BO8/'By Population Size'!$B20*100000</f>
        <v>13.584998616033433</v>
      </c>
      <c r="BP20" s="7">
        <f>Deaths!BP8/'By Population Size'!$B20*100000</f>
        <v>15.104732484339548</v>
      </c>
      <c r="BQ20" s="7">
        <f>Deaths!BQ8/'By Population Size'!$B20*100000</f>
        <v>16.574855889044809</v>
      </c>
      <c r="BR20" s="7">
        <f>Deaths!BR8/'By Population Size'!$B20*100000</f>
        <v>17.825039571786292</v>
      </c>
      <c r="BS20" s="7">
        <f>Deaths!BS8/'By Population Size'!$B20*100000</f>
        <v>19.167829453249364</v>
      </c>
      <c r="BT20" s="7">
        <f>Deaths!BT8/'By Population Size'!$B20*100000</f>
        <v>20.551961387713149</v>
      </c>
      <c r="BU20" s="7">
        <f>Deaths!BU8/'By Population Size'!$B20*100000</f>
        <v>21.754188288973808</v>
      </c>
      <c r="BV20" s="7">
        <f>Deaths!BV8/'By Population Size'!$B20*100000</f>
        <v>23.010986700195403</v>
      </c>
      <c r="BW20" s="7">
        <f>Deaths!BW8/'By Population Size'!$B20*100000</f>
        <v>24.277707204137169</v>
      </c>
      <c r="BX20" s="7">
        <f>Deaths!BX8/'By Population Size'!$B20*100000</f>
        <v>25.40386472787652</v>
      </c>
      <c r="BY20" s="7">
        <f>Deaths!BY8/'By Population Size'!$B20*100000</f>
        <v>26.272047840891439</v>
      </c>
      <c r="BZ20" s="7">
        <f>Deaths!BZ8/'By Population Size'!$B20*100000</f>
        <v>27.323789669229509</v>
      </c>
      <c r="CA20" s="7">
        <f>Deaths!CA8/'By Population Size'!$B20*100000</f>
        <v>28.322613669726671</v>
      </c>
      <c r="CB20" s="7">
        <f>Deaths!CB8/'By Population Size'!$B20*100000</f>
        <v>29.218909378782076</v>
      </c>
      <c r="CC20" s="7">
        <f>Deaths!CC8/'By Population Size'!$B20*100000</f>
        <v>30.227655471999409</v>
      </c>
      <c r="CD20" s="7">
        <f>Deaths!CD8/'By Population Size'!$B20*100000</f>
        <v>31.170254280415602</v>
      </c>
      <c r="CE20" s="7">
        <f>Deaths!CE8/'By Population Size'!$B20*100000</f>
        <v>32.193883512713199</v>
      </c>
      <c r="CF20" s="7">
        <f>Deaths!CF8/'By Population Size'!$B20*100000</f>
        <v>32.906620506445435</v>
      </c>
      <c r="CG20" s="7">
        <f>Deaths!CG8/'By Population Size'!$B20*100000</f>
        <v>33.842604586381526</v>
      </c>
      <c r="CH20" s="7">
        <f>Deaths!CH8/'By Population Size'!$B20*100000</f>
        <v>34.838121222638627</v>
      </c>
      <c r="CI20" s="7">
        <f>Deaths!CI8/'By Population Size'!$B20*100000</f>
        <v>35.793949488015052</v>
      </c>
      <c r="CJ20" s="7">
        <f>Deaths!CJ8/'By Population Size'!$B20*100000</f>
        <v>36.662132601029974</v>
      </c>
      <c r="CK20" s="7">
        <f>Deaths!CK8/'By Population Size'!$B20*100000</f>
        <v>37.612999820046312</v>
      </c>
      <c r="CL20" s="7">
        <f>Deaths!CL8/'By Population Size'!$B20*100000</f>
        <v>38.410074601900007</v>
      </c>
      <c r="CM20" s="7">
        <f>Deaths!CM8/'By Population Size'!$B20*100000</f>
        <v>39.126118959872315</v>
      </c>
      <c r="CN20" s="7">
        <f>Deaths!CN8/'By Population Size'!$B20*100000</f>
        <v>39.876890642365211</v>
      </c>
      <c r="CO20" s="7">
        <f>Deaths!CO8/'By Population Size'!$B20*100000</f>
        <v>40.759956894460387</v>
      </c>
      <c r="CP20" s="7">
        <f>Deaths!CP8/'By Population Size'!$B20*100000</f>
        <v>41.482615980912804</v>
      </c>
      <c r="CQ20" s="7">
        <f>Deaths!CQ8/'By Population Size'!$B20*100000</f>
        <v>42.249924484605991</v>
      </c>
      <c r="CR20" s="7">
        <f>Deaths!CR8/'By Population Size'!$B20*100000</f>
        <v>42.944470975017921</v>
      </c>
      <c r="CS20" s="7">
        <f>Deaths!CS8/'By Population Size'!$B20*100000</f>
        <v>43.630749054829714</v>
      </c>
      <c r="CT20" s="7">
        <f>Deaths!CT8/'By Population Size'!$B20*100000</f>
        <v>44.060706406037106</v>
      </c>
      <c r="CU20" s="7">
        <f>Deaths!CU8/'By Population Size'!$B20*100000</f>
        <v>44.611382552006567</v>
      </c>
      <c r="CV20" s="7">
        <f>Deaths!CV8/'By Population Size'!$B20*100000</f>
        <v>45.243089121857423</v>
      </c>
      <c r="CW20" s="7">
        <f>Deaths!CW8/'By Population Size'!$B20*100000</f>
        <v>45.777228446626602</v>
      </c>
      <c r="CX20" s="7">
        <f>Deaths!CX8/'By Population Size'!$B20*100000</f>
        <v>46.248527850834698</v>
      </c>
      <c r="CY20" s="7">
        <f>Deaths!CY8/'By Population Size'!$B20*100000</f>
        <v>46.693368341122337</v>
      </c>
      <c r="CZ20" s="7">
        <f>Deaths!CZ8/'By Population Size'!$B20*100000</f>
        <v>47.477213666015814</v>
      </c>
      <c r="DA20" s="7">
        <f>Deaths!DA8/'By Population Size'!$B20*100000</f>
        <v>47.764954354900752</v>
      </c>
      <c r="DB20" s="7">
        <f>Deaths!DB8/'By Population Size'!$B20*100000</f>
        <v>48.087422368306299</v>
      </c>
      <c r="DC20" s="7">
        <f>Deaths!DC8/'By Population Size'!$B20*100000</f>
        <v>48.477691348633002</v>
      </c>
      <c r="DD20" s="7">
        <f>Deaths!DD8/'By Population Size'!$B20*100000</f>
        <v>49.087900050923487</v>
      </c>
      <c r="DE20" s="7">
        <f>Deaths!DE8/'By Population Size'!$B20*100000</f>
        <v>49.541008951811271</v>
      </c>
      <c r="DF20" s="7">
        <f>Deaths!DF8/'By Population Size'!$B20*100000</f>
        <v>49.942853706978177</v>
      </c>
      <c r="DG20" s="7">
        <f>Deaths!DG8/'By Population Size'!$B20*100000</f>
        <v>50.263668038263695</v>
      </c>
      <c r="DH20" s="7">
        <f>Deaths!DH8/'By Population Size'!$B20*100000</f>
        <v>50.536525588068372</v>
      </c>
      <c r="DI20" s="7">
        <f>Deaths!DI8/'By Population Size'!$B20*100000</f>
        <v>50.832534687553469</v>
      </c>
      <c r="DJ20" s="7">
        <f>Deaths!DJ8/'By Population Size'!$B20*100000</f>
        <v>51.116968012198349</v>
      </c>
      <c r="DK20" s="7">
        <f>Deaths!DK8/'By Population Size'!$B20*100000</f>
        <v>51.439436025603889</v>
      </c>
      <c r="DL20" s="7">
        <f>Deaths!DL8/'By Population Size'!$B20*100000</f>
        <v>51.872700741051339</v>
      </c>
      <c r="DM20" s="7">
        <f>Deaths!DM8/'By Population Size'!$B20*100000</f>
        <v>52.272891814098216</v>
      </c>
      <c r="DN20" s="7">
        <f>Deaths!DN8/'By Population Size'!$B20*100000</f>
        <v>52.525905178462565</v>
      </c>
      <c r="DO20" s="7">
        <f>Deaths!DO8/'By Population Size'!$B20*100000</f>
        <v>52.765689085866683</v>
      </c>
      <c r="DP20" s="7">
        <f>Deaths!DP8/'By Population Size'!$B20*100000</f>
        <v>52.9294036157495</v>
      </c>
      <c r="DQ20" s="7">
        <f>Deaths!DQ8/'By Population Size'!$B20*100000</f>
        <v>53.197300119194104</v>
      </c>
      <c r="DR20" s="7">
        <f>Deaths!DR8/'By Population Size'!$B20*100000</f>
        <v>53.463542940518678</v>
      </c>
      <c r="DS20" s="7">
        <f>Deaths!DS8/'By Population Size'!$B20*100000</f>
        <v>53.721517351243108</v>
      </c>
      <c r="DT20" s="7">
        <f>Deaths!DT8/'By Population Size'!$B20*100000</f>
        <v>53.936496026846804</v>
      </c>
      <c r="DU20" s="7">
        <f>Deaths!DU8/'By Population Size'!$B20*100000</f>
        <v>54.133284199130181</v>
      </c>
      <c r="DV20" s="7">
        <f>Deaths!DV8/'By Population Size'!$B20*100000</f>
        <v>54.215968305131597</v>
      </c>
      <c r="DW20" s="7">
        <f>Deaths!DW8/'By Population Size'!$B20*100000</f>
        <v>54.368107060174218</v>
      </c>
      <c r="DX20" s="7">
        <f>Deaths!DX8/'By Population Size'!$B20*100000</f>
        <v>54.497094265536433</v>
      </c>
      <c r="DY20" s="7">
        <f>Deaths!DY8/'By Population Size'!$B20*100000</f>
        <v>54.690575073579765</v>
      </c>
      <c r="DZ20" s="7">
        <f>Deaths!DZ8/'By Population Size'!$B20*100000</f>
        <v>54.806332821981741</v>
      </c>
      <c r="EA20" s="7">
        <f>Deaths!EA8/'By Population Size'!$B20*100000</f>
        <v>54.950203166424217</v>
      </c>
      <c r="EB20" s="7">
        <f>Deaths!EB8/'By Population Size'!$B20*100000</f>
        <v>55.133761881747375</v>
      </c>
      <c r="EC20" s="7">
        <f>Deaths!EC8/'By Population Size'!$B20*100000</f>
        <v>55.257788040749503</v>
      </c>
      <c r="ED20" s="7">
        <f>Deaths!ED8/'By Population Size'!$B20*100000</f>
        <v>55.357008967951202</v>
      </c>
      <c r="EE20" s="7">
        <f>Deaths!EE8/'By Population Size'!$B20*100000</f>
        <v>55.447961484552778</v>
      </c>
      <c r="EF20" s="7">
        <f>Deaths!EF8/'By Population Size'!$B20*100000</f>
        <v>55.565372915074796</v>
      </c>
      <c r="EG20" s="7">
        <f>Deaths!EG8/'By Population Size'!$B20*100000</f>
        <v>55.710896941637287</v>
      </c>
      <c r="EH20" s="7">
        <f>Deaths!EH8/'By Population Size'!$B20*100000</f>
        <v>55.851459921839712</v>
      </c>
      <c r="EI20" s="7">
        <f>Deaths!EI8/'By Population Size'!$B20*100000</f>
        <v>55.970525034481753</v>
      </c>
      <c r="EJ20" s="7">
        <f>Deaths!EJ8/'By Population Size'!$B20*100000</f>
        <v>56.058170186843263</v>
      </c>
      <c r="EK20" s="7">
        <f>Deaths!EK8/'By Population Size'!$B20*100000</f>
        <v>56.165659524645108</v>
      </c>
      <c r="EL20" s="7">
        <f>Deaths!EL8/'By Population Size'!$B20*100000</f>
        <v>56.296300412127351</v>
      </c>
      <c r="EM20" s="7">
        <f>Deaths!EM8/'By Population Size'!$B20*100000</f>
        <v>56.41371184264937</v>
      </c>
      <c r="EN20" s="7">
        <f>Deaths!EN8/'By Population Size'!$B20*100000</f>
        <v>56.501356995010873</v>
      </c>
      <c r="EO20" s="7">
        <f>Deaths!EO8/'By Population Size'!$B20*100000</f>
        <v>56.593963193732463</v>
      </c>
      <c r="EP20" s="7">
        <f>Deaths!EP8/'By Population Size'!$B20*100000</f>
        <v>56.722950399094678</v>
      </c>
      <c r="EQ20" s="7">
        <f>Deaths!EQ8/'By Population Size'!$B20*100000</f>
        <v>56.795712412375934</v>
      </c>
      <c r="ER20" s="7">
        <f>Deaths!ER8/'By Population Size'!$B20*100000</f>
        <v>56.838708147496668</v>
      </c>
      <c r="ES20" s="7">
        <f>Deaths!ES8/'By Population Size'!$B20*100000</f>
        <v>56.894933339577641</v>
      </c>
      <c r="ET20" s="7">
        <f>Deaths!ET8/'By Population Size'!$B20*100000</f>
        <v>56.966041670738861</v>
      </c>
      <c r="EU20" s="7">
        <f>Deaths!EU8/'By Population Size'!$B20*100000</f>
        <v>57.075184690660734</v>
      </c>
      <c r="EV20" s="7">
        <f>Deaths!EV8/'By Population Size'!$B20*100000</f>
        <v>57.15290775030207</v>
      </c>
      <c r="EW20" s="7">
        <f>Deaths!EW8/'By Population Size'!$B20*100000</f>
        <v>57.233938174183457</v>
      </c>
      <c r="EX20" s="7">
        <f>Deaths!EX8/'By Population Size'!$B20*100000</f>
        <v>57.27362654506414</v>
      </c>
      <c r="EY20" s="7">
        <f>Deaths!EY8/'By Population Size'!$B20*100000</f>
        <v>57.311661233824793</v>
      </c>
      <c r="EZ20" s="7">
        <f>Deaths!EZ8/'By Population Size'!$B20*100000</f>
        <v>57.341427511985309</v>
      </c>
      <c r="FA20" s="7">
        <f>Deaths!FA8/'By Population Size'!$B20*100000</f>
        <v>57.29016336626443</v>
      </c>
      <c r="FB20" s="7">
        <f>Deaths!FB8/'By Population Size'!$B20*100000</f>
        <v>57.346388558345396</v>
      </c>
      <c r="FC20" s="7">
        <f>Deaths!FC8/'By Population Size'!$B20*100000</f>
        <v>57.395999021946253</v>
      </c>
      <c r="FD20" s="7">
        <f>Deaths!FD8/'By Population Size'!$B20*100000</f>
        <v>57.409228478906471</v>
      </c>
      <c r="FE20" s="7">
        <f>Deaths!FE8/'By Population Size'!$B20*100000</f>
        <v>57.445609485547102</v>
      </c>
      <c r="FF20" s="7">
        <f>Deaths!FF8/'By Population Size'!$B20*100000</f>
        <v>57.455531578267269</v>
      </c>
      <c r="FG20" s="7">
        <f>Deaths!FG8/'By Population Size'!$B20*100000</f>
        <v>57.49356626702793</v>
      </c>
      <c r="FH20" s="7">
        <f>Deaths!FH8/'By Population Size'!$B20*100000</f>
        <v>57.528293591548518</v>
      </c>
      <c r="FI20" s="7">
        <f>Deaths!FI8/'By Population Size'!$B20*100000</f>
        <v>57.577904055149368</v>
      </c>
      <c r="FJ20" s="7">
        <f>Deaths!FJ8/'By Population Size'!$B20*100000</f>
        <v>57.602709286949803</v>
      </c>
      <c r="FK20" s="7">
        <f>Deaths!FK8/'By Population Size'!$B20*100000</f>
        <v>57.637436611470392</v>
      </c>
      <c r="FL20" s="7">
        <f>Deaths!FL8/'By Population Size'!$B20*100000</f>
        <v>57.649012386310588</v>
      </c>
      <c r="FM20" s="7">
        <f>Deaths!FM8/'By Population Size'!$B20*100000</f>
        <v>57.662241843270827</v>
      </c>
      <c r="FN20" s="7">
        <f>Deaths!FN8/'By Population Size'!$B20*100000</f>
        <v>57.711852306871677</v>
      </c>
      <c r="FO20" s="7">
        <f>Deaths!FO8/'By Population Size'!$B20*100000</f>
        <v>57.736657538672098</v>
      </c>
      <c r="FP20" s="7">
        <f>Deaths!FP8/'By Population Size'!$B20*100000</f>
        <v>57.756501724112439</v>
      </c>
      <c r="FQ20" s="7">
        <f>Deaths!FQ8/'By Population Size'!$B20*100000</f>
        <v>57.776345909552781</v>
      </c>
      <c r="FR20" s="7">
        <f>Deaths!FR8/'By Population Size'!$B20*100000</f>
        <v>57.787921684392984</v>
      </c>
      <c r="FS20" s="7">
        <f>Deaths!FS8/'By Population Size'!$B20*100000</f>
        <v>57.802804823473238</v>
      </c>
      <c r="FT20" s="7">
        <f>Deaths!FT8/'By Population Size'!$B20*100000</f>
        <v>57.824302691033601</v>
      </c>
      <c r="FU20" s="7">
        <f>Deaths!FU8/'By Population Size'!$B20*100000</f>
        <v>57.852415287074088</v>
      </c>
      <c r="FV20" s="7">
        <f>Deaths!FV8/'By Population Size'!$B20*100000</f>
        <v>57.873913154634458</v>
      </c>
      <c r="FW20" s="7">
        <f>Deaths!FW8/'By Population Size'!$B20*100000</f>
        <v>57.906986797035032</v>
      </c>
    </row>
    <row r="21" spans="1:179" x14ac:dyDescent="0.35">
      <c r="A21" s="4" t="s">
        <v>274</v>
      </c>
      <c r="B21" s="4">
        <v>59194450</v>
      </c>
      <c r="C21" s="7">
        <f>Deaths!C9/'By Population Size'!$B21*100000</f>
        <v>0</v>
      </c>
      <c r="D21" s="7">
        <f>Deaths!D9/'By Population Size'!$B21*100000</f>
        <v>0</v>
      </c>
      <c r="E21" s="7">
        <f>Deaths!E9/'By Population Size'!$B21*100000</f>
        <v>0</v>
      </c>
      <c r="F21" s="7">
        <f>Deaths!F9/'By Population Size'!$B21*100000</f>
        <v>0</v>
      </c>
      <c r="G21" s="7">
        <f>Deaths!G9/'By Population Size'!$B21*100000</f>
        <v>0</v>
      </c>
      <c r="H21" s="7">
        <f>Deaths!H9/'By Population Size'!$B21*100000</f>
        <v>0</v>
      </c>
      <c r="I21" s="7">
        <f>Deaths!I9/'By Population Size'!$B21*100000</f>
        <v>0</v>
      </c>
      <c r="J21" s="7">
        <f>Deaths!J9/'By Population Size'!$B21*100000</f>
        <v>0</v>
      </c>
      <c r="K21" s="7">
        <f>Deaths!K9/'By Population Size'!$B21*100000</f>
        <v>0</v>
      </c>
      <c r="L21" s="7">
        <f>Deaths!L9/'By Population Size'!$B21*100000</f>
        <v>0</v>
      </c>
      <c r="M21" s="7">
        <f>Deaths!M9/'By Population Size'!$B21*100000</f>
        <v>0</v>
      </c>
      <c r="N21" s="7">
        <f>Deaths!N9/'By Population Size'!$B21*100000</f>
        <v>0</v>
      </c>
      <c r="O21" s="7">
        <f>Deaths!O9/'By Population Size'!$B21*100000</f>
        <v>0</v>
      </c>
      <c r="P21" s="7">
        <f>Deaths!P9/'By Population Size'!$B21*100000</f>
        <v>0</v>
      </c>
      <c r="Q21" s="7">
        <f>Deaths!Q9/'By Population Size'!$B21*100000</f>
        <v>0</v>
      </c>
      <c r="R21" s="7">
        <f>Deaths!R9/'By Population Size'!$B21*100000</f>
        <v>0</v>
      </c>
      <c r="S21" s="7">
        <f>Deaths!S9/'By Population Size'!$B21*100000</f>
        <v>0</v>
      </c>
      <c r="T21" s="7">
        <f>Deaths!T9/'By Population Size'!$B21*100000</f>
        <v>0</v>
      </c>
      <c r="U21" s="7">
        <f>Deaths!U9/'By Population Size'!$B21*100000</f>
        <v>0</v>
      </c>
      <c r="V21" s="7">
        <f>Deaths!V9/'By Population Size'!$B21*100000</f>
        <v>0</v>
      </c>
      <c r="W21" s="7">
        <f>Deaths!W9/'By Population Size'!$B21*100000</f>
        <v>0</v>
      </c>
      <c r="X21" s="7">
        <f>Deaths!X9/'By Population Size'!$B21*100000</f>
        <v>0</v>
      </c>
      <c r="Y21" s="7">
        <f>Deaths!Y9/'By Population Size'!$B21*100000</f>
        <v>0</v>
      </c>
      <c r="Z21" s="7">
        <f>Deaths!Z9/'By Population Size'!$B21*100000</f>
        <v>0</v>
      </c>
      <c r="AA21" s="7">
        <f>Deaths!AA9/'By Population Size'!$B21*100000</f>
        <v>0</v>
      </c>
      <c r="AB21" s="7">
        <f>Deaths!AB9/'By Population Size'!$B21*100000</f>
        <v>0</v>
      </c>
      <c r="AC21" s="7">
        <f>Deaths!AC9/'By Population Size'!$B21*100000</f>
        <v>0</v>
      </c>
      <c r="AD21" s="7">
        <f>Deaths!AD9/'By Population Size'!$B21*100000</f>
        <v>0</v>
      </c>
      <c r="AE21" s="7">
        <f>Deaths!AE9/'By Population Size'!$B21*100000</f>
        <v>0</v>
      </c>
      <c r="AF21" s="7">
        <f>Deaths!AF9/'By Population Size'!$B21*100000</f>
        <v>0</v>
      </c>
      <c r="AG21" s="7">
        <f>Deaths!AG9/'By Population Size'!$B21*100000</f>
        <v>0</v>
      </c>
      <c r="AH21" s="7">
        <f>Deaths!AH9/'By Population Size'!$B21*100000</f>
        <v>0</v>
      </c>
      <c r="AI21" s="7">
        <f>Deaths!AI9/'By Population Size'!$B21*100000</f>
        <v>0</v>
      </c>
      <c r="AJ21" s="7">
        <f>Deaths!AJ9/'By Population Size'!$B21*100000</f>
        <v>0</v>
      </c>
      <c r="AK21" s="7">
        <f>Deaths!AK9/'By Population Size'!$B21*100000</f>
        <v>0</v>
      </c>
      <c r="AL21" s="7">
        <f>Deaths!AL9/'By Population Size'!$B21*100000</f>
        <v>0</v>
      </c>
      <c r="AM21" s="7">
        <f>Deaths!AM9/'By Population Size'!$B21*100000</f>
        <v>0</v>
      </c>
      <c r="AN21" s="7">
        <f>Deaths!AN9/'By Population Size'!$B21*100000</f>
        <v>0</v>
      </c>
      <c r="AO21" s="7">
        <f>Deaths!AO9/'By Population Size'!$B21*100000</f>
        <v>0</v>
      </c>
      <c r="AP21" s="7">
        <f>Deaths!AP9/'By Population Size'!$B21*100000</f>
        <v>0</v>
      </c>
      <c r="AQ21" s="7">
        <f>Deaths!AQ9/'By Population Size'!$B21*100000</f>
        <v>0</v>
      </c>
      <c r="AR21" s="7">
        <f>Deaths!AR9/'By Population Size'!$B21*100000</f>
        <v>0</v>
      </c>
      <c r="AS21" s="7">
        <f>Deaths!AS9/'By Population Size'!$B21*100000</f>
        <v>0</v>
      </c>
      <c r="AT21" s="7">
        <f>Deaths!AT9/'By Population Size'!$B21*100000</f>
        <v>0</v>
      </c>
      <c r="AU21" s="7">
        <f>Deaths!AU9/'By Population Size'!$B21*100000</f>
        <v>0</v>
      </c>
      <c r="AV21" s="7">
        <f>Deaths!AV9/'By Population Size'!$B21*100000</f>
        <v>0</v>
      </c>
      <c r="AW21" s="7">
        <f>Deaths!AW9/'By Population Size'!$B21*100000</f>
        <v>0</v>
      </c>
      <c r="AX21" s="7">
        <f>Deaths!AX9/'By Population Size'!$B21*100000</f>
        <v>0</v>
      </c>
      <c r="AY21" s="7">
        <f>Deaths!AY9/'By Population Size'!$B21*100000</f>
        <v>0</v>
      </c>
      <c r="AZ21" s="7">
        <f>Deaths!AZ9/'By Population Size'!$B21*100000</f>
        <v>0</v>
      </c>
      <c r="BA21" s="7">
        <f>Deaths!BA9/'By Population Size'!$B21*100000</f>
        <v>0</v>
      </c>
      <c r="BB21" s="7">
        <f>Deaths!BB9/'By Population Size'!$B21*100000</f>
        <v>0</v>
      </c>
      <c r="BC21" s="7">
        <f>Deaths!BC9/'By Population Size'!$B21*100000</f>
        <v>0</v>
      </c>
      <c r="BD21" s="7">
        <f>Deaths!BD9/'By Population Size'!$B21*100000</f>
        <v>0</v>
      </c>
      <c r="BE21" s="7">
        <f>Deaths!BE9/'By Population Size'!$B21*100000</f>
        <v>0</v>
      </c>
      <c r="BF21" s="7">
        <f>Deaths!BF9/'By Population Size'!$B21*100000</f>
        <v>0</v>
      </c>
      <c r="BG21" s="7">
        <f>Deaths!BG9/'By Population Size'!$B21*100000</f>
        <v>0</v>
      </c>
      <c r="BH21" s="7">
        <f>Deaths!BH9/'By Population Size'!$B21*100000</f>
        <v>0</v>
      </c>
      <c r="BI21" s="7">
        <f>Deaths!BI9/'By Population Size'!$B21*100000</f>
        <v>0</v>
      </c>
      <c r="BJ21" s="7">
        <f>Deaths!BJ9/'By Population Size'!$B21*100000</f>
        <v>0</v>
      </c>
      <c r="BK21" s="7">
        <f>Deaths!BK9/'By Population Size'!$B21*100000</f>
        <v>0</v>
      </c>
      <c r="BL21" s="7">
        <f>Deaths!BL9/'By Population Size'!$B21*100000</f>
        <v>0</v>
      </c>
      <c r="BM21" s="7">
        <f>Deaths!BM9/'By Population Size'!$B21*100000</f>
        <v>0</v>
      </c>
      <c r="BN21" s="7">
        <f>Deaths!BN9/'By Population Size'!$B21*100000</f>
        <v>0</v>
      </c>
      <c r="BO21" s="7">
        <f>Deaths!BO9/'By Population Size'!$B21*100000</f>
        <v>0</v>
      </c>
      <c r="BP21" s="7">
        <f>Deaths!BP9/'By Population Size'!$B21*100000</f>
        <v>1.689347565523457E-3</v>
      </c>
      <c r="BQ21" s="7">
        <f>Deaths!BQ9/'By Population Size'!$B21*100000</f>
        <v>1.689347565523457E-3</v>
      </c>
      <c r="BR21" s="7">
        <f>Deaths!BR9/'By Population Size'!$B21*100000</f>
        <v>3.3786951310469139E-3</v>
      </c>
      <c r="BS21" s="7">
        <f>Deaths!BS9/'By Population Size'!$B21*100000</f>
        <v>5.0680426965703709E-3</v>
      </c>
      <c r="BT21" s="7">
        <f>Deaths!BT9/'By Population Size'!$B21*100000</f>
        <v>8.4467378276172848E-3</v>
      </c>
      <c r="BU21" s="7">
        <f>Deaths!BU9/'By Population Size'!$B21*100000</f>
        <v>8.4467378276172848E-3</v>
      </c>
      <c r="BV21" s="7">
        <f>Deaths!BV9/'By Population Size'!$B21*100000</f>
        <v>8.4467378276172848E-3</v>
      </c>
      <c r="BW21" s="7">
        <f>Deaths!BW9/'By Population Size'!$B21*100000</f>
        <v>1.5204128089711114E-2</v>
      </c>
      <c r="BX21" s="7">
        <f>Deaths!BX9/'By Population Size'!$B21*100000</f>
        <v>1.5204128089711114E-2</v>
      </c>
      <c r="BY21" s="7">
        <f>Deaths!BY9/'By Population Size'!$B21*100000</f>
        <v>1.8582823220758028E-2</v>
      </c>
      <c r="BZ21" s="7">
        <f>Deaths!BZ9/'By Population Size'!$B21*100000</f>
        <v>2.0272170786281483E-2</v>
      </c>
      <c r="CA21" s="7">
        <f>Deaths!CA9/'By Population Size'!$B21*100000</f>
        <v>2.1961518351804939E-2</v>
      </c>
      <c r="CB21" s="7">
        <f>Deaths!CB9/'By Population Size'!$B21*100000</f>
        <v>3.0408256179422229E-2</v>
      </c>
      <c r="CC21" s="7">
        <f>Deaths!CC9/'By Population Size'!$B21*100000</f>
        <v>3.0408256179422229E-2</v>
      </c>
      <c r="CD21" s="7">
        <f>Deaths!CD9/'By Population Size'!$B21*100000</f>
        <v>4.0544341572562967E-2</v>
      </c>
      <c r="CE21" s="7">
        <f>Deaths!CE9/'By Population Size'!$B21*100000</f>
        <v>4.2233689138086422E-2</v>
      </c>
      <c r="CF21" s="7">
        <f>Deaths!CF9/'By Population Size'!$B21*100000</f>
        <v>4.2233689138086422E-2</v>
      </c>
      <c r="CG21" s="7">
        <f>Deaths!CG9/'By Population Size'!$B21*100000</f>
        <v>4.5612384269133339E-2</v>
      </c>
      <c r="CH21" s="7">
        <f>Deaths!CH9/'By Population Size'!$B21*100000</f>
        <v>4.5612384269133339E-2</v>
      </c>
      <c r="CI21" s="7">
        <f>Deaths!CI9/'By Population Size'!$B21*100000</f>
        <v>5.743781722779754E-2</v>
      </c>
      <c r="CJ21" s="7">
        <f>Deaths!CJ9/'By Population Size'!$B21*100000</f>
        <v>8.1088683145125934E-2</v>
      </c>
      <c r="CK21" s="7">
        <f>Deaths!CK9/'By Population Size'!$B21*100000</f>
        <v>8.4467378276172844E-2</v>
      </c>
      <c r="CL21" s="7">
        <f>Deaths!CL9/'By Population Size'!$B21*100000</f>
        <v>8.7846073407219755E-2</v>
      </c>
      <c r="CM21" s="7">
        <f>Deaths!CM9/'By Population Size'!$B21*100000</f>
        <v>9.1224768538266679E-2</v>
      </c>
      <c r="CN21" s="7">
        <f>Deaths!CN9/'By Population Size'!$B21*100000</f>
        <v>9.79821588003605E-2</v>
      </c>
      <c r="CO21" s="7">
        <f>Deaths!CO9/'By Population Size'!$B21*100000</f>
        <v>9.79821588003605E-2</v>
      </c>
      <c r="CP21" s="7">
        <f>Deaths!CP9/'By Population Size'!$B21*100000</f>
        <v>0.1098075917590247</v>
      </c>
      <c r="CQ21" s="7">
        <f>Deaths!CQ9/'By Population Size'!$B21*100000</f>
        <v>0.12670106741425927</v>
      </c>
      <c r="CR21" s="7">
        <f>Deaths!CR9/'By Population Size'!$B21*100000</f>
        <v>0.13345845767635311</v>
      </c>
      <c r="CS21" s="7">
        <f>Deaths!CS9/'By Population Size'!$B21*100000</f>
        <v>0.14528389063501729</v>
      </c>
      <c r="CT21" s="7">
        <f>Deaths!CT9/'By Population Size'!$B21*100000</f>
        <v>0.14697323820054076</v>
      </c>
      <c r="CU21" s="7">
        <f>Deaths!CU9/'By Population Size'!$B21*100000</f>
        <v>0.15204128089711114</v>
      </c>
      <c r="CV21" s="7">
        <f>Deaths!CV9/'By Population Size'!$B21*100000</f>
        <v>0.15710932359368152</v>
      </c>
      <c r="CW21" s="7">
        <f>Deaths!CW9/'By Population Size'!$B21*100000</f>
        <v>0.17400279924891607</v>
      </c>
      <c r="CX21" s="7">
        <f>Deaths!CX9/'By Population Size'!$B21*100000</f>
        <v>0.17400279924891607</v>
      </c>
      <c r="CY21" s="7">
        <f>Deaths!CY9/'By Population Size'!$B21*100000</f>
        <v>0.195964317600721</v>
      </c>
      <c r="CZ21" s="7">
        <f>Deaths!CZ9/'By Population Size'!$B21*100000</f>
        <v>0.2077897505593852</v>
      </c>
      <c r="DA21" s="7">
        <f>Deaths!DA9/'By Population Size'!$B21*100000</f>
        <v>0.22130453108357284</v>
      </c>
      <c r="DB21" s="7">
        <f>Deaths!DB9/'By Population Size'!$B21*100000</f>
        <v>0.2331299640422371</v>
      </c>
      <c r="DC21" s="7">
        <f>Deaths!DC9/'By Population Size'!$B21*100000</f>
        <v>0.25002343969747165</v>
      </c>
      <c r="DD21" s="7">
        <f>Deaths!DD9/'By Population Size'!$B21*100000</f>
        <v>0.25847017752508894</v>
      </c>
      <c r="DE21" s="7">
        <f>Deaths!DE9/'By Population Size'!$B21*100000</f>
        <v>0.27198495804927658</v>
      </c>
      <c r="DF21" s="7">
        <f>Deaths!DF9/'By Population Size'!$B21*100000</f>
        <v>0.30070386666317539</v>
      </c>
      <c r="DG21" s="7">
        <f>Deaths!DG9/'By Population Size'!$B21*100000</f>
        <v>0.31421864718736303</v>
      </c>
      <c r="DH21" s="7">
        <f>Deaths!DH9/'By Population Size'!$B21*100000</f>
        <v>0.32773342771155067</v>
      </c>
      <c r="DI21" s="7">
        <f>Deaths!DI9/'By Population Size'!$B21*100000</f>
        <v>0.34800559849783214</v>
      </c>
      <c r="DJ21" s="7">
        <f>Deaths!DJ9/'By Population Size'!$B21*100000</f>
        <v>0.34800559849783214</v>
      </c>
      <c r="DK21" s="7">
        <f>Deaths!DK9/'By Population Size'!$B21*100000</f>
        <v>0.36996711684963712</v>
      </c>
      <c r="DL21" s="7">
        <f>Deaths!DL9/'By Population Size'!$B21*100000</f>
        <v>0.40206472059458276</v>
      </c>
      <c r="DM21" s="7">
        <f>Deaths!DM9/'By Population Size'!$B21*100000</f>
        <v>0.41726884868429392</v>
      </c>
      <c r="DN21" s="7">
        <f>Deaths!DN9/'By Population Size'!$B21*100000</f>
        <v>0.44091971460162227</v>
      </c>
      <c r="DO21" s="7">
        <f>Deaths!DO9/'By Population Size'!$B21*100000</f>
        <v>0.44598775729819262</v>
      </c>
      <c r="DP21" s="7">
        <f>Deaths!DP9/'By Population Size'!$B21*100000</f>
        <v>0.48315340373970872</v>
      </c>
      <c r="DQ21" s="7">
        <f>Deaths!DQ9/'By Population Size'!$B21*100000</f>
        <v>0.52707644044331858</v>
      </c>
      <c r="DR21" s="7">
        <f>Deaths!DR9/'By Population Size'!$B21*100000</f>
        <v>0.57268882471245197</v>
      </c>
      <c r="DS21" s="7">
        <f>Deaths!DS9/'By Population Size'!$B21*100000</f>
        <v>0.6233692516781556</v>
      </c>
      <c r="DT21" s="7">
        <f>Deaths!DT9/'By Population Size'!$B21*100000</f>
        <v>0.67067098351281251</v>
      </c>
      <c r="DU21" s="7">
        <f>Deaths!DU9/'By Population Size'!$B21*100000</f>
        <v>0.68756445916804698</v>
      </c>
      <c r="DV21" s="7">
        <f>Deaths!DV9/'By Population Size'!$B21*100000</f>
        <v>0.72473010560956308</v>
      </c>
      <c r="DW21" s="7">
        <f>Deaths!DW9/'By Population Size'!$B21*100000</f>
        <v>0.81257617901678281</v>
      </c>
      <c r="DX21" s="7">
        <f>Deaths!DX9/'By Population Size'!$B21*100000</f>
        <v>0.88521812433429137</v>
      </c>
      <c r="DY21" s="7">
        <f>Deaths!DY9/'By Population Size'!$B21*100000</f>
        <v>0.93251985616894839</v>
      </c>
      <c r="DZ21" s="7">
        <f>Deaths!DZ9/'By Population Size'!$B21*100000</f>
        <v>0.97475354530703473</v>
      </c>
      <c r="EA21" s="7">
        <f>Deaths!EA9/'By Population Size'!$B21*100000</f>
        <v>1.0321913625348322</v>
      </c>
      <c r="EB21" s="7">
        <f>Deaths!EB9/'By Population Size'!$B21*100000</f>
        <v>1.0862504846315828</v>
      </c>
      <c r="EC21" s="7">
        <f>Deaths!EC9/'By Population Size'!$B21*100000</f>
        <v>1.1538243872525211</v>
      </c>
      <c r="ED21" s="7">
        <f>Deaths!ED9/'By Population Size'!$B21*100000</f>
        <v>1.1909900336940371</v>
      </c>
      <c r="EE21" s="7">
        <f>Deaths!EE9/'By Population Size'!$B21*100000</f>
        <v>1.27545741197021</v>
      </c>
      <c r="EF21" s="7">
        <f>Deaths!EF9/'By Population Size'!$B21*100000</f>
        <v>1.337963271894578</v>
      </c>
      <c r="EG21" s="7">
        <f>Deaths!EG9/'By Population Size'!$B21*100000</f>
        <v>1.4325667355638916</v>
      </c>
      <c r="EH21" s="7">
        <f>Deaths!EH9/'By Population Size'!$B21*100000</f>
        <v>1.5339275894952988</v>
      </c>
      <c r="EI21" s="7">
        <f>Deaths!EI9/'By Population Size'!$B21*100000</f>
        <v>1.608258882378331</v>
      </c>
      <c r="EJ21" s="7">
        <f>Deaths!EJ9/'By Population Size'!$B21*100000</f>
        <v>1.6859688703924098</v>
      </c>
      <c r="EK21" s="7">
        <f>Deaths!EK9/'By Population Size'!$B21*100000</f>
        <v>1.8244953707653337</v>
      </c>
      <c r="EL21" s="7">
        <f>Deaths!EL9/'By Population Size'!$B21*100000</f>
        <v>1.9630218711382572</v>
      </c>
      <c r="EM21" s="7">
        <f>Deaths!EM9/'By Population Size'!$B21*100000</f>
        <v>2.0441105542833831</v>
      </c>
      <c r="EN21" s="7">
        <f>Deaths!EN9/'By Population Size'!$B21*100000</f>
        <v>2.169122274132119</v>
      </c>
      <c r="EO21" s="7">
        <f>Deaths!EO9/'By Population Size'!$B21*100000</f>
        <v>2.2873766037187608</v>
      </c>
      <c r="EP21" s="7">
        <f>Deaths!EP9/'By Population Size'!$B21*100000</f>
        <v>2.4039415857398794</v>
      </c>
      <c r="EQ21" s="7">
        <f>Deaths!EQ9/'By Population Size'!$B21*100000</f>
        <v>2.5002343969747165</v>
      </c>
      <c r="ER21" s="7">
        <f>Deaths!ER9/'By Population Size'!$B21*100000</f>
        <v>2.6488969827407804</v>
      </c>
      <c r="ES21" s="7">
        <f>Deaths!ES9/'By Population Size'!$B21*100000</f>
        <v>2.7451897939756176</v>
      </c>
      <c r="ET21" s="7">
        <f>Deaths!ET9/'By Population Size'!$B21*100000</f>
        <v>2.827967824686267</v>
      </c>
      <c r="EU21" s="7">
        <f>Deaths!EU9/'By Population Size'!$B21*100000</f>
        <v>2.9343967213142448</v>
      </c>
      <c r="EV21" s="7">
        <f>Deaths!EV9/'By Population Size'!$B21*100000</f>
        <v>3.0931953924734499</v>
      </c>
      <c r="EW21" s="7">
        <f>Deaths!EW9/'By Population Size'!$B21*100000</f>
        <v>3.1709053804875285</v>
      </c>
      <c r="EX21" s="7">
        <f>Deaths!EX9/'By Population Size'!$B21*100000</f>
        <v>3.2604408014602724</v>
      </c>
      <c r="EY21" s="7">
        <f>Deaths!EY9/'By Population Size'!$B21*100000</f>
        <v>3.3634910029572027</v>
      </c>
      <c r="EZ21" s="7">
        <f>Deaths!EZ9/'By Population Size'!$B21*100000</f>
        <v>3.5510085827303066</v>
      </c>
      <c r="FA21" s="7">
        <f>Deaths!FA9/'By Population Size'!$B21*100000</f>
        <v>3.7250113819792223</v>
      </c>
      <c r="FB21" s="7">
        <f>Deaths!FB9/'By Population Size'!$B21*100000</f>
        <v>3.871984620179763</v>
      </c>
      <c r="FC21" s="7">
        <f>Deaths!FC9/'By Population Size'!$B21*100000</f>
        <v>3.9530733033248899</v>
      </c>
      <c r="FD21" s="7">
        <f>Deaths!FD9/'By Population Size'!$B21*100000</f>
        <v>4.0763956756081017</v>
      </c>
      <c r="FE21" s="7">
        <f>Deaths!FE9/'By Population Size'!$B21*100000</f>
        <v>4.1490376209256103</v>
      </c>
      <c r="FF21" s="7">
        <f>Deaths!FF9/'By Population Size'!$B21*100000</f>
        <v>4.2723599932088234</v>
      </c>
      <c r="FG21" s="7">
        <f>Deaths!FG9/'By Population Size'!$B21*100000</f>
        <v>4.4885964815958257</v>
      </c>
      <c r="FH21" s="7">
        <f>Deaths!FH9/'By Population Size'!$B21*100000</f>
        <v>4.6440164576239829</v>
      </c>
      <c r="FI21" s="7">
        <f>Deaths!FI9/'By Population Size'!$B21*100000</f>
        <v>4.8045044763487121</v>
      </c>
      <c r="FJ21" s="7">
        <f>Deaths!FJ9/'By Population Size'!$B21*100000</f>
        <v>4.9869540134252448</v>
      </c>
      <c r="FK21" s="7">
        <f>Deaths!FK9/'By Population Size'!$B21*100000</f>
        <v>5.1119657332739807</v>
      </c>
      <c r="FL21" s="7">
        <f>Deaths!FL9/'By Population Size'!$B21*100000</f>
        <v>5.4042228621095392</v>
      </c>
      <c r="FM21" s="7">
        <f>Deaths!FM9/'By Population Size'!$B21*100000</f>
        <v>5.5917404418826431</v>
      </c>
      <c r="FN21" s="7">
        <f>Deaths!FN9/'By Population Size'!$B21*100000</f>
        <v>5.9160951744631465</v>
      </c>
      <c r="FO21" s="7">
        <f>Deaths!FO9/'By Population Size'!$B21*100000</f>
        <v>6.0850299310154927</v>
      </c>
      <c r="FP21" s="7">
        <f>Deaths!FP9/'By Population Size'!$B21*100000</f>
        <v>6.2843729437472602</v>
      </c>
      <c r="FQ21" s="7">
        <f>Deaths!FQ9/'By Population Size'!$B21*100000</f>
        <v>6.5208816029205448</v>
      </c>
      <c r="FR21" s="7">
        <f>Deaths!FR9/'By Population Size'!$B21*100000</f>
        <v>6.7083991826936478</v>
      </c>
      <c r="FS21" s="7">
        <f>Deaths!FS9/'By Population Size'!$B21*100000</f>
        <v>6.8908487197701813</v>
      </c>
      <c r="FT21" s="7">
        <f>Deaths!FT9/'By Population Size'!$B21*100000</f>
        <v>7.0479580433638622</v>
      </c>
      <c r="FU21" s="7">
        <f>Deaths!FU9/'By Population Size'!$B21*100000</f>
        <v>7.3419045197649435</v>
      </c>
      <c r="FV21" s="7">
        <f>Deaths!FV9/'By Population Size'!$B21*100000</f>
        <v>7.5226647092759542</v>
      </c>
      <c r="FW21" s="7">
        <f>Deaths!FW9/'By Population Size'!$B21*100000</f>
        <v>7.8875637834290204</v>
      </c>
    </row>
    <row r="22" spans="1:179" x14ac:dyDescent="0.35">
      <c r="A22" s="4" t="s">
        <v>54</v>
      </c>
      <c r="B22" s="4">
        <v>46755390</v>
      </c>
      <c r="C22" s="7">
        <f>Deaths!C10/'By Population Size'!$B22*100000</f>
        <v>0</v>
      </c>
      <c r="D22" s="7">
        <f>Deaths!D10/'By Population Size'!$B22*100000</f>
        <v>0</v>
      </c>
      <c r="E22" s="7">
        <f>Deaths!E10/'By Population Size'!$B22*100000</f>
        <v>0</v>
      </c>
      <c r="F22" s="7">
        <f>Deaths!F10/'By Population Size'!$B22*100000</f>
        <v>0</v>
      </c>
      <c r="G22" s="7">
        <f>Deaths!G10/'By Population Size'!$B22*100000</f>
        <v>0</v>
      </c>
      <c r="H22" s="7">
        <f>Deaths!H10/'By Population Size'!$B22*100000</f>
        <v>0</v>
      </c>
      <c r="I22" s="7">
        <f>Deaths!I10/'By Population Size'!$B22*100000</f>
        <v>0</v>
      </c>
      <c r="J22" s="7">
        <f>Deaths!J10/'By Population Size'!$B22*100000</f>
        <v>0</v>
      </c>
      <c r="K22" s="7">
        <f>Deaths!K10/'By Population Size'!$B22*100000</f>
        <v>0</v>
      </c>
      <c r="L22" s="7">
        <f>Deaths!L10/'By Population Size'!$B22*100000</f>
        <v>0</v>
      </c>
      <c r="M22" s="7">
        <f>Deaths!M10/'By Population Size'!$B22*100000</f>
        <v>0</v>
      </c>
      <c r="N22" s="7">
        <f>Deaths!N10/'By Population Size'!$B22*100000</f>
        <v>0</v>
      </c>
      <c r="O22" s="7">
        <f>Deaths!O10/'By Population Size'!$B22*100000</f>
        <v>0</v>
      </c>
      <c r="P22" s="7">
        <f>Deaths!P10/'By Population Size'!$B22*100000</f>
        <v>0</v>
      </c>
      <c r="Q22" s="7">
        <f>Deaths!Q10/'By Population Size'!$B22*100000</f>
        <v>0</v>
      </c>
      <c r="R22" s="7">
        <f>Deaths!R10/'By Population Size'!$B22*100000</f>
        <v>0</v>
      </c>
      <c r="S22" s="7">
        <f>Deaths!S10/'By Population Size'!$B22*100000</f>
        <v>0</v>
      </c>
      <c r="T22" s="7">
        <f>Deaths!T10/'By Population Size'!$B22*100000</f>
        <v>0</v>
      </c>
      <c r="U22" s="7">
        <f>Deaths!U10/'By Population Size'!$B22*100000</f>
        <v>0</v>
      </c>
      <c r="V22" s="7">
        <f>Deaths!V10/'By Population Size'!$B22*100000</f>
        <v>0</v>
      </c>
      <c r="W22" s="7">
        <f>Deaths!W10/'By Population Size'!$B22*100000</f>
        <v>0</v>
      </c>
      <c r="X22" s="7">
        <f>Deaths!X10/'By Population Size'!$B22*100000</f>
        <v>0</v>
      </c>
      <c r="Y22" s="7">
        <f>Deaths!Y10/'By Population Size'!$B22*100000</f>
        <v>0</v>
      </c>
      <c r="Z22" s="7">
        <f>Deaths!Z10/'By Population Size'!$B22*100000</f>
        <v>0</v>
      </c>
      <c r="AA22" s="7">
        <f>Deaths!AA10/'By Population Size'!$B22*100000</f>
        <v>0</v>
      </c>
      <c r="AB22" s="7">
        <f>Deaths!AB10/'By Population Size'!$B22*100000</f>
        <v>0</v>
      </c>
      <c r="AC22" s="7">
        <f>Deaths!AC10/'By Population Size'!$B22*100000</f>
        <v>0</v>
      </c>
      <c r="AD22" s="7">
        <f>Deaths!AD10/'By Population Size'!$B22*100000</f>
        <v>0</v>
      </c>
      <c r="AE22" s="7">
        <f>Deaths!AE10/'By Population Size'!$B22*100000</f>
        <v>0</v>
      </c>
      <c r="AF22" s="7">
        <f>Deaths!AF10/'By Population Size'!$B22*100000</f>
        <v>0</v>
      </c>
      <c r="AG22" s="7">
        <f>Deaths!AG10/'By Population Size'!$B22*100000</f>
        <v>0</v>
      </c>
      <c r="AH22" s="7">
        <f>Deaths!AH10/'By Population Size'!$B22*100000</f>
        <v>0</v>
      </c>
      <c r="AI22" s="7">
        <f>Deaths!AI10/'By Population Size'!$B22*100000</f>
        <v>0</v>
      </c>
      <c r="AJ22" s="7">
        <f>Deaths!AJ10/'By Population Size'!$B22*100000</f>
        <v>0</v>
      </c>
      <c r="AK22" s="7">
        <f>Deaths!AK10/'By Population Size'!$B22*100000</f>
        <v>0</v>
      </c>
      <c r="AL22" s="7">
        <f>Deaths!AL10/'By Population Size'!$B22*100000</f>
        <v>0</v>
      </c>
      <c r="AM22" s="7">
        <f>Deaths!AM10/'By Population Size'!$B22*100000</f>
        <v>0</v>
      </c>
      <c r="AN22" s="7">
        <f>Deaths!AN10/'By Population Size'!$B22*100000</f>
        <v>0</v>
      </c>
      <c r="AO22" s="7">
        <f>Deaths!AO10/'By Population Size'!$B22*100000</f>
        <v>0</v>
      </c>
      <c r="AP22" s="7">
        <f>Deaths!AP10/'By Population Size'!$B22*100000</f>
        <v>0</v>
      </c>
      <c r="AQ22" s="7">
        <f>Deaths!AQ10/'By Population Size'!$B22*100000</f>
        <v>0</v>
      </c>
      <c r="AR22" s="7">
        <f>Deaths!AR10/'By Population Size'!$B22*100000</f>
        <v>2.1387908431519873E-3</v>
      </c>
      <c r="AS22" s="7">
        <f>Deaths!AS10/'By Population Size'!$B22*100000</f>
        <v>4.2775816863039745E-3</v>
      </c>
      <c r="AT22" s="7">
        <f>Deaths!AT10/'By Population Size'!$B22*100000</f>
        <v>6.4163725294559626E-3</v>
      </c>
      <c r="AU22" s="7">
        <f>Deaths!AU10/'By Population Size'!$B22*100000</f>
        <v>1.0693954215759936E-2</v>
      </c>
      <c r="AV22" s="7">
        <f>Deaths!AV10/'By Population Size'!$B22*100000</f>
        <v>2.1387908431519873E-2</v>
      </c>
      <c r="AW22" s="7">
        <f>Deaths!AW10/'By Population Size'!$B22*100000</f>
        <v>3.635944433358379E-2</v>
      </c>
      <c r="AX22" s="7">
        <f>Deaths!AX10/'By Population Size'!$B22*100000</f>
        <v>5.9886143608255643E-2</v>
      </c>
      <c r="AY22" s="7">
        <f>Deaths!AY10/'By Population Size'!$B22*100000</f>
        <v>7.4857679510319561E-2</v>
      </c>
      <c r="AZ22" s="7">
        <f>Deaths!AZ10/'By Population Size'!$B22*100000</f>
        <v>0.11549470553020733</v>
      </c>
      <c r="BA22" s="7">
        <f>Deaths!BA10/'By Population Size'!$B22*100000</f>
        <v>0.11763349637335932</v>
      </c>
      <c r="BB22" s="7">
        <f>Deaths!BB10/'By Population Size'!$B22*100000</f>
        <v>0.28445918213921434</v>
      </c>
      <c r="BC22" s="7">
        <f>Deaths!BC10/'By Population Size'!$B22*100000</f>
        <v>0.41706421441463759</v>
      </c>
      <c r="BD22" s="7">
        <f>Deaths!BD10/'By Population Size'!$B22*100000</f>
        <v>0.61811055367092438</v>
      </c>
      <c r="BE22" s="7">
        <f>Deaths!BE10/'By Population Size'!$B22*100000</f>
        <v>0.73146646835797968</v>
      </c>
      <c r="BF22" s="7">
        <f>Deaths!BF10/'By Population Size'!$B22*100000</f>
        <v>1.1399755194000094</v>
      </c>
      <c r="BG22" s="7">
        <f>Deaths!BG10/'By Population Size'!$B22*100000</f>
        <v>1.3324666952836881</v>
      </c>
      <c r="BH22" s="7">
        <f>Deaths!BH10/'By Population Size'!$B22*100000</f>
        <v>1.7751963998161495</v>
      </c>
      <c r="BI22" s="7">
        <f>Deaths!BI10/'By Population Size'!$B22*100000</f>
        <v>2.2307588494075228</v>
      </c>
      <c r="BJ22" s="7">
        <f>Deaths!BJ10/'By Population Size'!$B22*100000</f>
        <v>2.9408374093339824</v>
      </c>
      <c r="BK22" s="7">
        <f>Deaths!BK10/'By Population Size'!$B22*100000</f>
        <v>3.7899373740653215</v>
      </c>
      <c r="BL22" s="7">
        <f>Deaths!BL10/'By Population Size'!$B22*100000</f>
        <v>4.9427456385242428</v>
      </c>
      <c r="BM22" s="7">
        <f>Deaths!BM10/'By Population Size'!$B22*100000</f>
        <v>6.0057246875707806</v>
      </c>
      <c r="BN22" s="7">
        <f>Deaths!BN10/'By Population Size'!$B22*100000</f>
        <v>7.8001702049752986</v>
      </c>
      <c r="BO22" s="7">
        <f>Deaths!BO10/'By Population Size'!$B22*100000</f>
        <v>9.3358220303584254</v>
      </c>
      <c r="BP22" s="7">
        <f>Deaths!BP10/'By Population Size'!$B22*100000</f>
        <v>10.98910735211491</v>
      </c>
      <c r="BQ22" s="7">
        <f>Deaths!BQ10/'By Population Size'!$B22*100000</f>
        <v>12.79424682373519</v>
      </c>
      <c r="BR22" s="7">
        <f>Deaths!BR10/'By Population Size'!$B22*100000</f>
        <v>14.550194105962969</v>
      </c>
      <c r="BS22" s="7">
        <f>Deaths!BS10/'By Population Size'!$B22*100000</f>
        <v>16.502910145760733</v>
      </c>
      <c r="BT22" s="7">
        <f>Deaths!BT10/'By Population Size'!$B22*100000</f>
        <v>18.102725696438419</v>
      </c>
      <c r="BU22" s="7">
        <f>Deaths!BU10/'By Population Size'!$B22*100000</f>
        <v>20.076829644667708</v>
      </c>
      <c r="BV22" s="7">
        <f>Deaths!BV10/'By Population Size'!$B22*100000</f>
        <v>22.132207644936766</v>
      </c>
      <c r="BW22" s="7">
        <f>Deaths!BW10/'By Population Size'!$B22*100000</f>
        <v>23.950179861615954</v>
      </c>
      <c r="BX22" s="7">
        <f>Deaths!BX10/'By Population Size'!$B22*100000</f>
        <v>25.552134203136795</v>
      </c>
      <c r="BY22" s="7">
        <f>Deaths!BY10/'By Population Size'!$B22*100000</f>
        <v>27.036455048284274</v>
      </c>
      <c r="BZ22" s="7">
        <f>Deaths!BZ10/'By Population Size'!$B22*100000</f>
        <v>28.533608638490662</v>
      </c>
      <c r="CA22" s="7">
        <f>Deaths!CA10/'By Population Size'!$B22*100000</f>
        <v>30.039317392069663</v>
      </c>
      <c r="CB22" s="7">
        <f>Deaths!CB10/'By Population Size'!$B22*100000</f>
        <v>31.636994151904197</v>
      </c>
      <c r="CC22" s="7">
        <f>Deaths!CC10/'By Population Size'!$B22*100000</f>
        <v>33.037902154168748</v>
      </c>
      <c r="CD22" s="7">
        <f>Deaths!CD10/'By Population Size'!$B22*100000</f>
        <v>34.393895548727109</v>
      </c>
      <c r="CE22" s="7">
        <f>Deaths!CE10/'By Population Size'!$B22*100000</f>
        <v>35.516760741381901</v>
      </c>
      <c r="CF22" s="7">
        <f>Deaths!CF10/'By Population Size'!$B22*100000</f>
        <v>36.806451619802552</v>
      </c>
      <c r="CG22" s="7">
        <f>Deaths!CG10/'By Population Size'!$B22*100000</f>
        <v>37.976370211006689</v>
      </c>
      <c r="CH22" s="7">
        <f>Deaths!CH10/'By Population Size'!$B22*100000</f>
        <v>38.618007463952281</v>
      </c>
      <c r="CI22" s="7">
        <f>Deaths!CI10/'By Population Size'!$B22*100000</f>
        <v>40.012499093687381</v>
      </c>
      <c r="CJ22" s="7">
        <f>Deaths!CJ10/'By Population Size'!$B22*100000</f>
        <v>41.310745135480637</v>
      </c>
      <c r="CK22" s="7">
        <f>Deaths!CK10/'By Population Size'!$B22*100000</f>
        <v>42.780094444726053</v>
      </c>
      <c r="CL22" s="7">
        <f>Deaths!CL10/'By Population Size'!$B22*100000</f>
        <v>42.867784869295285</v>
      </c>
      <c r="CM22" s="7">
        <f>Deaths!CM10/'By Population Size'!$B22*100000</f>
        <v>43.744689114987601</v>
      </c>
      <c r="CN22" s="7">
        <f>Deaths!CN10/'By Population Size'!$B22*100000</f>
        <v>44.598066661405241</v>
      </c>
      <c r="CO22" s="7">
        <f>Deaths!CO10/'By Population Size'!$B22*100000</f>
        <v>45.517746723960599</v>
      </c>
      <c r="CP22" s="7">
        <f>Deaths!CP10/'By Population Size'!$B22*100000</f>
        <v>46.44812074073171</v>
      </c>
      <c r="CQ22" s="7">
        <f>Deaths!CQ10/'By Population Size'!$B22*100000</f>
        <v>47.389188711718589</v>
      </c>
      <c r="CR22" s="7">
        <f>Deaths!CR10/'By Population Size'!$B22*100000</f>
        <v>48.174124951155363</v>
      </c>
      <c r="CS22" s="7">
        <f>Deaths!CS10/'By Population Size'!$B22*100000</f>
        <v>48.982587889866821</v>
      </c>
      <c r="CT22" s="7">
        <f>Deaths!CT10/'By Population Size'!$B22*100000</f>
        <v>49.59855965269459</v>
      </c>
      <c r="CU22" s="7">
        <f>Deaths!CU10/'By Population Size'!$B22*100000</f>
        <v>50.306499421777893</v>
      </c>
      <c r="CV22" s="7">
        <f>Deaths!CV10/'By Population Size'!$B22*100000</f>
        <v>50.950275465566641</v>
      </c>
      <c r="CW22" s="7">
        <f>Deaths!CW10/'By Population Size'!$B22*100000</f>
        <v>51.919147717514491</v>
      </c>
      <c r="CX22" s="7">
        <f>Deaths!CX10/'By Population Size'!$B22*100000</f>
        <v>52.492343663479232</v>
      </c>
      <c r="CY22" s="7">
        <f>Deaths!CY10/'By Population Size'!$B22*100000</f>
        <v>52.492343663479232</v>
      </c>
      <c r="CZ22" s="7">
        <f>Deaths!CZ10/'By Population Size'!$B22*100000</f>
        <v>53.683650163114876</v>
      </c>
      <c r="DA22" s="7">
        <f>Deaths!DA10/'By Population Size'!$B22*100000</f>
        <v>54.034411861391803</v>
      </c>
      <c r="DB22" s="7">
        <f>Deaths!DB10/'By Population Size'!$B22*100000</f>
        <v>54.385173559668736</v>
      </c>
      <c r="DC22" s="7">
        <f>Deaths!DC10/'By Population Size'!$B22*100000</f>
        <v>54.780849865651852</v>
      </c>
      <c r="DD22" s="7">
        <f>Deaths!DD10/'By Population Size'!$B22*100000</f>
        <v>55.302714831380939</v>
      </c>
      <c r="DE22" s="7">
        <f>Deaths!DE10/'By Population Size'!$B22*100000</f>
        <v>55.758277280972315</v>
      </c>
      <c r="DF22" s="7">
        <f>Deaths!DF10/'By Population Size'!$B22*100000</f>
        <v>56.248060384054114</v>
      </c>
      <c r="DG22" s="7">
        <f>Deaths!DG10/'By Population Size'!$B22*100000</f>
        <v>56.630903944978328</v>
      </c>
      <c r="DH22" s="7">
        <f>Deaths!DH10/'By Population Size'!$B22*100000</f>
        <v>56.936751035549058</v>
      </c>
      <c r="DI22" s="7">
        <f>Deaths!DI10/'By Population Size'!$B22*100000</f>
        <v>57.199822309256753</v>
      </c>
      <c r="DJ22" s="7">
        <f>Deaths!DJ10/'By Population Size'!$B22*100000</f>
        <v>57.576249497651503</v>
      </c>
      <c r="DK22" s="7">
        <f>Deaths!DK10/'By Population Size'!$B22*100000</f>
        <v>57.969787012791471</v>
      </c>
      <c r="DL22" s="7">
        <f>Deaths!DL10/'By Population Size'!$B22*100000</f>
        <v>58.433904625755446</v>
      </c>
      <c r="DM22" s="7">
        <f>Deaths!DM10/'By Population Size'!$B22*100000</f>
        <v>58.729057762110422</v>
      </c>
      <c r="DN22" s="7">
        <f>Deaths!DN10/'By Population Size'!$B22*100000</f>
        <v>58.951492009798223</v>
      </c>
      <c r="DO22" s="7">
        <f>Deaths!DO10/'By Population Size'!$B22*100000</f>
        <v>58.951492009798223</v>
      </c>
      <c r="DP22" s="7">
        <f>Deaths!DP10/'By Population Size'!$B22*100000</f>
        <v>59.263755472898424</v>
      </c>
      <c r="DQ22" s="7">
        <f>Deaths!DQ10/'By Population Size'!$B22*100000</f>
        <v>59.411332041075909</v>
      </c>
      <c r="DR22" s="7">
        <f>Deaths!DR10/'By Population Size'!$B22*100000</f>
        <v>59.646599033822625</v>
      </c>
      <c r="DS22" s="7">
        <f>Deaths!DS10/'By Population Size'!$B22*100000</f>
        <v>59.757816157666532</v>
      </c>
      <c r="DT22" s="7">
        <f>Deaths!DT10/'By Population Size'!$B22*100000</f>
        <v>61.229304257755096</v>
      </c>
      <c r="DU22" s="7">
        <f>Deaths!DU10/'By Population Size'!$B22*100000</f>
        <v>61.336243799912701</v>
      </c>
      <c r="DV22" s="7">
        <f>Deaths!DV10/'By Population Size'!$B22*100000</f>
        <v>61.494514322305939</v>
      </c>
      <c r="DW22" s="7">
        <f>Deaths!DW10/'By Population Size'!$B22*100000</f>
        <v>57.392313485140427</v>
      </c>
      <c r="DX22" s="7">
        <f>Deaths!DX10/'By Population Size'!$B22*100000</f>
        <v>57.997591293752443</v>
      </c>
      <c r="DY22" s="7">
        <f>Deaths!DY10/'By Population Size'!$B22*100000</f>
        <v>57.997591293752443</v>
      </c>
      <c r="DZ22" s="7">
        <f>Deaths!DZ10/'By Population Size'!$B22*100000</f>
        <v>58.001868875438745</v>
      </c>
      <c r="EA22" s="7">
        <f>Deaths!EA10/'By Population Size'!$B22*100000</f>
        <v>58.006146457125048</v>
      </c>
      <c r="EB22" s="7">
        <f>Deaths!EB10/'By Population Size'!$B22*100000</f>
        <v>58.014701620497654</v>
      </c>
      <c r="EC22" s="7">
        <f>Deaths!EC10/'By Population Size'!$B22*100000</f>
        <v>58.018979202183964</v>
      </c>
      <c r="ED22" s="7">
        <f>Deaths!ED10/'By Population Size'!$B22*100000</f>
        <v>58.018979202183964</v>
      </c>
      <c r="EE22" s="7">
        <f>Deaths!EE10/'By Population Size'!$B22*100000</f>
        <v>58.018979202183964</v>
      </c>
      <c r="EF22" s="7">
        <f>Deaths!EF10/'By Population Size'!$B22*100000</f>
        <v>58.021117993027119</v>
      </c>
      <c r="EG22" s="7">
        <f>Deaths!EG10/'By Population Size'!$B22*100000</f>
        <v>58.031811947242872</v>
      </c>
      <c r="EH22" s="7">
        <f>Deaths!EH10/'By Population Size'!$B22*100000</f>
        <v>58.03395073808602</v>
      </c>
      <c r="EI22" s="7">
        <f>Deaths!EI10/'By Population Size'!$B22*100000</f>
        <v>58.036089528929175</v>
      </c>
      <c r="EJ22" s="7">
        <f>Deaths!EJ10/'By Population Size'!$B22*100000</f>
        <v>58.038228319772323</v>
      </c>
      <c r="EK22" s="7">
        <f>Deaths!EK10/'By Population Size'!$B22*100000</f>
        <v>58.038228319772323</v>
      </c>
      <c r="EL22" s="7">
        <f>Deaths!EL10/'By Population Size'!$B22*100000</f>
        <v>58.038228319772323</v>
      </c>
      <c r="EM22" s="7">
        <f>Deaths!EM10/'By Population Size'!$B22*100000</f>
        <v>58.038228319772323</v>
      </c>
      <c r="EN22" s="7">
        <f>Deaths!EN10/'By Population Size'!$B22*100000</f>
        <v>58.038228319772323</v>
      </c>
      <c r="EO22" s="7">
        <f>Deaths!EO10/'By Population Size'!$B22*100000</f>
        <v>58.038228319772323</v>
      </c>
      <c r="EP22" s="7">
        <f>Deaths!EP10/'By Population Size'!$B22*100000</f>
        <v>58.038228319772323</v>
      </c>
      <c r="EQ22" s="7">
        <f>Deaths!EQ10/'By Population Size'!$B22*100000</f>
        <v>58.038228319772323</v>
      </c>
      <c r="ER22" s="7">
        <f>Deaths!ER10/'By Population Size'!$B22*100000</f>
        <v>58.038228319772323</v>
      </c>
      <c r="ES22" s="7">
        <f>Deaths!ES10/'By Population Size'!$B22*100000</f>
        <v>58.038228319772323</v>
      </c>
      <c r="ET22" s="7">
        <f>Deaths!ET10/'By Population Size'!$B22*100000</f>
        <v>58.038228319772323</v>
      </c>
      <c r="EU22" s="7">
        <f>Deaths!EU10/'By Population Size'!$B22*100000</f>
        <v>58.038228319772323</v>
      </c>
      <c r="EV22" s="7">
        <f>Deaths!EV10/'By Population Size'!$B22*100000</f>
        <v>60.559862723848525</v>
      </c>
      <c r="EW22" s="7">
        <f>Deaths!EW10/'By Population Size'!$B22*100000</f>
        <v>60.574834259750581</v>
      </c>
      <c r="EX22" s="7">
        <f>Deaths!EX10/'By Population Size'!$B22*100000</f>
        <v>60.576973050593736</v>
      </c>
      <c r="EY22" s="7">
        <f>Deaths!EY10/'By Population Size'!$B22*100000</f>
        <v>60.579111841436884</v>
      </c>
      <c r="EZ22" s="7">
        <f>Deaths!EZ10/'By Population Size'!$B22*100000</f>
        <v>60.581250632280046</v>
      </c>
      <c r="FA22" s="7">
        <f>Deaths!FA10/'By Population Size'!$B22*100000</f>
        <v>60.585528213966349</v>
      </c>
      <c r="FB22" s="7">
        <f>Deaths!FB10/'By Population Size'!$B22*100000</f>
        <v>60.591944586495806</v>
      </c>
      <c r="FC22" s="7">
        <f>Deaths!FC10/'By Population Size'!$B22*100000</f>
        <v>60.609054913241025</v>
      </c>
      <c r="FD22" s="7">
        <f>Deaths!FD10/'By Population Size'!$B22*100000</f>
        <v>60.615471285770475</v>
      </c>
      <c r="FE22" s="7">
        <f>Deaths!FE10/'By Population Size'!$B22*100000</f>
        <v>60.619748867456778</v>
      </c>
      <c r="FF22" s="7">
        <f>Deaths!FF10/'By Population Size'!$B22*100000</f>
        <v>60.626165239986229</v>
      </c>
      <c r="FG22" s="7">
        <f>Deaths!FG10/'By Population Size'!$B22*100000</f>
        <v>60.645414357574602</v>
      </c>
      <c r="FH22" s="7">
        <f>Deaths!FH10/'By Population Size'!$B22*100000</f>
        <v>60.664663475162968</v>
      </c>
      <c r="FI22" s="7">
        <f>Deaths!FI10/'By Population Size'!$B22*100000</f>
        <v>60.673218638535573</v>
      </c>
      <c r="FJ22" s="7">
        <f>Deaths!FJ10/'By Population Size'!$B22*100000</f>
        <v>60.709578082869164</v>
      </c>
      <c r="FK22" s="7">
        <f>Deaths!FK10/'By Population Size'!$B22*100000</f>
        <v>60.709578082869164</v>
      </c>
      <c r="FL22" s="7">
        <f>Deaths!FL10/'By Population Size'!$B22*100000</f>
        <v>60.709578082869164</v>
      </c>
      <c r="FM22" s="7">
        <f>Deaths!FM10/'By Population Size'!$B22*100000</f>
        <v>60.715994455398615</v>
      </c>
      <c r="FN22" s="7">
        <f>Deaths!FN10/'By Population Size'!$B22*100000</f>
        <v>60.724549618771228</v>
      </c>
      <c r="FO22" s="7">
        <f>Deaths!FO10/'By Population Size'!$B22*100000</f>
        <v>60.733104782143833</v>
      </c>
      <c r="FP22" s="7">
        <f>Deaths!FP10/'By Population Size'!$B22*100000</f>
        <v>60.743798736359587</v>
      </c>
      <c r="FQ22" s="7">
        <f>Deaths!FQ10/'By Population Size'!$B22*100000</f>
        <v>60.748076318045904</v>
      </c>
      <c r="FR22" s="7">
        <f>Deaths!FR10/'By Population Size'!$B22*100000</f>
        <v>60.748076318045904</v>
      </c>
      <c r="FS22" s="7">
        <f>Deaths!FS10/'By Population Size'!$B22*100000</f>
        <v>60.748076318045904</v>
      </c>
      <c r="FT22" s="7">
        <f>Deaths!FT10/'By Population Size'!$B22*100000</f>
        <v>60.754492690575354</v>
      </c>
      <c r="FU22" s="7">
        <f>Deaths!FU10/'By Population Size'!$B22*100000</f>
        <v>60.760909063104805</v>
      </c>
      <c r="FV22" s="7">
        <f>Deaths!FV10/'By Population Size'!$B22*100000</f>
        <v>60.769464226477425</v>
      </c>
      <c r="FW22" s="7">
        <f>Deaths!FW10/'By Population Size'!$B22*100000</f>
        <v>60.775880599006875</v>
      </c>
    </row>
    <row r="23" spans="1:179" x14ac:dyDescent="0.35">
      <c r="A23" s="4" t="s">
        <v>179</v>
      </c>
      <c r="B23" s="4">
        <v>145934462</v>
      </c>
      <c r="C23" s="7">
        <f>Deaths!C11/'By Population Size'!$B23*100000</f>
        <v>0</v>
      </c>
      <c r="D23" s="7">
        <f>Deaths!D11/'By Population Size'!$B23*100000</f>
        <v>0</v>
      </c>
      <c r="E23" s="7">
        <f>Deaths!E11/'By Population Size'!$B23*100000</f>
        <v>0</v>
      </c>
      <c r="F23" s="7">
        <f>Deaths!F11/'By Population Size'!$B23*100000</f>
        <v>0</v>
      </c>
      <c r="G23" s="7">
        <f>Deaths!G11/'By Population Size'!$B23*100000</f>
        <v>0</v>
      </c>
      <c r="H23" s="7">
        <f>Deaths!H11/'By Population Size'!$B23*100000</f>
        <v>0</v>
      </c>
      <c r="I23" s="7">
        <f>Deaths!I11/'By Population Size'!$B23*100000</f>
        <v>0</v>
      </c>
      <c r="J23" s="7">
        <f>Deaths!J11/'By Population Size'!$B23*100000</f>
        <v>0</v>
      </c>
      <c r="K23" s="7">
        <f>Deaths!K11/'By Population Size'!$B23*100000</f>
        <v>0</v>
      </c>
      <c r="L23" s="7">
        <f>Deaths!L11/'By Population Size'!$B23*100000</f>
        <v>0</v>
      </c>
      <c r="M23" s="7">
        <f>Deaths!M11/'By Population Size'!$B23*100000</f>
        <v>0</v>
      </c>
      <c r="N23" s="7">
        <f>Deaths!N11/'By Population Size'!$B23*100000</f>
        <v>0</v>
      </c>
      <c r="O23" s="7">
        <f>Deaths!O11/'By Population Size'!$B23*100000</f>
        <v>0</v>
      </c>
      <c r="P23" s="7">
        <f>Deaths!P11/'By Population Size'!$B23*100000</f>
        <v>0</v>
      </c>
      <c r="Q23" s="7">
        <f>Deaths!Q11/'By Population Size'!$B23*100000</f>
        <v>0</v>
      </c>
      <c r="R23" s="7">
        <f>Deaths!R11/'By Population Size'!$B23*100000</f>
        <v>0</v>
      </c>
      <c r="S23" s="7">
        <f>Deaths!S11/'By Population Size'!$B23*100000</f>
        <v>0</v>
      </c>
      <c r="T23" s="7">
        <f>Deaths!T11/'By Population Size'!$B23*100000</f>
        <v>0</v>
      </c>
      <c r="U23" s="7">
        <f>Deaths!U11/'By Population Size'!$B23*100000</f>
        <v>0</v>
      </c>
      <c r="V23" s="7">
        <f>Deaths!V11/'By Population Size'!$B23*100000</f>
        <v>0</v>
      </c>
      <c r="W23" s="7">
        <f>Deaths!W11/'By Population Size'!$B23*100000</f>
        <v>0</v>
      </c>
      <c r="X23" s="7">
        <f>Deaths!X11/'By Population Size'!$B23*100000</f>
        <v>0</v>
      </c>
      <c r="Y23" s="7">
        <f>Deaths!Y11/'By Population Size'!$B23*100000</f>
        <v>0</v>
      </c>
      <c r="Z23" s="7">
        <f>Deaths!Z11/'By Population Size'!$B23*100000</f>
        <v>0</v>
      </c>
      <c r="AA23" s="7">
        <f>Deaths!AA11/'By Population Size'!$B23*100000</f>
        <v>0</v>
      </c>
      <c r="AB23" s="7">
        <f>Deaths!AB11/'By Population Size'!$B23*100000</f>
        <v>0</v>
      </c>
      <c r="AC23" s="7">
        <f>Deaths!AC11/'By Population Size'!$B23*100000</f>
        <v>0</v>
      </c>
      <c r="AD23" s="7">
        <f>Deaths!AD11/'By Population Size'!$B23*100000</f>
        <v>0</v>
      </c>
      <c r="AE23" s="7">
        <f>Deaths!AE11/'By Population Size'!$B23*100000</f>
        <v>0</v>
      </c>
      <c r="AF23" s="7">
        <f>Deaths!AF11/'By Population Size'!$B23*100000</f>
        <v>0</v>
      </c>
      <c r="AG23" s="7">
        <f>Deaths!AG11/'By Population Size'!$B23*100000</f>
        <v>0</v>
      </c>
      <c r="AH23" s="7">
        <f>Deaths!AH11/'By Population Size'!$B23*100000</f>
        <v>0</v>
      </c>
      <c r="AI23" s="7">
        <f>Deaths!AI11/'By Population Size'!$B23*100000</f>
        <v>0</v>
      </c>
      <c r="AJ23" s="7">
        <f>Deaths!AJ11/'By Population Size'!$B23*100000</f>
        <v>0</v>
      </c>
      <c r="AK23" s="7">
        <f>Deaths!AK11/'By Population Size'!$B23*100000</f>
        <v>0</v>
      </c>
      <c r="AL23" s="7">
        <f>Deaths!AL11/'By Population Size'!$B23*100000</f>
        <v>0</v>
      </c>
      <c r="AM23" s="7">
        <f>Deaths!AM11/'By Population Size'!$B23*100000</f>
        <v>0</v>
      </c>
      <c r="AN23" s="7">
        <f>Deaths!AN11/'By Population Size'!$B23*100000</f>
        <v>0</v>
      </c>
      <c r="AO23" s="7">
        <f>Deaths!AO11/'By Population Size'!$B23*100000</f>
        <v>0</v>
      </c>
      <c r="AP23" s="7">
        <f>Deaths!AP11/'By Population Size'!$B23*100000</f>
        <v>0</v>
      </c>
      <c r="AQ23" s="7">
        <f>Deaths!AQ11/'By Population Size'!$B23*100000</f>
        <v>0</v>
      </c>
      <c r="AR23" s="7">
        <f>Deaths!AR11/'By Population Size'!$B23*100000</f>
        <v>0</v>
      </c>
      <c r="AS23" s="7">
        <f>Deaths!AS11/'By Population Size'!$B23*100000</f>
        <v>0</v>
      </c>
      <c r="AT23" s="7">
        <f>Deaths!AT11/'By Population Size'!$B23*100000</f>
        <v>0</v>
      </c>
      <c r="AU23" s="7">
        <f>Deaths!AU11/'By Population Size'!$B23*100000</f>
        <v>0</v>
      </c>
      <c r="AV23" s="7">
        <f>Deaths!AV11/'By Population Size'!$B23*100000</f>
        <v>0</v>
      </c>
      <c r="AW23" s="7">
        <f>Deaths!AW11/'By Population Size'!$B23*100000</f>
        <v>0</v>
      </c>
      <c r="AX23" s="7">
        <f>Deaths!AX11/'By Population Size'!$B23*100000</f>
        <v>0</v>
      </c>
      <c r="AY23" s="7">
        <f>Deaths!AY11/'By Population Size'!$B23*100000</f>
        <v>0</v>
      </c>
      <c r="AZ23" s="7">
        <f>Deaths!AZ11/'By Population Size'!$B23*100000</f>
        <v>0</v>
      </c>
      <c r="BA23" s="7">
        <f>Deaths!BA11/'By Population Size'!$B23*100000</f>
        <v>0</v>
      </c>
      <c r="BB23" s="7">
        <f>Deaths!BB11/'By Population Size'!$B23*100000</f>
        <v>0</v>
      </c>
      <c r="BC23" s="7">
        <f>Deaths!BC11/'By Population Size'!$B23*100000</f>
        <v>0</v>
      </c>
      <c r="BD23" s="7">
        <f>Deaths!BD11/'By Population Size'!$B23*100000</f>
        <v>0</v>
      </c>
      <c r="BE23" s="7">
        <f>Deaths!BE11/'By Population Size'!$B23*100000</f>
        <v>0</v>
      </c>
      <c r="BF23" s="7">
        <f>Deaths!BF11/'By Population Size'!$B23*100000</f>
        <v>0</v>
      </c>
      <c r="BG23" s="7">
        <f>Deaths!BG11/'By Population Size'!$B23*100000</f>
        <v>0</v>
      </c>
      <c r="BH23" s="7">
        <f>Deaths!BH11/'By Population Size'!$B23*100000</f>
        <v>6.8523910411236524E-4</v>
      </c>
      <c r="BI23" s="7">
        <f>Deaths!BI11/'By Population Size'!$B23*100000</f>
        <v>6.8523910411236524E-4</v>
      </c>
      <c r="BJ23" s="7">
        <f>Deaths!BJ11/'By Population Size'!$B23*100000</f>
        <v>6.8523910411236524E-4</v>
      </c>
      <c r="BK23" s="7">
        <f>Deaths!BK11/'By Population Size'!$B23*100000</f>
        <v>6.8523910411236524E-4</v>
      </c>
      <c r="BL23" s="7">
        <f>Deaths!BL11/'By Population Size'!$B23*100000</f>
        <v>6.8523910411236524E-4</v>
      </c>
      <c r="BM23" s="7">
        <f>Deaths!BM11/'By Population Size'!$B23*100000</f>
        <v>6.8523910411236524E-4</v>
      </c>
      <c r="BN23" s="7">
        <f>Deaths!BN11/'By Population Size'!$B23*100000</f>
        <v>2.0557173123370957E-3</v>
      </c>
      <c r="BO23" s="7">
        <f>Deaths!BO11/'By Population Size'!$B23*100000</f>
        <v>2.0557173123370957E-3</v>
      </c>
      <c r="BP23" s="7">
        <f>Deaths!BP11/'By Population Size'!$B23*100000</f>
        <v>2.740956416449461E-3</v>
      </c>
      <c r="BQ23" s="7">
        <f>Deaths!BQ11/'By Population Size'!$B23*100000</f>
        <v>2.740956416449461E-3</v>
      </c>
      <c r="BR23" s="7">
        <f>Deaths!BR11/'By Population Size'!$B23*100000</f>
        <v>5.481912832898922E-3</v>
      </c>
      <c r="BS23" s="7">
        <f>Deaths!BS11/'By Population Size'!$B23*100000</f>
        <v>6.1671519370112863E-3</v>
      </c>
      <c r="BT23" s="7">
        <f>Deaths!BT11/'By Population Size'!$B23*100000</f>
        <v>1.1649064769910207E-2</v>
      </c>
      <c r="BU23" s="7">
        <f>Deaths!BU11/'By Population Size'!$B23*100000</f>
        <v>1.6445738498696766E-2</v>
      </c>
      <c r="BV23" s="7">
        <f>Deaths!BV11/'By Population Size'!$B23*100000</f>
        <v>2.0557173123370957E-2</v>
      </c>
      <c r="BW23" s="7">
        <f>Deaths!BW11/'By Population Size'!$B23*100000</f>
        <v>2.3298129539820415E-2</v>
      </c>
      <c r="BX23" s="7">
        <f>Deaths!BX11/'By Population Size'!$B23*100000</f>
        <v>2.9465281476831702E-2</v>
      </c>
      <c r="BY23" s="7">
        <f>Deaths!BY11/'By Population Size'!$B23*100000</f>
        <v>3.0835759685056432E-2</v>
      </c>
      <c r="BZ23" s="7">
        <f>Deaths!BZ11/'By Population Size'!$B23*100000</f>
        <v>3.2206237893281163E-2</v>
      </c>
      <c r="CA23" s="7">
        <f>Deaths!CA11/'By Population Size'!$B23*100000</f>
        <v>3.9743868038517177E-2</v>
      </c>
      <c r="CB23" s="7">
        <f>Deaths!CB11/'By Population Size'!$B23*100000</f>
        <v>4.3170063559079007E-2</v>
      </c>
      <c r="CC23" s="7">
        <f>Deaths!CC11/'By Population Size'!$B23*100000</f>
        <v>5.2078171912539752E-2</v>
      </c>
      <c r="CD23" s="7">
        <f>Deaths!CD11/'By Population Size'!$B23*100000</f>
        <v>6.4412475786562326E-2</v>
      </c>
      <c r="CE23" s="7">
        <f>Deaths!CE11/'By Population Size'!$B23*100000</f>
        <v>7.2635345035910709E-2</v>
      </c>
      <c r="CF23" s="7">
        <f>Deaths!CF11/'By Population Size'!$B23*100000</f>
        <v>8.9081083534607475E-2</v>
      </c>
      <c r="CG23" s="7">
        <f>Deaths!CG11/'By Population Size'!$B23*100000</f>
        <v>0.10141538740863006</v>
      </c>
      <c r="CH23" s="7">
        <f>Deaths!CH11/'By Population Size'!$B23*100000</f>
        <v>0.11649064769910207</v>
      </c>
      <c r="CI23" s="7">
        <f>Deaths!CI11/'By Population Size'!$B23*100000</f>
        <v>0.1356773426142483</v>
      </c>
      <c r="CJ23" s="7">
        <f>Deaths!CJ11/'By Population Size'!$B23*100000</f>
        <v>0.15897547215406871</v>
      </c>
      <c r="CK23" s="7">
        <f>Deaths!CK11/'By Population Size'!$B23*100000</f>
        <v>0.18707027542267568</v>
      </c>
      <c r="CL23" s="7">
        <f>Deaths!CL11/'By Population Size'!$B23*100000</f>
        <v>0.21447983958717032</v>
      </c>
      <c r="CM23" s="7">
        <f>Deaths!CM11/'By Population Size'!$B23*100000</f>
        <v>0.24737131658456382</v>
      </c>
      <c r="CN23" s="7">
        <f>Deaths!CN11/'By Population Size'!$B23*100000</f>
        <v>0.27752183716550793</v>
      </c>
      <c r="CO23" s="7">
        <f>Deaths!CO11/'By Population Size'!$B23*100000</f>
        <v>0.31246903147523852</v>
      </c>
      <c r="CP23" s="7">
        <f>Deaths!CP11/'By Population Size'!$B23*100000</f>
        <v>0.35152766040964334</v>
      </c>
      <c r="CQ23" s="7">
        <f>Deaths!CQ11/'By Population Size'!$B23*100000</f>
        <v>0.3803077027823627</v>
      </c>
      <c r="CR23" s="7">
        <f>Deaths!CR11/'By Population Size'!$B23*100000</f>
        <v>0.42142204902910463</v>
      </c>
      <c r="CS23" s="7">
        <f>Deaths!CS11/'By Population Size'!$B23*100000</f>
        <v>0.46664782990052073</v>
      </c>
      <c r="CT23" s="7">
        <f>Deaths!CT11/'By Population Size'!$B23*100000</f>
        <v>0.51187361077193683</v>
      </c>
      <c r="CU23" s="7">
        <f>Deaths!CU11/'By Population Size'!$B23*100000</f>
        <v>0.54407984866521797</v>
      </c>
      <c r="CV23" s="7">
        <f>Deaths!CV11/'By Population Size'!$B23*100000</f>
        <v>0.59410230326542057</v>
      </c>
      <c r="CW23" s="7">
        <f>Deaths!CW11/'By Population Size'!$B23*100000</f>
        <v>0.66605240919721898</v>
      </c>
      <c r="CX23" s="7">
        <f>Deaths!CX11/'By Population Size'!$B23*100000</f>
        <v>0.73526155871256782</v>
      </c>
      <c r="CY23" s="7">
        <f>Deaths!CY11/'By Population Size'!$B23*100000</f>
        <v>0.80104451270735477</v>
      </c>
      <c r="CZ23" s="7">
        <f>Deaths!CZ11/'By Population Size'!$B23*100000</f>
        <v>0.83736218522531025</v>
      </c>
      <c r="DA23" s="7">
        <f>Deaths!DA11/'By Population Size'!$B23*100000</f>
        <v>0.87710605326382751</v>
      </c>
      <c r="DB23" s="7">
        <f>Deaths!DB11/'By Population Size'!$B23*100000</f>
        <v>0.92918422517636723</v>
      </c>
      <c r="DC23" s="7">
        <f>Deaths!DC11/'By Population Size'!$B23*100000</f>
        <v>0.99428194006704185</v>
      </c>
      <c r="DD23" s="7">
        <f>Deaths!DD11/'By Population Size'!$B23*100000</f>
        <v>1.0532125030207051</v>
      </c>
      <c r="DE23" s="7">
        <f>Deaths!DE11/'By Population Size'!$B23*100000</f>
        <v>1.1135135441825934</v>
      </c>
      <c r="DF23" s="7">
        <f>Deaths!DF11/'By Population Size'!$B23*100000</f>
        <v>1.1806669763856052</v>
      </c>
      <c r="DG23" s="7">
        <f>Deaths!DG11/'By Population Size'!$B23*100000</f>
        <v>1.2519318432132911</v>
      </c>
      <c r="DH23" s="7">
        <f>Deaths!DH11/'By Population Size'!$B23*100000</f>
        <v>1.3122328843751794</v>
      </c>
      <c r="DI23" s="7">
        <f>Deaths!DI11/'By Population Size'!$B23*100000</f>
        <v>1.3766453601617417</v>
      </c>
      <c r="DJ23" s="7">
        <f>Deaths!DJ11/'By Population Size'!$B23*100000</f>
        <v>1.4499659443017647</v>
      </c>
      <c r="DK23" s="7">
        <f>Deaths!DK11/'By Population Size'!$B23*100000</f>
        <v>1.5157488982965517</v>
      </c>
      <c r="DL23" s="7">
        <f>Deaths!DL11/'By Population Size'!$B23*100000</f>
        <v>1.5794761349790019</v>
      </c>
      <c r="DM23" s="7">
        <f>Deaths!DM11/'By Population Size'!$B23*100000</f>
        <v>1.6569081537436989</v>
      </c>
      <c r="DN23" s="7">
        <f>Deaths!DN11/'By Population Size'!$B23*100000</f>
        <v>1.7384516071330705</v>
      </c>
      <c r="DO23" s="7">
        <f>Deaths!DO11/'By Population Size'!$B23*100000</f>
        <v>1.802864082919633</v>
      </c>
      <c r="DP23" s="7">
        <f>Deaths!DP11/'By Population Size'!$B23*100000</f>
        <v>1.865220841393858</v>
      </c>
      <c r="DQ23" s="7">
        <f>Deaths!DQ11/'By Population Size'!$B23*100000</f>
        <v>1.94402333836678</v>
      </c>
      <c r="DR23" s="7">
        <f>Deaths!DR11/'By Population Size'!$B23*100000</f>
        <v>2.0365306174219495</v>
      </c>
      <c r="DS23" s="7">
        <f>Deaths!DS11/'By Population Size'!$B23*100000</f>
        <v>2.1235559836442199</v>
      </c>
      <c r="DT23" s="7">
        <f>Deaths!DT11/'By Population Size'!$B23*100000</f>
        <v>2.2263418492610745</v>
      </c>
      <c r="DU23" s="7">
        <f>Deaths!DU11/'By Population Size'!$B23*100000</f>
        <v>2.3215900847326929</v>
      </c>
      <c r="DV23" s="7">
        <f>Deaths!DV11/'By Population Size'!$B23*100000</f>
        <v>2.4264316676618849</v>
      </c>
      <c r="DW23" s="7">
        <f>Deaths!DW11/'By Population Size'!$B23*100000</f>
        <v>2.4894736652402227</v>
      </c>
      <c r="DX23" s="7">
        <f>Deaths!DX11/'By Population Size'!$B23*100000</f>
        <v>2.6087052693557742</v>
      </c>
      <c r="DY23" s="7">
        <f>Deaths!DY11/'By Population Size'!$B23*100000</f>
        <v>2.7190287651178648</v>
      </c>
      <c r="DZ23" s="7">
        <f>Deaths!DZ11/'By Population Size'!$B23*100000</f>
        <v>2.8382603692334167</v>
      </c>
      <c r="EA23" s="7">
        <f>Deaths!EA11/'By Population Size'!$B23*100000</f>
        <v>2.9972358413874853</v>
      </c>
      <c r="EB23" s="7">
        <f>Deaths!EB11/'By Population Size'!$B23*100000</f>
        <v>3.1212641192318231</v>
      </c>
      <c r="EC23" s="7">
        <f>Deaths!EC11/'By Population Size'!$B23*100000</f>
        <v>3.2158271155993297</v>
      </c>
      <c r="ED23" s="7">
        <f>Deaths!ED11/'By Population Size'!$B23*100000</f>
        <v>3.3227244158408586</v>
      </c>
      <c r="EE23" s="7">
        <f>Deaths!EE11/'By Population Size'!$B23*100000</f>
        <v>3.4474379327893092</v>
      </c>
      <c r="EF23" s="7">
        <f>Deaths!EF11/'By Population Size'!$B23*100000</f>
        <v>3.5687252542171981</v>
      </c>
      <c r="EG23" s="7">
        <f>Deaths!EG11/'By Population Size'!$B23*100000</f>
        <v>3.6838454237080751</v>
      </c>
      <c r="EH23" s="7">
        <f>Deaths!EH11/'By Population Size'!$B23*100000</f>
        <v>3.7825198547002561</v>
      </c>
      <c r="EI23" s="7">
        <f>Deaths!EI11/'By Population Size'!$B23*100000</f>
        <v>3.9175119582103921</v>
      </c>
      <c r="EJ23" s="7">
        <f>Deaths!EJ11/'By Population Size'!$B23*100000</f>
        <v>4.0093339981614484</v>
      </c>
      <c r="EK23" s="7">
        <f>Deaths!EK11/'By Population Size'!$B23*100000</f>
        <v>4.0860807778220334</v>
      </c>
      <c r="EL23" s="7">
        <f>Deaths!EL11/'By Population Size'!$B23*100000</f>
        <v>4.2032566646252487</v>
      </c>
      <c r="EM23" s="7">
        <f>Deaths!EM11/'By Population Size'!$B23*100000</f>
        <v>4.3512683111135191</v>
      </c>
      <c r="EN23" s="7">
        <f>Deaths!EN11/'By Population Size'!$B23*100000</f>
        <v>4.4691294370208459</v>
      </c>
      <c r="EO23" s="7">
        <f>Deaths!EO11/'By Population Size'!$B23*100000</f>
        <v>4.5945281930734083</v>
      </c>
      <c r="EP23" s="7">
        <f>Deaths!EP11/'By Population Size'!$B23*100000</f>
        <v>4.6726454509422179</v>
      </c>
      <c r="EQ23" s="7">
        <f>Deaths!EQ11/'By Population Size'!$B23*100000</f>
        <v>4.7541889043315901</v>
      </c>
      <c r="ER23" s="7">
        <f>Deaths!ER11/'By Population Size'!$B23*100000</f>
        <v>4.8521780962196575</v>
      </c>
      <c r="ES23" s="7">
        <f>Deaths!ES11/'By Population Size'!$B23*100000</f>
        <v>4.984429243313345</v>
      </c>
      <c r="ET23" s="7">
        <f>Deaths!ET11/'By Population Size'!$B23*100000</f>
        <v>5.1173656295111432</v>
      </c>
      <c r="EU23" s="7">
        <f>Deaths!EU11/'By Population Size'!$B23*100000</f>
        <v>5.2420791464595942</v>
      </c>
      <c r="EV23" s="7">
        <f>Deaths!EV11/'By Population Size'!$B23*100000</f>
        <v>5.3661074243039319</v>
      </c>
      <c r="EW23" s="7">
        <f>Deaths!EW11/'By Population Size'!$B23*100000</f>
        <v>5.4764309200660231</v>
      </c>
      <c r="EX23" s="7">
        <f>Deaths!EX11/'By Population Size'!$B23*100000</f>
        <v>5.5511219824142701</v>
      </c>
      <c r="EY23" s="7">
        <f>Deaths!EY11/'By Population Size'!$B23*100000</f>
        <v>5.6162196973049454</v>
      </c>
      <c r="EZ23" s="7">
        <f>Deaths!EZ11/'By Population Size'!$B23*100000</f>
        <v>5.721061280234137</v>
      </c>
      <c r="FA23" s="7">
        <f>Deaths!FA11/'By Population Size'!$B23*100000</f>
        <v>5.8265881022674408</v>
      </c>
      <c r="FB23" s="7">
        <f>Deaths!FB11/'By Population Size'!$B23*100000</f>
        <v>5.8889448607416659</v>
      </c>
      <c r="FC23" s="7">
        <f>Deaths!FC11/'By Population Size'!$B23*100000</f>
        <v>6.009546943065442</v>
      </c>
      <c r="FD23" s="7">
        <f>Deaths!FD11/'By Population Size'!$B23*100000</f>
        <v>6.1383718946385679</v>
      </c>
      <c r="FE23" s="7">
        <f>Deaths!FE11/'By Population Size'!$B23*100000</f>
        <v>6.2082662832580278</v>
      </c>
      <c r="FF23" s="7">
        <f>Deaths!FF11/'By Population Size'!$B23*100000</f>
        <v>6.271308280836366</v>
      </c>
      <c r="FG23" s="7">
        <f>Deaths!FG11/'By Population Size'!$B23*100000</f>
        <v>6.3768351028696699</v>
      </c>
      <c r="FH23" s="7">
        <f>Deaths!FH11/'By Population Size'!$B23*100000</f>
        <v>6.5241615102538288</v>
      </c>
      <c r="FI23" s="7">
        <f>Deaths!FI11/'By Population Size'!$B23*100000</f>
        <v>6.6248916585583464</v>
      </c>
      <c r="FJ23" s="7">
        <f>Deaths!FJ11/'By Population Size'!$B23*100000</f>
        <v>6.7454937408821225</v>
      </c>
      <c r="FK23" s="7">
        <f>Deaths!FK11/'By Population Size'!$B23*100000</f>
        <v>6.8599286712688885</v>
      </c>
      <c r="FL23" s="7">
        <f>Deaths!FL11/'By Population Size'!$B23*100000</f>
        <v>6.9517507112199448</v>
      </c>
      <c r="FM23" s="7">
        <f>Deaths!FM11/'By Population Size'!$B23*100000</f>
        <v>7.0442579902751143</v>
      </c>
      <c r="FN23" s="7">
        <f>Deaths!FN11/'By Population Size'!$B23*100000</f>
        <v>7.1799353328893618</v>
      </c>
      <c r="FO23" s="7">
        <f>Deaths!FO11/'By Population Size'!$B23*100000</f>
        <v>7.2977964587966886</v>
      </c>
      <c r="FP23" s="7">
        <f>Deaths!FP11/'By Population Size'!$B23*100000</f>
        <v>7.4183985411204656</v>
      </c>
      <c r="FQ23" s="7">
        <f>Deaths!FQ11/'By Population Size'!$B23*100000</f>
        <v>7.5376301452360179</v>
      </c>
      <c r="FR23" s="7">
        <f>Deaths!FR11/'By Population Size'!$B23*100000</f>
        <v>7.6664550968091421</v>
      </c>
      <c r="FS23" s="7">
        <f>Deaths!FS11/'By Population Size'!$B23*100000</f>
        <v>7.7555361803437499</v>
      </c>
      <c r="FT23" s="7">
        <f>Deaths!FT11/'By Population Size'!$B23*100000</f>
        <v>7.8268010471714344</v>
      </c>
      <c r="FU23" s="7">
        <f>Deaths!FU11/'By Population Size'!$B23*100000</f>
        <v>7.9467178903910991</v>
      </c>
      <c r="FV23" s="7">
        <f>Deaths!FV11/'By Population Size'!$B23*100000</f>
        <v>8.0536151906326285</v>
      </c>
      <c r="FW23" s="7">
        <f>Deaths!FW11/'By Population Size'!$B23*100000</f>
        <v>8.1680501210193928</v>
      </c>
    </row>
    <row r="24" spans="1:179" x14ac:dyDescent="0.35">
      <c r="A24" s="4" t="s">
        <v>134</v>
      </c>
      <c r="B24" s="4">
        <v>330703144</v>
      </c>
      <c r="C24" s="7">
        <f>Deaths!C12/'By Population Size'!$B24*100000</f>
        <v>0</v>
      </c>
      <c r="D24" s="7">
        <f>Deaths!D12/'By Population Size'!$B24*100000</f>
        <v>0</v>
      </c>
      <c r="E24" s="7">
        <f>Deaths!E12/'By Population Size'!$B24*100000</f>
        <v>0</v>
      </c>
      <c r="F24" s="7">
        <f>Deaths!F12/'By Population Size'!$B24*100000</f>
        <v>0</v>
      </c>
      <c r="G24" s="7">
        <f>Deaths!G12/'By Population Size'!$B24*100000</f>
        <v>0</v>
      </c>
      <c r="H24" s="7">
        <f>Deaths!H12/'By Population Size'!$B24*100000</f>
        <v>0</v>
      </c>
      <c r="I24" s="7">
        <f>Deaths!I12/'By Population Size'!$B24*100000</f>
        <v>0</v>
      </c>
      <c r="J24" s="7">
        <f>Deaths!J12/'By Population Size'!$B24*100000</f>
        <v>0</v>
      </c>
      <c r="K24" s="7">
        <f>Deaths!K12/'By Population Size'!$B24*100000</f>
        <v>0</v>
      </c>
      <c r="L24" s="7">
        <f>Deaths!L12/'By Population Size'!$B24*100000</f>
        <v>0</v>
      </c>
      <c r="M24" s="7">
        <f>Deaths!M12/'By Population Size'!$B24*100000</f>
        <v>0</v>
      </c>
      <c r="N24" s="7">
        <f>Deaths!N12/'By Population Size'!$B24*100000</f>
        <v>0</v>
      </c>
      <c r="O24" s="7">
        <f>Deaths!O12/'By Population Size'!$B24*100000</f>
        <v>0</v>
      </c>
      <c r="P24" s="7">
        <f>Deaths!P12/'By Population Size'!$B24*100000</f>
        <v>0</v>
      </c>
      <c r="Q24" s="7">
        <f>Deaths!Q12/'By Population Size'!$B24*100000</f>
        <v>0</v>
      </c>
      <c r="R24" s="7">
        <f>Deaths!R12/'By Population Size'!$B24*100000</f>
        <v>0</v>
      </c>
      <c r="S24" s="7">
        <f>Deaths!S12/'By Population Size'!$B24*100000</f>
        <v>0</v>
      </c>
      <c r="T24" s="7">
        <f>Deaths!T12/'By Population Size'!$B24*100000</f>
        <v>0</v>
      </c>
      <c r="U24" s="7">
        <f>Deaths!U12/'By Population Size'!$B24*100000</f>
        <v>0</v>
      </c>
      <c r="V24" s="7">
        <f>Deaths!V12/'By Population Size'!$B24*100000</f>
        <v>0</v>
      </c>
      <c r="W24" s="7">
        <f>Deaths!W12/'By Population Size'!$B24*100000</f>
        <v>0</v>
      </c>
      <c r="X24" s="7">
        <f>Deaths!X12/'By Population Size'!$B24*100000</f>
        <v>0</v>
      </c>
      <c r="Y24" s="7">
        <f>Deaths!Y12/'By Population Size'!$B24*100000</f>
        <v>0</v>
      </c>
      <c r="Z24" s="7">
        <f>Deaths!Z12/'By Population Size'!$B24*100000</f>
        <v>0</v>
      </c>
      <c r="AA24" s="7">
        <f>Deaths!AA12/'By Population Size'!$B24*100000</f>
        <v>0</v>
      </c>
      <c r="AB24" s="7">
        <f>Deaths!AB12/'By Population Size'!$B24*100000</f>
        <v>0</v>
      </c>
      <c r="AC24" s="7">
        <f>Deaths!AC12/'By Population Size'!$B24*100000</f>
        <v>0</v>
      </c>
      <c r="AD24" s="7">
        <f>Deaths!AD12/'By Population Size'!$B24*100000</f>
        <v>0</v>
      </c>
      <c r="AE24" s="7">
        <f>Deaths!AE12/'By Population Size'!$B24*100000</f>
        <v>0</v>
      </c>
      <c r="AF24" s="7">
        <f>Deaths!AF12/'By Population Size'!$B24*100000</f>
        <v>0</v>
      </c>
      <c r="AG24" s="7">
        <f>Deaths!AG12/'By Population Size'!$B24*100000</f>
        <v>0</v>
      </c>
      <c r="AH24" s="7">
        <f>Deaths!AH12/'By Population Size'!$B24*100000</f>
        <v>0</v>
      </c>
      <c r="AI24" s="7">
        <f>Deaths!AI12/'By Population Size'!$B24*100000</f>
        <v>0</v>
      </c>
      <c r="AJ24" s="7">
        <f>Deaths!AJ12/'By Population Size'!$B24*100000</f>
        <v>0</v>
      </c>
      <c r="AK24" s="7">
        <f>Deaths!AK12/'By Population Size'!$B24*100000</f>
        <v>0</v>
      </c>
      <c r="AL24" s="7">
        <f>Deaths!AL12/'By Population Size'!$B24*100000</f>
        <v>0</v>
      </c>
      <c r="AM24" s="7">
        <f>Deaths!AM12/'By Population Size'!$B24*100000</f>
        <v>0</v>
      </c>
      <c r="AN24" s="7">
        <f>Deaths!AN12/'By Population Size'!$B24*100000</f>
        <v>0</v>
      </c>
      <c r="AO24" s="7">
        <f>Deaths!AO12/'By Population Size'!$B24*100000</f>
        <v>3.0238599727373626E-4</v>
      </c>
      <c r="AP24" s="7">
        <f>Deaths!AP12/'By Population Size'!$B24*100000</f>
        <v>3.0238599727373626E-4</v>
      </c>
      <c r="AQ24" s="7">
        <f>Deaths!AQ12/'By Population Size'!$B24*100000</f>
        <v>1.8143159836424175E-3</v>
      </c>
      <c r="AR24" s="7">
        <f>Deaths!AR12/'By Population Size'!$B24*100000</f>
        <v>2.1167019809161533E-3</v>
      </c>
      <c r="AS24" s="7">
        <f>Deaths!AS12/'By Population Size'!$B24*100000</f>
        <v>3.3262459700110986E-3</v>
      </c>
      <c r="AT24" s="7">
        <f>Deaths!AT12/'By Population Size'!$B24*100000</f>
        <v>3.6286319672848349E-3</v>
      </c>
      <c r="AU24" s="7">
        <f>Deaths!AU12/'By Population Size'!$B24*100000</f>
        <v>4.2334039618323067E-3</v>
      </c>
      <c r="AV24" s="7">
        <f>Deaths!AV12/'By Population Size'!$B24*100000</f>
        <v>5.1405619536535156E-3</v>
      </c>
      <c r="AW24" s="7">
        <f>Deaths!AW12/'By Population Size'!$B24*100000</f>
        <v>6.3501059427484609E-3</v>
      </c>
      <c r="AX24" s="7">
        <f>Deaths!AX12/'By Population Size'!$B24*100000</f>
        <v>6.6524919400221972E-3</v>
      </c>
      <c r="AY24" s="7">
        <f>Deaths!AY12/'By Population Size'!$B24*100000</f>
        <v>8.4668079236646134E-3</v>
      </c>
      <c r="AZ24" s="7">
        <f>Deaths!AZ12/'By Population Size'!$B24*100000</f>
        <v>9.9787379100332967E-3</v>
      </c>
      <c r="BA24" s="7">
        <f>Deaths!BA12/'By Population Size'!$B24*100000</f>
        <v>1.3002597882770656E-2</v>
      </c>
      <c r="BB24" s="7">
        <f>Deaths!BB12/'By Population Size'!$B24*100000</f>
        <v>1.5724071858234285E-2</v>
      </c>
      <c r="BC24" s="7">
        <f>Deaths!BC12/'By Population Size'!$B24*100000</f>
        <v>1.7538387841876703E-2</v>
      </c>
      <c r="BD24" s="7">
        <f>Deaths!BD12/'By Population Size'!$B24*100000</f>
        <v>2.1167019809161535E-2</v>
      </c>
      <c r="BE24" s="7">
        <f>Deaths!BE12/'By Population Size'!$B24*100000</f>
        <v>2.9331441735552414E-2</v>
      </c>
      <c r="BF24" s="7">
        <f>Deaths!BF12/'By Population Size'!$B24*100000</f>
        <v>3.9612565642859442E-2</v>
      </c>
      <c r="BG24" s="7">
        <f>Deaths!BG12/'By Population Size'!$B24*100000</f>
        <v>5.6848567487462413E-2</v>
      </c>
      <c r="BH24" s="7">
        <f>Deaths!BH12/'By Population Size'!$B24*100000</f>
        <v>8.0132289277540111E-2</v>
      </c>
      <c r="BI24" s="7">
        <f>Deaths!BI12/'By Population Size'!$B24*100000</f>
        <v>0.10946373101309251</v>
      </c>
      <c r="BJ24" s="7">
        <f>Deaths!BJ12/'By Population Size'!$B24*100000</f>
        <v>0.13788801475682372</v>
      </c>
      <c r="BK24" s="7">
        <f>Deaths!BK12/'By Population Size'!$B24*100000</f>
        <v>0.18173398436151547</v>
      </c>
      <c r="BL24" s="7">
        <f>Deaths!BL12/'By Population Size'!$B24*100000</f>
        <v>0.23707062186260919</v>
      </c>
      <c r="BM24" s="7">
        <f>Deaths!BM12/'By Population Size'!$B24*100000</f>
        <v>0.3087361032164847</v>
      </c>
      <c r="BN24" s="7">
        <f>Deaths!BN12/'By Population Size'!$B24*100000</f>
        <v>0.40308053436589036</v>
      </c>
      <c r="BO24" s="7">
        <f>Deaths!BO12/'By Population Size'!$B24*100000</f>
        <v>0.5279659512399435</v>
      </c>
      <c r="BP24" s="7">
        <f>Deaths!BP12/'By Population Size'!$B24*100000</f>
        <v>0.69548779372959335</v>
      </c>
      <c r="BQ24" s="7">
        <f>Deaths!BQ12/'By Population Size'!$B24*100000</f>
        <v>0.88720051600114214</v>
      </c>
      <c r="BR24" s="7">
        <f>Deaths!BR12/'By Population Size'!$B24*100000</f>
        <v>1.0767965362917749</v>
      </c>
      <c r="BS24" s="7">
        <f>Deaths!BS12/'By Population Size'!$B24*100000</f>
        <v>1.3247530540562384</v>
      </c>
      <c r="BT24" s="7">
        <f>Deaths!BT12/'By Population Size'!$B24*100000</f>
        <v>1.6948735147192915</v>
      </c>
      <c r="BU24" s="7">
        <f>Deaths!BU12/'By Population Size'!$B24*100000</f>
        <v>2.0701345373359983</v>
      </c>
      <c r="BV24" s="7">
        <f>Deaths!BV12/'By Population Size'!$B24*100000</f>
        <v>2.5497187290121439</v>
      </c>
      <c r="BW24" s="7">
        <f>Deaths!BW12/'By Population Size'!$B24*100000</f>
        <v>2.9473563154271072</v>
      </c>
      <c r="BX24" s="7">
        <f>Deaths!BX12/'By Population Size'!$B24*100000</f>
        <v>3.3356199359265841</v>
      </c>
      <c r="BY24" s="7">
        <f>Deaths!BY12/'By Population Size'!$B24*100000</f>
        <v>3.770753386003491</v>
      </c>
      <c r="BZ24" s="7">
        <f>Deaths!BZ12/'By Population Size'!$B24*100000</f>
        <v>4.2751332294560829</v>
      </c>
      <c r="CA24" s="7">
        <f>Deaths!CA12/'By Population Size'!$B24*100000</f>
        <v>4.9733424971611395</v>
      </c>
      <c r="CB24" s="7">
        <f>Deaths!CB12/'By Population Size'!$B24*100000</f>
        <v>5.6131912673923656</v>
      </c>
      <c r="CC24" s="7">
        <f>Deaths!CC12/'By Population Size'!$B24*100000</f>
        <v>6.2406422117353682</v>
      </c>
      <c r="CD24" s="7">
        <f>Deaths!CD12/'By Population Size'!$B24*100000</f>
        <v>6.8735361040292986</v>
      </c>
      <c r="CE24" s="7">
        <f>Deaths!CE12/'By Population Size'!$B24*100000</f>
        <v>7.4922178544513631</v>
      </c>
      <c r="CF24" s="7">
        <f>Deaths!CF12/'By Population Size'!$B24*100000</f>
        <v>8.0277434556231491</v>
      </c>
      <c r="CG24" s="7">
        <f>Deaths!CG12/'By Population Size'!$B24*100000</f>
        <v>8.5805050586395399</v>
      </c>
      <c r="CH24" s="7">
        <f>Deaths!CH12/'By Population Size'!$B24*100000</f>
        <v>9.3074409960856013</v>
      </c>
      <c r="CI24" s="7">
        <f>Deaths!CI12/'By Population Size'!$B24*100000</f>
        <v>10.078222903136355</v>
      </c>
      <c r="CJ24" s="7">
        <f>Deaths!CJ12/'By Population Size'!$B24*100000</f>
        <v>10.71716451537576</v>
      </c>
      <c r="CK24" s="7">
        <f>Deaths!CK12/'By Population Size'!$B24*100000</f>
        <v>11.507601512249305</v>
      </c>
      <c r="CL24" s="7">
        <f>Deaths!CL12/'By Population Size'!$B24*100000</f>
        <v>12.22909450174444</v>
      </c>
      <c r="CM24" s="7">
        <f>Deaths!CM12/'By Population Size'!$B24*100000</f>
        <v>12.600726892393862</v>
      </c>
      <c r="CN24" s="7">
        <f>Deaths!CN12/'By Population Size'!$B24*100000</f>
        <v>13.143509757500221</v>
      </c>
      <c r="CO24" s="7">
        <f>Deaths!CO12/'By Population Size'!$B24*100000</f>
        <v>13.886472152801788</v>
      </c>
      <c r="CP24" s="7">
        <f>Deaths!CP12/'By Population Size'!$B24*100000</f>
        <v>14.608872300288747</v>
      </c>
      <c r="CQ24" s="7">
        <f>Deaths!CQ12/'By Population Size'!$B24*100000</f>
        <v>15.345786975644838</v>
      </c>
      <c r="CR24" s="7">
        <f>Deaths!CR12/'By Population Size'!$B24*100000</f>
        <v>15.986240517870613</v>
      </c>
      <c r="CS24" s="7">
        <f>Deaths!CS12/'By Population Size'!$B24*100000</f>
        <v>16.485177413372281</v>
      </c>
      <c r="CT24" s="7">
        <f>Deaths!CT12/'By Population Size'!$B24*100000</f>
        <v>16.876162507847219</v>
      </c>
      <c r="CU24" s="7">
        <f>Deaths!CU12/'By Population Size'!$B24*100000</f>
        <v>17.307062553962293</v>
      </c>
      <c r="CV24" s="7">
        <f>Deaths!CV12/'By Population Size'!$B24*100000</f>
        <v>17.978057081912713</v>
      </c>
      <c r="CW24" s="7">
        <f>Deaths!CW12/'By Population Size'!$B24*100000</f>
        <v>18.735836391080696</v>
      </c>
      <c r="CX24" s="7">
        <f>Deaths!CX12/'By Population Size'!$B24*100000</f>
        <v>19.430114640821195</v>
      </c>
      <c r="CY24" s="7">
        <f>Deaths!CY12/'By Population Size'!$B24*100000</f>
        <v>19.995274069725806</v>
      </c>
      <c r="CZ24" s="7">
        <f>Deaths!CZ12/'By Population Size'!$B24*100000</f>
        <v>20.465786681483742</v>
      </c>
      <c r="DA24" s="7">
        <f>Deaths!DA12/'By Population Size'!$B24*100000</f>
        <v>20.797201734495758</v>
      </c>
      <c r="DB24" s="7">
        <f>Deaths!DB12/'By Population Size'!$B24*100000</f>
        <v>21.193025004927076</v>
      </c>
      <c r="DC24" s="7">
        <f>Deaths!DC12/'By Population Size'!$B24*100000</f>
        <v>21.890629500637587</v>
      </c>
      <c r="DD24" s="7">
        <f>Deaths!DD12/'By Population Size'!$B24*100000</f>
        <v>22.633894281936431</v>
      </c>
      <c r="DE24" s="7">
        <f>Deaths!DE12/'By Population Size'!$B24*100000</f>
        <v>23.21417301070473</v>
      </c>
      <c r="DF24" s="7">
        <f>Deaths!DF12/'By Population Size'!$B24*100000</f>
        <v>23.736393627996474</v>
      </c>
      <c r="DG24" s="7">
        <f>Deaths!DG12/'By Population Size'!$B24*100000</f>
        <v>24.183622517964331</v>
      </c>
      <c r="DH24" s="7">
        <f>Deaths!DH12/'By Population Size'!$B24*100000</f>
        <v>24.449419809567946</v>
      </c>
      <c r="DI24" s="7">
        <f>Deaths!DI12/'By Population Size'!$B24*100000</f>
        <v>24.755736824806238</v>
      </c>
      <c r="DJ24" s="7">
        <f>Deaths!DJ12/'By Population Size'!$B24*100000</f>
        <v>25.244090210403321</v>
      </c>
      <c r="DK24" s="7">
        <f>Deaths!DK12/'By Population Size'!$B24*100000</f>
        <v>25.773568091629631</v>
      </c>
      <c r="DL24" s="7">
        <f>Deaths!DL12/'By Population Size'!$B24*100000</f>
        <v>26.310000850793241</v>
      </c>
      <c r="DM24" s="7">
        <f>Deaths!DM12/'By Population Size'!$B24*100000</f>
        <v>26.812263992264921</v>
      </c>
      <c r="DN24" s="7">
        <f>Deaths!DN12/'By Population Size'!$B24*100000</f>
        <v>27.182082066930697</v>
      </c>
      <c r="DO24" s="7">
        <f>Deaths!DO12/'By Population Size'!$B24*100000</f>
        <v>27.409476336880545</v>
      </c>
      <c r="DP24" s="7">
        <f>Deaths!DP12/'By Population Size'!$B24*100000</f>
        <v>27.642313554781325</v>
      </c>
      <c r="DQ24" s="7">
        <f>Deaths!DQ12/'By Population Size'!$B24*100000</f>
        <v>28.111314236552886</v>
      </c>
      <c r="DR24" s="7">
        <f>Deaths!DR12/'By Population Size'!$B24*100000</f>
        <v>28.585455480278107</v>
      </c>
      <c r="DS24" s="7">
        <f>Deaths!DS12/'By Population Size'!$B24*100000</f>
        <v>28.955273554943883</v>
      </c>
      <c r="DT24" s="7">
        <f>Deaths!DT12/'By Population Size'!$B24*100000</f>
        <v>29.339001385484259</v>
      </c>
      <c r="DU24" s="7">
        <f>Deaths!DU12/'By Population Size'!$B24*100000</f>
        <v>29.677976088428114</v>
      </c>
      <c r="DV24" s="7">
        <f>Deaths!DV12/'By Population Size'!$B24*100000</f>
        <v>29.861826774770545</v>
      </c>
      <c r="DW24" s="7">
        <f>Deaths!DW12/'By Population Size'!$B24*100000</f>
        <v>30.016950791371976</v>
      </c>
      <c r="DX24" s="7">
        <f>Deaths!DX12/'By Population Size'!$B24*100000</f>
        <v>30.224085199504483</v>
      </c>
      <c r="DY24" s="7">
        <f>Deaths!DY12/'By Population Size'!$B24*100000</f>
        <v>30.680385669390549</v>
      </c>
      <c r="DZ24" s="7">
        <f>Deaths!DZ12/'By Population Size'!$B24*100000</f>
        <v>31.037805918168107</v>
      </c>
      <c r="EA24" s="7">
        <f>Deaths!EA12/'By Population Size'!$B24*100000</f>
        <v>31.390387990989286</v>
      </c>
      <c r="EB24" s="7">
        <f>Deaths!EB12/'By Population Size'!$B24*100000</f>
        <v>31.683400022347538</v>
      </c>
      <c r="EC24" s="7">
        <f>Deaths!EC12/'By Population Size'!$B24*100000</f>
        <v>31.860598216749942</v>
      </c>
      <c r="ED24" s="7">
        <f>Deaths!ED12/'By Population Size'!$B24*100000</f>
        <v>32.094040206645268</v>
      </c>
      <c r="EE24" s="7">
        <f>Deaths!EE12/'By Population Size'!$B24*100000</f>
        <v>32.406404941829038</v>
      </c>
      <c r="EF24" s="7">
        <f>Deaths!EF12/'By Population Size'!$B24*100000</f>
        <v>32.705767079130041</v>
      </c>
      <c r="EG24" s="7">
        <f>Deaths!EG12/'By Population Size'!$B24*100000</f>
        <v>33.010874550379235</v>
      </c>
      <c r="EH24" s="7">
        <f>Deaths!EH12/'By Population Size'!$B24*100000</f>
        <v>33.30418896773476</v>
      </c>
      <c r="EI24" s="7">
        <f>Deaths!EI12/'By Population Size'!$B24*100000</f>
        <v>33.509811445880899</v>
      </c>
      <c r="EJ24" s="7">
        <f>Deaths!EJ12/'By Population Size'!$B24*100000</f>
        <v>33.646187530651353</v>
      </c>
      <c r="EK24" s="7">
        <f>Deaths!EK12/'By Population Size'!$B24*100000</f>
        <v>33.798892459274597</v>
      </c>
      <c r="EL24" s="7">
        <f>Deaths!EL12/'By Population Size'!$B24*100000</f>
        <v>34.083135296711909</v>
      </c>
      <c r="EM24" s="7">
        <f>Deaths!EM12/'By Population Size'!$B24*100000</f>
        <v>34.360423256211924</v>
      </c>
      <c r="EN24" s="7">
        <f>Deaths!EN12/'By Population Size'!$B24*100000</f>
        <v>34.626825319810081</v>
      </c>
      <c r="EO24" s="7">
        <f>Deaths!EO12/'By Population Size'!$B24*100000</f>
        <v>34.875386609569091</v>
      </c>
      <c r="EP24" s="7">
        <f>Deaths!EP12/'By Population Size'!$B24*100000</f>
        <v>35.1021761075244</v>
      </c>
      <c r="EQ24" s="7">
        <f>Deaths!EQ12/'By Population Size'!$B24*100000</f>
        <v>35.192287134711968</v>
      </c>
      <c r="ER24" s="7">
        <f>Deaths!ER12/'By Population Size'!$B24*100000</f>
        <v>35.310520059646002</v>
      </c>
      <c r="ES24" s="7">
        <f>Deaths!ES12/'By Population Size'!$B24*100000</f>
        <v>35.564221911358665</v>
      </c>
      <c r="ET24" s="7">
        <f>Deaths!ET12/'By Population Size'!$B24*100000</f>
        <v>35.791313795311247</v>
      </c>
      <c r="EU24" s="7">
        <f>Deaths!EU12/'By Population Size'!$B24*100000</f>
        <v>36.004193537391949</v>
      </c>
      <c r="EV24" s="7">
        <f>Deaths!EV12/'By Population Size'!$B24*100000</f>
        <v>36.207396927559905</v>
      </c>
      <c r="EW24" s="7">
        <f>Deaths!EW12/'By Population Size'!$B24*100000</f>
        <v>36.391852385896883</v>
      </c>
      <c r="EX24" s="7">
        <f>Deaths!EX12/'By Population Size'!$B24*100000</f>
        <v>36.468960815201683</v>
      </c>
      <c r="EY24" s="7">
        <f>Deaths!EY12/'By Population Size'!$B24*100000</f>
        <v>36.591729530094817</v>
      </c>
      <c r="EZ24" s="7">
        <f>Deaths!EZ12/'By Population Size'!$B24*100000</f>
        <v>36.844826609812941</v>
      </c>
      <c r="FA24" s="7">
        <f>Deaths!FA12/'By Population Size'!$B24*100000</f>
        <v>37.073732809749153</v>
      </c>
      <c r="FB24" s="7">
        <f>Deaths!FB12/'By Population Size'!$B24*100000</f>
        <v>37.806111695146143</v>
      </c>
      <c r="FC24" s="7">
        <f>Deaths!FC12/'By Population Size'!$B24*100000</f>
        <v>37.989055223496756</v>
      </c>
      <c r="FD24" s="7">
        <f>Deaths!FD12/'By Population Size'!$B24*100000</f>
        <v>38.136921976163613</v>
      </c>
      <c r="FE24" s="7">
        <f>Deaths!FE12/'By Population Size'!$B24*100000</f>
        <v>38.209797001506587</v>
      </c>
      <c r="FF24" s="7">
        <f>Deaths!FF12/'By Population Size'!$B24*100000</f>
        <v>38.315632100552392</v>
      </c>
      <c r="FG24" s="7">
        <f>Deaths!FG12/'By Population Size'!$B24*100000</f>
        <v>38.533652404586753</v>
      </c>
      <c r="FH24" s="7">
        <f>Deaths!FH12/'By Population Size'!$B24*100000</f>
        <v>38.737158180751983</v>
      </c>
      <c r="FI24" s="7">
        <f>Deaths!FI12/'By Population Size'!$B24*100000</f>
        <v>38.948223606849048</v>
      </c>
      <c r="FJ24" s="7">
        <f>Deaths!FJ12/'By Population Size'!$B24*100000</f>
        <v>39.141448259106966</v>
      </c>
      <c r="FK24" s="7">
        <f>Deaths!FK12/'By Population Size'!$B24*100000</f>
        <v>39.216137600433576</v>
      </c>
      <c r="FL24" s="7">
        <f>Deaths!FL12/'By Population Size'!$B24*100000</f>
        <v>39.298084205694764</v>
      </c>
      <c r="FM24" s="7">
        <f>Deaths!FM12/'By Population Size'!$B24*100000</f>
        <v>39.396359654808727</v>
      </c>
      <c r="FN24" s="7">
        <f>Deaths!FN12/'By Population Size'!$B24*100000</f>
        <v>39.757710921550839</v>
      </c>
      <c r="FO24" s="7">
        <f>Deaths!FO12/'By Population Size'!$B24*100000</f>
        <v>40.005667439315303</v>
      </c>
      <c r="FP24" s="7">
        <f>Deaths!FP12/'By Population Size'!$B24*100000</f>
        <v>40.305029576616306</v>
      </c>
      <c r="FQ24" s="7">
        <f>Deaths!FQ12/'By Population Size'!$B24*100000</f>
        <v>40.550264620405301</v>
      </c>
      <c r="FR24" s="7">
        <f>Deaths!FR12/'By Population Size'!$B24*100000</f>
        <v>40.754677554562349</v>
      </c>
      <c r="FS24" s="7">
        <f>Deaths!FS12/'By Population Size'!$B24*100000</f>
        <v>40.884098761395506</v>
      </c>
      <c r="FT24" s="7">
        <f>Deaths!FT12/'By Population Size'!$B24*100000</f>
        <v>40.993260106411327</v>
      </c>
      <c r="FU24" s="7">
        <f>Deaths!FU12/'By Population Size'!$B24*100000</f>
        <v>41.265407503957682</v>
      </c>
      <c r="FV24" s="7">
        <f>Deaths!FV12/'By Population Size'!$B24*100000</f>
        <v>41.552371815370464</v>
      </c>
      <c r="FW24" s="7">
        <f>Deaths!FW12/'By Population Size'!$B24*100000</f>
        <v>41.837521810799601</v>
      </c>
    </row>
    <row r="25" spans="1:179" x14ac:dyDescent="0.35">
      <c r="A25" s="4" t="s">
        <v>70</v>
      </c>
      <c r="B25" s="4">
        <v>212559417</v>
      </c>
      <c r="C25" s="7">
        <f>Deaths!C13/'By Population Size'!$B25*100000</f>
        <v>0</v>
      </c>
      <c r="D25" s="7">
        <f>Deaths!D13/'By Population Size'!$B25*100000</f>
        <v>0</v>
      </c>
      <c r="E25" s="7">
        <f>Deaths!E13/'By Population Size'!$B25*100000</f>
        <v>0</v>
      </c>
      <c r="F25" s="7">
        <f>Deaths!F13/'By Population Size'!$B25*100000</f>
        <v>0</v>
      </c>
      <c r="G25" s="7">
        <f>Deaths!G13/'By Population Size'!$B25*100000</f>
        <v>0</v>
      </c>
      <c r="H25" s="7">
        <f>Deaths!H13/'By Population Size'!$B25*100000</f>
        <v>0</v>
      </c>
      <c r="I25" s="7">
        <f>Deaths!I13/'By Population Size'!$B25*100000</f>
        <v>0</v>
      </c>
      <c r="J25" s="7">
        <f>Deaths!J13/'By Population Size'!$B25*100000</f>
        <v>0</v>
      </c>
      <c r="K25" s="7">
        <f>Deaths!K13/'By Population Size'!$B25*100000</f>
        <v>0</v>
      </c>
      <c r="L25" s="7">
        <f>Deaths!L13/'By Population Size'!$B25*100000</f>
        <v>0</v>
      </c>
      <c r="M25" s="7">
        <f>Deaths!M13/'By Population Size'!$B25*100000</f>
        <v>0</v>
      </c>
      <c r="N25" s="7">
        <f>Deaths!N13/'By Population Size'!$B25*100000</f>
        <v>0</v>
      </c>
      <c r="O25" s="7">
        <f>Deaths!O13/'By Population Size'!$B25*100000</f>
        <v>0</v>
      </c>
      <c r="P25" s="7">
        <f>Deaths!P13/'By Population Size'!$B25*100000</f>
        <v>0</v>
      </c>
      <c r="Q25" s="7">
        <f>Deaths!Q13/'By Population Size'!$B25*100000</f>
        <v>0</v>
      </c>
      <c r="R25" s="7">
        <f>Deaths!R13/'By Population Size'!$B25*100000</f>
        <v>0</v>
      </c>
      <c r="S25" s="7">
        <f>Deaths!S13/'By Population Size'!$B25*100000</f>
        <v>0</v>
      </c>
      <c r="T25" s="7">
        <f>Deaths!T13/'By Population Size'!$B25*100000</f>
        <v>0</v>
      </c>
      <c r="U25" s="7">
        <f>Deaths!U13/'By Population Size'!$B25*100000</f>
        <v>0</v>
      </c>
      <c r="V25" s="7">
        <f>Deaths!V13/'By Population Size'!$B25*100000</f>
        <v>0</v>
      </c>
      <c r="W25" s="7">
        <f>Deaths!W13/'By Population Size'!$B25*100000</f>
        <v>0</v>
      </c>
      <c r="X25" s="7">
        <f>Deaths!X13/'By Population Size'!$B25*100000</f>
        <v>0</v>
      </c>
      <c r="Y25" s="7">
        <f>Deaths!Y13/'By Population Size'!$B25*100000</f>
        <v>0</v>
      </c>
      <c r="Z25" s="7">
        <f>Deaths!Z13/'By Population Size'!$B25*100000</f>
        <v>0</v>
      </c>
      <c r="AA25" s="7">
        <f>Deaths!AA13/'By Population Size'!$B25*100000</f>
        <v>0</v>
      </c>
      <c r="AB25" s="7">
        <f>Deaths!AB13/'By Population Size'!$B25*100000</f>
        <v>0</v>
      </c>
      <c r="AC25" s="7">
        <f>Deaths!AC13/'By Population Size'!$B25*100000</f>
        <v>0</v>
      </c>
      <c r="AD25" s="7">
        <f>Deaths!AD13/'By Population Size'!$B25*100000</f>
        <v>0</v>
      </c>
      <c r="AE25" s="7">
        <f>Deaths!AE13/'By Population Size'!$B25*100000</f>
        <v>0</v>
      </c>
      <c r="AF25" s="7">
        <f>Deaths!AF13/'By Population Size'!$B25*100000</f>
        <v>0</v>
      </c>
      <c r="AG25" s="7">
        <f>Deaths!AG13/'By Population Size'!$B25*100000</f>
        <v>0</v>
      </c>
      <c r="AH25" s="7">
        <f>Deaths!AH13/'By Population Size'!$B25*100000</f>
        <v>0</v>
      </c>
      <c r="AI25" s="7">
        <f>Deaths!AI13/'By Population Size'!$B25*100000</f>
        <v>0</v>
      </c>
      <c r="AJ25" s="7">
        <f>Deaths!AJ13/'By Population Size'!$B25*100000</f>
        <v>0</v>
      </c>
      <c r="AK25" s="7">
        <f>Deaths!AK13/'By Population Size'!$B25*100000</f>
        <v>0</v>
      </c>
      <c r="AL25" s="7">
        <f>Deaths!AL13/'By Population Size'!$B25*100000</f>
        <v>0</v>
      </c>
      <c r="AM25" s="7">
        <f>Deaths!AM13/'By Population Size'!$B25*100000</f>
        <v>0</v>
      </c>
      <c r="AN25" s="7">
        <f>Deaths!AN13/'By Population Size'!$B25*100000</f>
        <v>0</v>
      </c>
      <c r="AO25" s="7">
        <f>Deaths!AO13/'By Population Size'!$B25*100000</f>
        <v>0</v>
      </c>
      <c r="AP25" s="7">
        <f>Deaths!AP13/'By Population Size'!$B25*100000</f>
        <v>0</v>
      </c>
      <c r="AQ25" s="7">
        <f>Deaths!AQ13/'By Population Size'!$B25*100000</f>
        <v>0</v>
      </c>
      <c r="AR25" s="7">
        <f>Deaths!AR13/'By Population Size'!$B25*100000</f>
        <v>0</v>
      </c>
      <c r="AS25" s="7">
        <f>Deaths!AS13/'By Population Size'!$B25*100000</f>
        <v>0</v>
      </c>
      <c r="AT25" s="7">
        <f>Deaths!AT13/'By Population Size'!$B25*100000</f>
        <v>0</v>
      </c>
      <c r="AU25" s="7">
        <f>Deaths!AU13/'By Population Size'!$B25*100000</f>
        <v>0</v>
      </c>
      <c r="AV25" s="7">
        <f>Deaths!AV13/'By Population Size'!$B25*100000</f>
        <v>0</v>
      </c>
      <c r="AW25" s="7">
        <f>Deaths!AW13/'By Population Size'!$B25*100000</f>
        <v>0</v>
      </c>
      <c r="AX25" s="7">
        <f>Deaths!AX13/'By Population Size'!$B25*100000</f>
        <v>0</v>
      </c>
      <c r="AY25" s="7">
        <f>Deaths!AY13/'By Population Size'!$B25*100000</f>
        <v>0</v>
      </c>
      <c r="AZ25" s="7">
        <f>Deaths!AZ13/'By Population Size'!$B25*100000</f>
        <v>0</v>
      </c>
      <c r="BA25" s="7">
        <f>Deaths!BA13/'By Population Size'!$B25*100000</f>
        <v>0</v>
      </c>
      <c r="BB25" s="7">
        <f>Deaths!BB13/'By Population Size'!$B25*100000</f>
        <v>0</v>
      </c>
      <c r="BC25" s="7">
        <f>Deaths!BC13/'By Population Size'!$B25*100000</f>
        <v>0</v>
      </c>
      <c r="BD25" s="7">
        <f>Deaths!BD13/'By Population Size'!$B25*100000</f>
        <v>0</v>
      </c>
      <c r="BE25" s="7">
        <f>Deaths!BE13/'By Population Size'!$B25*100000</f>
        <v>0</v>
      </c>
      <c r="BF25" s="7">
        <f>Deaths!BF13/'By Population Size'!$B25*100000</f>
        <v>4.7045669117543726E-4</v>
      </c>
      <c r="BG25" s="7">
        <f>Deaths!BG13/'By Population Size'!$B25*100000</f>
        <v>1.4113700735263121E-3</v>
      </c>
      <c r="BH25" s="7">
        <f>Deaths!BH13/'By Population Size'!$B25*100000</f>
        <v>2.8227401470526242E-3</v>
      </c>
      <c r="BI25" s="7">
        <f>Deaths!BI13/'By Population Size'!$B25*100000</f>
        <v>5.1750236029298102E-3</v>
      </c>
      <c r="BJ25" s="7">
        <f>Deaths!BJ13/'By Population Size'!$B25*100000</f>
        <v>7.0568503676315597E-3</v>
      </c>
      <c r="BK25" s="7">
        <f>Deaths!BK13/'By Population Size'!$B25*100000</f>
        <v>1.1761417279385932E-2</v>
      </c>
      <c r="BL25" s="7">
        <f>Deaths!BL13/'By Population Size'!$B25*100000</f>
        <v>1.5995527499964871E-2</v>
      </c>
      <c r="BM25" s="7">
        <f>Deaths!BM13/'By Population Size'!$B25*100000</f>
        <v>2.1641007794070116E-2</v>
      </c>
      <c r="BN25" s="7">
        <f>Deaths!BN13/'By Population Size'!$B25*100000</f>
        <v>2.7756944779350801E-2</v>
      </c>
      <c r="BO25" s="7">
        <f>Deaths!BO13/'By Population Size'!$B25*100000</f>
        <v>3.6225165220508677E-2</v>
      </c>
      <c r="BP25" s="7">
        <f>Deaths!BP13/'By Population Size'!$B25*100000</f>
        <v>4.3282015588140231E-2</v>
      </c>
      <c r="BQ25" s="7">
        <f>Deaths!BQ13/'By Population Size'!$B25*100000</f>
        <v>5.2220692720473534E-2</v>
      </c>
      <c r="BR25" s="7">
        <f>Deaths!BR13/'By Population Size'!$B25*100000</f>
        <v>6.3982109999859482E-2</v>
      </c>
      <c r="BS25" s="7">
        <f>Deaths!BS13/'By Population Size'!$B25*100000</f>
        <v>7.4802613896894535E-2</v>
      </c>
      <c r="BT25" s="7">
        <f>Deaths!BT13/'By Population Size'!$B25*100000</f>
        <v>9.4561794926262904E-2</v>
      </c>
      <c r="BU25" s="7">
        <f>Deaths!BU13/'By Population Size'!$B25*100000</f>
        <v>0.11290960588210495</v>
      </c>
      <c r="BV25" s="7">
        <f>Deaths!BV13/'By Population Size'!$B25*100000</f>
        <v>0.15242796794084168</v>
      </c>
      <c r="BW25" s="7">
        <f>Deaths!BW13/'By Population Size'!$B25*100000</f>
        <v>0.16889395213198199</v>
      </c>
      <c r="BX25" s="7">
        <f>Deaths!BX13/'By Population Size'!$B25*100000</f>
        <v>0.20935322757306962</v>
      </c>
      <c r="BY25" s="7">
        <f>Deaths!BY13/'By Population Size'!$B25*100000</f>
        <v>0.22864195191126252</v>
      </c>
      <c r="BZ25" s="7">
        <f>Deaths!BZ13/'By Population Size'!$B25*100000</f>
        <v>0.26533757382294665</v>
      </c>
      <c r="CA25" s="7">
        <f>Deaths!CA13/'By Population Size'!$B25*100000</f>
        <v>0.32273329014634999</v>
      </c>
      <c r="CB25" s="7">
        <f>Deaths!CB13/'By Population Size'!$B25*100000</f>
        <v>0.38530403007268316</v>
      </c>
      <c r="CC25" s="7">
        <f>Deaths!CC13/'By Population Size'!$B25*100000</f>
        <v>0.44693385661666546</v>
      </c>
      <c r="CD25" s="7">
        <f>Deaths!CD13/'By Population Size'!$B25*100000</f>
        <v>0.49727272257243721</v>
      </c>
      <c r="CE25" s="7">
        <f>Deaths!CE13/'By Population Size'!$B25*100000</f>
        <v>0.52879332088119158</v>
      </c>
      <c r="CF25" s="7">
        <f>Deaths!CF13/'By Population Size'!$B25*100000</f>
        <v>0.57536853330755977</v>
      </c>
      <c r="CG25" s="7">
        <f>Deaths!CG13/'By Population Size'!$B25*100000</f>
        <v>0.62476648588098072</v>
      </c>
      <c r="CH25" s="7">
        <f>Deaths!CH13/'By Population Size'!$B25*100000</f>
        <v>0.72073965088076997</v>
      </c>
      <c r="CI25" s="7">
        <f>Deaths!CI13/'By Population Size'!$B25*100000</f>
        <v>0.81671281588055911</v>
      </c>
      <c r="CJ25" s="7">
        <f>Deaths!CJ13/'By Population Size'!$B25*100000</f>
        <v>0.90515867382154136</v>
      </c>
      <c r="CK25" s="7">
        <f>Deaths!CK13/'By Population Size'!$B25*100000</f>
        <v>1.0072477758066114</v>
      </c>
      <c r="CL25" s="7">
        <f>Deaths!CL13/'By Population Size'!$B25*100000</f>
        <v>1.1074550510269794</v>
      </c>
      <c r="CM25" s="7">
        <f>Deaths!CM13/'By Population Size'!$B25*100000</f>
        <v>1.1582643736739267</v>
      </c>
      <c r="CN25" s="7">
        <f>Deaths!CN13/'By Population Size'!$B25*100000</f>
        <v>1.2170714600708563</v>
      </c>
      <c r="CO25" s="7">
        <f>Deaths!CO13/'By Population Size'!$B25*100000</f>
        <v>1.2895217905118737</v>
      </c>
      <c r="CP25" s="7">
        <f>Deaths!CP13/'By Population Size'!$B25*100000</f>
        <v>1.367147144555821</v>
      </c>
      <c r="CQ25" s="7">
        <f>Deaths!CQ13/'By Population Size'!$B25*100000</f>
        <v>1.5670912383053817</v>
      </c>
      <c r="CR25" s="7">
        <f>Deaths!CR13/'By Population Size'!$B25*100000</f>
        <v>1.7425715841138196</v>
      </c>
      <c r="CS25" s="7">
        <f>Deaths!CS13/'By Population Size'!$B25*100000</f>
        <v>1.9086427960987493</v>
      </c>
      <c r="CT25" s="7">
        <f>Deaths!CT13/'By Population Size'!$B25*100000</f>
        <v>2.016377378377924</v>
      </c>
      <c r="CU25" s="7">
        <f>Deaths!CU13/'By Population Size'!$B25*100000</f>
        <v>2.1655121494805378</v>
      </c>
      <c r="CV25" s="7">
        <f>Deaths!CV13/'By Population Size'!$B25*100000</f>
        <v>2.391331361244748</v>
      </c>
      <c r="CW25" s="7">
        <f>Deaths!CW13/'By Population Size'!$B25*100000</f>
        <v>2.593627738450186</v>
      </c>
      <c r="CX25" s="7">
        <f>Deaths!CX13/'By Population Size'!$B25*100000</f>
        <v>2.8255628871996765</v>
      </c>
      <c r="CY25" s="7">
        <f>Deaths!CY13/'By Population Size'!$B25*100000</f>
        <v>3.016568303816904</v>
      </c>
      <c r="CZ25" s="7">
        <f>Deaths!CZ13/'By Population Size'!$B25*100000</f>
        <v>3.1807576890371316</v>
      </c>
      <c r="DA25" s="7">
        <f>Deaths!DA13/'By Population Size'!$B25*100000</f>
        <v>3.3171901294780084</v>
      </c>
      <c r="DB25" s="7">
        <f>Deaths!DB13/'By Population Size'!$B25*100000</f>
        <v>3.4658544438894467</v>
      </c>
      <c r="DC25" s="7">
        <f>Deaths!DC13/'By Population Size'!$B25*100000</f>
        <v>3.7344852145506211</v>
      </c>
      <c r="DD25" s="7">
        <f>Deaths!DD13/'By Population Size'!$B25*100000</f>
        <v>4.0402820638146562</v>
      </c>
      <c r="DE25" s="7">
        <f>Deaths!DE13/'By Population Size'!$B25*100000</f>
        <v>4.3234969919022692</v>
      </c>
      <c r="DF25" s="7">
        <f>Deaths!DF13/'By Population Size'!$B25*100000</f>
        <v>4.712564675504356</v>
      </c>
      <c r="DG25" s="7">
        <f>Deaths!DG13/'By Population Size'!$B25*100000</f>
        <v>5.0131865011654604</v>
      </c>
      <c r="DH25" s="7">
        <f>Deaths!DH13/'By Population Size'!$B25*100000</f>
        <v>5.2328897759443889</v>
      </c>
      <c r="DI25" s="7">
        <f>Deaths!DI13/'By Population Size'!$B25*100000</f>
        <v>5.4822318222673712</v>
      </c>
      <c r="DJ25" s="7">
        <f>Deaths!DJ13/'By Population Size'!$B25*100000</f>
        <v>5.8623608287371241</v>
      </c>
      <c r="DK25" s="7">
        <f>Deaths!DK13/'By Population Size'!$B25*100000</f>
        <v>6.2288465911627906</v>
      </c>
      <c r="DL25" s="7">
        <f>Deaths!DL13/'By Population Size'!$B25*100000</f>
        <v>6.5859232197649478</v>
      </c>
      <c r="DM25" s="7">
        <f>Deaths!DM13/'By Population Size'!$B25*100000</f>
        <v>7.0389730133668929</v>
      </c>
      <c r="DN25" s="7">
        <f>Deaths!DN13/'By Population Size'!$B25*100000</f>
        <v>7.3682926971896991</v>
      </c>
      <c r="DO25" s="7">
        <f>Deaths!DO13/'By Population Size'!$B25*100000</f>
        <v>7.5828209483656988</v>
      </c>
      <c r="DP25" s="7">
        <f>Deaths!DP13/'By Population Size'!$B25*100000</f>
        <v>7.9286066163796445</v>
      </c>
      <c r="DQ25" s="7">
        <f>Deaths!DQ13/'By Population Size'!$B25*100000</f>
        <v>8.4602226774078879</v>
      </c>
      <c r="DR25" s="7">
        <f>Deaths!DR13/'By Population Size'!$B25*100000</f>
        <v>8.8723427388775722</v>
      </c>
      <c r="DS25" s="7">
        <f>Deaths!DS13/'By Population Size'!$B25*100000</f>
        <v>9.4312452879939919</v>
      </c>
      <c r="DT25" s="7">
        <f>Deaths!DT13/'By Population Size'!$B25*100000</f>
        <v>9.9021724358606047</v>
      </c>
      <c r="DU25" s="7">
        <f>Deaths!DU13/'By Population Size'!$B25*100000</f>
        <v>10.356163142844903</v>
      </c>
      <c r="DV25" s="7">
        <f>Deaths!DV13/'By Population Size'!$B25*100000</f>
        <v>10.663371362182462</v>
      </c>
      <c r="DW25" s="7">
        <f>Deaths!DW13/'By Population Size'!$B25*100000</f>
        <v>11.043029911961041</v>
      </c>
      <c r="DX25" s="7">
        <f>Deaths!DX13/'By Population Size'!$B25*100000</f>
        <v>11.531834414092319</v>
      </c>
      <c r="DY25" s="7">
        <f>Deaths!DY13/'By Population Size'!$B25*100000</f>
        <v>12.042750380708844</v>
      </c>
      <c r="DZ25" s="7">
        <f>Deaths!DZ13/'By Population Size'!$B25*100000</f>
        <v>12.586598315707649</v>
      </c>
      <c r="EA25" s="7">
        <f>Deaths!EA13/'By Population Size'!$B25*100000</f>
        <v>13.115391636588843</v>
      </c>
      <c r="EB25" s="7">
        <f>Deaths!EB13/'By Population Size'!$B25*100000</f>
        <v>13.565148233352559</v>
      </c>
      <c r="EC25" s="7">
        <f>Deaths!EC13/'By Population Size'!$B25*100000</f>
        <v>13.790967445116769</v>
      </c>
      <c r="ED25" s="7">
        <f>Deaths!ED13/'By Population Size'!$B25*100000</f>
        <v>14.084061963719067</v>
      </c>
      <c r="EE25" s="7">
        <f>Deaths!EE13/'By Population Size'!$B25*100000</f>
        <v>14.677778307982468</v>
      </c>
      <c r="EF25" s="7">
        <f>Deaths!EF13/'By Population Size'!$B25*100000</f>
        <v>15.312424384378133</v>
      </c>
      <c r="EG25" s="7">
        <f>Deaths!EG13/'By Population Size'!$B25*100000</f>
        <v>16.005407090479554</v>
      </c>
      <c r="EH25" s="7">
        <f>Deaths!EH13/'By Population Size'!$B25*100000</f>
        <v>16.478216065110868</v>
      </c>
      <c r="EI25" s="7">
        <f>Deaths!EI13/'By Population Size'!$B25*100000</f>
        <v>16.903508913933464</v>
      </c>
      <c r="EJ25" s="7">
        <f>Deaths!EJ13/'By Population Size'!$B25*100000</f>
        <v>17.150498676800566</v>
      </c>
      <c r="EK25" s="7">
        <f>Deaths!EK13/'By Population Size'!$B25*100000</f>
        <v>17.469938770108691</v>
      </c>
      <c r="EL25" s="7">
        <f>Deaths!EL13/'By Population Size'!$B25*100000</f>
        <v>18.068359681283848</v>
      </c>
      <c r="EM25" s="7">
        <f>Deaths!EM13/'By Population Size'!$B25*100000</f>
        <v>18.667721505841353</v>
      </c>
      <c r="EN25" s="7">
        <f>Deaths!EN13/'By Population Size'!$B25*100000</f>
        <v>19.250617346207719</v>
      </c>
      <c r="EO25" s="7">
        <f>Deaths!EO13/'By Population Size'!$B25*100000</f>
        <v>19.678262478486193</v>
      </c>
      <c r="EP25" s="7">
        <f>Deaths!EP13/'By Population Size'!$B25*100000</f>
        <v>20.097909847014684</v>
      </c>
      <c r="EQ25" s="7">
        <f>Deaths!EQ13/'By Population Size'!$B25*100000</f>
        <v>20.385829342014048</v>
      </c>
      <c r="ER25" s="7">
        <f>Deaths!ER13/'By Population Size'!$B25*100000</f>
        <v>20.680805687381049</v>
      </c>
      <c r="ES25" s="7">
        <f>Deaths!ES13/'By Population Size'!$B25*100000</f>
        <v>21.283931165467958</v>
      </c>
      <c r="ET25" s="7">
        <f>Deaths!ET13/'By Population Size'!$B25*100000</f>
        <v>21.880940706569589</v>
      </c>
      <c r="EU25" s="7">
        <f>Deaths!EU13/'By Population Size'!$B25*100000</f>
        <v>22.463366090244779</v>
      </c>
      <c r="EV25" s="7">
        <f>Deaths!EV13/'By Population Size'!$B25*100000</f>
        <v>23.03073685980236</v>
      </c>
      <c r="EW25" s="7">
        <f>Deaths!EW13/'By Population Size'!$B25*100000</f>
        <v>23.511543598183657</v>
      </c>
      <c r="EX25" s="7">
        <f>Deaths!EX13/'By Population Size'!$B25*100000</f>
        <v>23.800874463256548</v>
      </c>
      <c r="EY25" s="7">
        <f>Deaths!EY13/'By Population Size'!$B25*100000</f>
        <v>24.120785013255848</v>
      </c>
      <c r="EZ25" s="7">
        <f>Deaths!EZ13/'By Population Size'!$B25*100000</f>
        <v>24.767192506930893</v>
      </c>
      <c r="FA25" s="7">
        <f>Deaths!FA13/'By Population Size'!$B25*100000</f>
        <v>25.324683685973792</v>
      </c>
      <c r="FB25" s="7">
        <f>Deaths!FB13/'By Population Size'!$B25*100000</f>
        <v>25.861474770604964</v>
      </c>
      <c r="FC25" s="7">
        <f>Deaths!FC13/'By Population Size'!$B25*100000</f>
        <v>26.327226894868645</v>
      </c>
      <c r="FD25" s="7">
        <f>Deaths!FD13/'By Population Size'!$B25*100000</f>
        <v>26.848963365382208</v>
      </c>
      <c r="FE25" s="7">
        <f>Deaths!FE13/'By Population Size'!$B25*100000</f>
        <v>27.108655458911048</v>
      </c>
      <c r="FF25" s="7">
        <f>Deaths!FF13/'By Population Size'!$B25*100000</f>
        <v>27.434211489204451</v>
      </c>
      <c r="FG25" s="7">
        <f>Deaths!FG13/'By Population Size'!$B25*100000</f>
        <v>28.036396053909012</v>
      </c>
      <c r="FH25" s="7">
        <f>Deaths!FH13/'By Population Size'!$B25*100000</f>
        <v>28.524730099349117</v>
      </c>
      <c r="FI25" s="7">
        <f>Deaths!FI13/'By Population Size'!$B25*100000</f>
        <v>29.113741876700765</v>
      </c>
      <c r="FJ25" s="7">
        <f>Deaths!FJ13/'By Population Size'!$B25*100000</f>
        <v>29.720631008317078</v>
      </c>
      <c r="FK25" s="7">
        <f>Deaths!FK13/'By Population Size'!$B25*100000</f>
        <v>30.233899258389478</v>
      </c>
      <c r="FL25" s="7">
        <f>Deaths!FL13/'By Population Size'!$B25*100000</f>
        <v>30.517114186477095</v>
      </c>
      <c r="FM25" s="7">
        <f>Deaths!FM13/'By Population Size'!$B25*100000</f>
        <v>30.80879733500586</v>
      </c>
      <c r="FN25" s="7">
        <f>Deaths!FN13/'By Population Size'!$B25*100000</f>
        <v>31.398750025739862</v>
      </c>
      <c r="FO25" s="7">
        <f>Deaths!FO13/'By Population Size'!$B25*100000</f>
        <v>31.974118559047422</v>
      </c>
      <c r="FP25" s="7">
        <f>Deaths!FP13/'By Population Size'!$B25*100000</f>
        <v>32.54807572228146</v>
      </c>
      <c r="FQ25" s="7">
        <f>Deaths!FQ13/'By Population Size'!$B25*100000</f>
        <v>33.119210145368442</v>
      </c>
      <c r="FR25" s="7">
        <f>Deaths!FR13/'By Population Size'!$B25*100000</f>
        <v>33.623069261617331</v>
      </c>
      <c r="FS25" s="7">
        <f>Deaths!FS13/'By Population Size'!$B25*100000</f>
        <v>33.919927433749031</v>
      </c>
      <c r="FT25" s="7">
        <f>Deaths!FT13/'By Population Size'!$B25*100000</f>
        <v>34.264772188380626</v>
      </c>
      <c r="FU25" s="7">
        <f>Deaths!FU13/'By Population Size'!$B25*100000</f>
        <v>34.876365886908694</v>
      </c>
      <c r="FV25" s="7">
        <f>Deaths!FV13/'By Population Size'!$B25*100000</f>
        <v>35.45643898712801</v>
      </c>
      <c r="FW25" s="7">
        <f>Deaths!FW13/'By Population Size'!$B25*100000</f>
        <v>36.078382732861932</v>
      </c>
    </row>
  </sheetData>
  <mergeCells count="2">
    <mergeCell ref="A1:B1"/>
    <mergeCell ref="A14:B1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2020-07-17T10:04:34Z</dcterms:modified>
</cp:coreProperties>
</file>