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/>
  <bookViews>
    <workbookView xWindow="0" yWindow="460" windowWidth="28080" windowHeight="17540" activeTab="1"/>
  </bookViews>
  <sheets>
    <sheet name="学生会" sheetId="1" r:id="rId1"/>
    <sheet name="学生党员" sheetId="3" r:id="rId2"/>
    <sheet name="班级" sheetId="2" r:id="rId3"/>
    <sheet name="社团" sheetId="4" r:id="rId4"/>
  </sheets>
  <definedNames>
    <definedName name="_xlnm._FilterDatabase" localSheetId="2" hidden="1">班级!$H$1:$H$60</definedName>
  </definedNames>
  <calcPr calcId="162913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12" i="4" l="1"/>
  <c r="T7" i="4"/>
  <c r="T10" i="4"/>
  <c r="T8" i="4"/>
  <c r="T9" i="4"/>
  <c r="T12" i="4"/>
  <c r="T11" i="4"/>
  <c r="O9" i="4"/>
  <c r="O10" i="4"/>
  <c r="O8" i="4"/>
  <c r="O7" i="4"/>
  <c r="N18" i="3"/>
  <c r="O11" i="4"/>
  <c r="T6" i="4"/>
  <c r="O6" i="4"/>
  <c r="T5" i="4"/>
  <c r="O5" i="4"/>
  <c r="T3" i="4"/>
  <c r="O3" i="4"/>
  <c r="T4" i="4"/>
  <c r="O4" i="4"/>
  <c r="S18" i="2"/>
  <c r="S57" i="2"/>
  <c r="S4" i="2"/>
  <c r="S5" i="2"/>
  <c r="S6" i="2"/>
  <c r="S7" i="2"/>
  <c r="S8" i="2"/>
  <c r="S9" i="2"/>
  <c r="S10" i="2"/>
  <c r="S11" i="2"/>
  <c r="S12" i="2"/>
  <c r="S13" i="2"/>
  <c r="S14" i="2"/>
  <c r="S15" i="2"/>
  <c r="S16" i="2"/>
  <c r="S17" i="2"/>
  <c r="S19" i="2"/>
  <c r="S20" i="2"/>
  <c r="S21" i="2"/>
  <c r="S22" i="2"/>
  <c r="S23" i="2"/>
  <c r="S24" i="2"/>
  <c r="S25" i="2"/>
  <c r="S26" i="2"/>
  <c r="S27" i="2"/>
  <c r="S28" i="2"/>
  <c r="S29" i="2"/>
  <c r="S30" i="2"/>
  <c r="S31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52" i="2"/>
  <c r="S53" i="2"/>
  <c r="S54" i="2"/>
  <c r="S55" i="2"/>
  <c r="S56" i="2"/>
  <c r="S58" i="2"/>
  <c r="S59" i="2"/>
  <c r="S60" i="2"/>
  <c r="S3" i="2"/>
  <c r="N3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54" i="2"/>
  <c r="N55" i="2"/>
  <c r="N56" i="2"/>
  <c r="N57" i="2"/>
  <c r="N58" i="2"/>
  <c r="N59" i="2"/>
  <c r="N60" i="2"/>
  <c r="N4" i="2"/>
  <c r="O3" i="1"/>
</calcChain>
</file>

<file path=xl/sharedStrings.xml><?xml version="1.0" encoding="utf-8"?>
<sst xmlns="http://schemas.openxmlformats.org/spreadsheetml/2006/main" count="779" uniqueCount="201">
  <si>
    <t>序号</t>
    <phoneticPr fontId="4" type="noConversion"/>
  </si>
  <si>
    <t>姓名</t>
    <phoneticPr fontId="4" type="noConversion"/>
  </si>
  <si>
    <t>政治面貌</t>
    <phoneticPr fontId="4" type="noConversion"/>
  </si>
  <si>
    <t>素质教师</t>
    <phoneticPr fontId="4" type="noConversion"/>
  </si>
  <si>
    <t>职务</t>
    <phoneticPr fontId="4" type="noConversion"/>
  </si>
  <si>
    <t>班级</t>
    <phoneticPr fontId="4" type="noConversion"/>
  </si>
  <si>
    <t>2014-2015必修课平均分</t>
    <phoneticPr fontId="1" type="noConversion"/>
  </si>
  <si>
    <t>2014-2015寝室成绩</t>
    <phoneticPr fontId="4" type="noConversion"/>
  </si>
  <si>
    <t>2014-2015专业排名</t>
    <phoneticPr fontId="1" type="noConversion"/>
  </si>
  <si>
    <t>2015-2016寝室成绩</t>
    <phoneticPr fontId="4" type="noConversion"/>
  </si>
  <si>
    <t>2015-2016必修课平均分</t>
    <phoneticPr fontId="1" type="noConversion"/>
  </si>
  <si>
    <t>2015-2016专业排名</t>
    <phoneticPr fontId="1" type="noConversion"/>
  </si>
  <si>
    <t>2014-2015和2015-2016学年学生骨干寝室和学业成绩统计</t>
    <phoneticPr fontId="1" type="noConversion"/>
  </si>
  <si>
    <t>学号</t>
    <phoneticPr fontId="1" type="noConversion"/>
  </si>
  <si>
    <t>高守博</t>
    <phoneticPr fontId="1" type="noConversion"/>
  </si>
  <si>
    <t>备注</t>
    <phoneticPr fontId="1" type="noConversion"/>
  </si>
  <si>
    <t>所属部门</t>
    <phoneticPr fontId="1" type="noConversion"/>
  </si>
  <si>
    <t>其他职务一</t>
    <phoneticPr fontId="1" type="noConversion"/>
  </si>
  <si>
    <t>其他职务二</t>
    <phoneticPr fontId="1" type="noConversion"/>
  </si>
  <si>
    <t>主席团</t>
    <phoneticPr fontId="1" type="noConversion"/>
  </si>
  <si>
    <t>池晓月</t>
    <phoneticPr fontId="1" type="noConversion"/>
  </si>
  <si>
    <t>创新创业部</t>
    <phoneticPr fontId="1" type="noConversion"/>
  </si>
  <si>
    <t>副部长</t>
    <phoneticPr fontId="1" type="noConversion"/>
  </si>
  <si>
    <t>班团支书</t>
    <phoneticPr fontId="1" type="noConversion"/>
  </si>
  <si>
    <t>班长</t>
    <phoneticPr fontId="1" type="noConversion"/>
  </si>
  <si>
    <t>中共党员</t>
    <phoneticPr fontId="1" type="noConversion"/>
  </si>
  <si>
    <t>例如</t>
    <phoneticPr fontId="1" type="noConversion"/>
  </si>
  <si>
    <t>主席</t>
    <phoneticPr fontId="1" type="noConversion"/>
  </si>
  <si>
    <t>五星</t>
    <phoneticPr fontId="1" type="noConversion"/>
  </si>
  <si>
    <t>专业百分比</t>
    <phoneticPr fontId="1" type="noConversion"/>
  </si>
  <si>
    <t>专业人数</t>
    <phoneticPr fontId="1" type="noConversion"/>
  </si>
  <si>
    <t>张宁</t>
    <phoneticPr fontId="1" type="noConversion"/>
  </si>
  <si>
    <t>李晓斌</t>
    <phoneticPr fontId="1" type="noConversion"/>
  </si>
  <si>
    <t>中共预备党员</t>
    <phoneticPr fontId="1" type="noConversion"/>
  </si>
  <si>
    <t>冀航宇</t>
    <phoneticPr fontId="1" type="noConversion"/>
  </si>
  <si>
    <t>校学生会文艺部部长</t>
    <phoneticPr fontId="1" type="noConversion"/>
  </si>
  <si>
    <t>其他职务二（系级）</t>
    <phoneticPr fontId="1" type="noConversion"/>
  </si>
  <si>
    <t>其他职务一（校级包括社团）</t>
    <phoneticPr fontId="1" type="noConversion"/>
  </si>
  <si>
    <t>职务（校级）</t>
    <phoneticPr fontId="4" type="noConversion"/>
  </si>
  <si>
    <t>职务（系级）</t>
    <phoneticPr fontId="1" type="noConversion"/>
  </si>
  <si>
    <t>职务（班级）</t>
    <phoneticPr fontId="1" type="noConversion"/>
  </si>
  <si>
    <t>所属社团</t>
    <phoneticPr fontId="1" type="noConversion"/>
  </si>
  <si>
    <t>软件13001</t>
    <rPh sb="0" eb="1">
      <t>ruan'jian</t>
    </rPh>
    <phoneticPr fontId="1" type="noConversion"/>
  </si>
  <si>
    <t>软件13002</t>
    <rPh sb="0" eb="1">
      <t>ruan'jian</t>
    </rPh>
    <phoneticPr fontId="1" type="noConversion"/>
  </si>
  <si>
    <t>软件13003</t>
    <rPh sb="0" eb="1">
      <t>ruan'jian</t>
    </rPh>
    <phoneticPr fontId="1" type="noConversion"/>
  </si>
  <si>
    <t>软件13004</t>
    <rPh sb="0" eb="1">
      <t>ruan'jian</t>
    </rPh>
    <phoneticPr fontId="1" type="noConversion"/>
  </si>
  <si>
    <t>软件13005</t>
    <rPh sb="0" eb="1">
      <t>ruan'jian</t>
    </rPh>
    <phoneticPr fontId="1" type="noConversion"/>
  </si>
  <si>
    <t>软件13006</t>
    <rPh sb="0" eb="1">
      <t>ruan'jian</t>
    </rPh>
    <phoneticPr fontId="1" type="noConversion"/>
  </si>
  <si>
    <t>软件13007</t>
    <rPh sb="0" eb="1">
      <t>ruan'jian</t>
    </rPh>
    <phoneticPr fontId="1" type="noConversion"/>
  </si>
  <si>
    <t>软件13008</t>
    <rPh sb="0" eb="1">
      <t>ruan'jian</t>
    </rPh>
    <phoneticPr fontId="1" type="noConversion"/>
  </si>
  <si>
    <t>软件13009</t>
    <rPh sb="0" eb="1">
      <t>ruan'jian</t>
    </rPh>
    <phoneticPr fontId="1" type="noConversion"/>
  </si>
  <si>
    <t>软件13010</t>
    <rPh sb="0" eb="1">
      <t>ruan'jian</t>
    </rPh>
    <phoneticPr fontId="1" type="noConversion"/>
  </si>
  <si>
    <t>团支书</t>
    <rPh sb="0" eb="1">
      <t>tuan'zhi'shu</t>
    </rPh>
    <phoneticPr fontId="1" type="noConversion"/>
  </si>
  <si>
    <t>学习委员</t>
    <rPh sb="0" eb="1">
      <t>xue'xi'wei'yuan</t>
    </rPh>
    <phoneticPr fontId="1" type="noConversion"/>
  </si>
  <si>
    <t>副班长</t>
    <rPh sb="0" eb="1">
      <t>fu'ban'zhang</t>
    </rPh>
    <phoneticPr fontId="1" type="noConversion"/>
  </si>
  <si>
    <t>文体委员</t>
    <rPh sb="0" eb="1">
      <t>wen'ti'wei'yuan</t>
    </rPh>
    <phoneticPr fontId="1" type="noConversion"/>
  </si>
  <si>
    <t>五星</t>
    <rPh sb="0" eb="1">
      <t>wu'xing</t>
    </rPh>
    <phoneticPr fontId="1" type="noConversion"/>
  </si>
  <si>
    <t>张宁</t>
    <rPh sb="0" eb="1">
      <t>zhang'n</t>
    </rPh>
    <phoneticPr fontId="1" type="noConversion"/>
  </si>
  <si>
    <t>共青团员</t>
    <rPh sb="0" eb="1">
      <t>gong'qing'tuan'yuan</t>
    </rPh>
    <phoneticPr fontId="1" type="noConversion"/>
  </si>
  <si>
    <t>陈万超</t>
    <rPh sb="0" eb="1">
      <t>chen'wan'chao</t>
    </rPh>
    <phoneticPr fontId="1" type="noConversion"/>
  </si>
  <si>
    <t>孙浩</t>
    <rPh sb="0" eb="1">
      <t>sun'hao</t>
    </rPh>
    <phoneticPr fontId="1" type="noConversion"/>
  </si>
  <si>
    <t>高昊德</t>
    <phoneticPr fontId="1" type="noConversion"/>
  </si>
  <si>
    <t>马航程</t>
    <rPh sb="0" eb="1">
      <t>ma'hang'cheng</t>
    </rPh>
    <rPh sb="2" eb="3">
      <t>cheng</t>
    </rPh>
    <phoneticPr fontId="1" type="noConversion"/>
  </si>
  <si>
    <t>王曦</t>
    <rPh sb="0" eb="1">
      <t>wang'xi</t>
    </rPh>
    <phoneticPr fontId="1" type="noConversion"/>
  </si>
  <si>
    <t>颜廷敏</t>
    <rPh sb="0" eb="1">
      <t>yan'se</t>
    </rPh>
    <rPh sb="1" eb="2">
      <t>ting</t>
    </rPh>
    <rPh sb="2" eb="3">
      <t>min</t>
    </rPh>
    <phoneticPr fontId="1" type="noConversion"/>
  </si>
  <si>
    <t>梁皓</t>
    <rPh sb="0" eb="1">
      <t>liang'hao</t>
    </rPh>
    <rPh sb="1" eb="2">
      <t>hao</t>
    </rPh>
    <phoneticPr fontId="1" type="noConversion"/>
  </si>
  <si>
    <t>张子邗</t>
    <rPh sb="0" eb="1">
      <t>zhang'zi'han</t>
    </rPh>
    <rPh sb="2" eb="3">
      <t>h'a'n</t>
    </rPh>
    <phoneticPr fontId="1" type="noConversion"/>
  </si>
  <si>
    <t>高首博</t>
    <rPh sb="2" eb="3">
      <t>bo</t>
    </rPh>
    <phoneticPr fontId="1" type="noConversion"/>
  </si>
  <si>
    <t>班长</t>
    <phoneticPr fontId="1" type="noConversion"/>
  </si>
  <si>
    <t>序号</t>
    <phoneticPr fontId="4" type="noConversion"/>
  </si>
  <si>
    <t>学习委员</t>
    <phoneticPr fontId="1" type="noConversion"/>
  </si>
  <si>
    <t>文体委员</t>
    <rPh sb="0" eb="1">
      <t>xue'xi'wei'yuan</t>
    </rPh>
    <phoneticPr fontId="1" type="noConversion"/>
  </si>
  <si>
    <t>中共党员</t>
    <rPh sb="0" eb="1">
      <t>gong'qing'tuan'yuan</t>
    </rPh>
    <phoneticPr fontId="1" type="noConversion"/>
  </si>
  <si>
    <t>张晓飞</t>
    <phoneticPr fontId="1" type="noConversion"/>
  </si>
  <si>
    <t>姜雪</t>
    <phoneticPr fontId="1" type="noConversion"/>
  </si>
  <si>
    <t>许道林</t>
    <phoneticPr fontId="1" type="noConversion"/>
  </si>
  <si>
    <t>侯怡捷</t>
    <phoneticPr fontId="1" type="noConversion"/>
  </si>
  <si>
    <t>乔泓深</t>
    <phoneticPr fontId="1" type="noConversion"/>
  </si>
  <si>
    <t>徐靖</t>
    <phoneticPr fontId="1" type="noConversion"/>
  </si>
  <si>
    <t>孙坚顺</t>
    <phoneticPr fontId="1" type="noConversion"/>
  </si>
  <si>
    <t>包仁东</t>
    <phoneticPr fontId="1" type="noConversion"/>
  </si>
  <si>
    <t>刘策</t>
    <phoneticPr fontId="1" type="noConversion"/>
  </si>
  <si>
    <t>李希林</t>
    <phoneticPr fontId="1" type="noConversion"/>
  </si>
  <si>
    <t>刘继伟</t>
    <phoneticPr fontId="1" type="noConversion"/>
  </si>
  <si>
    <t>薛林</t>
    <phoneticPr fontId="1" type="noConversion"/>
  </si>
  <si>
    <t>林宇</t>
    <phoneticPr fontId="1" type="noConversion"/>
  </si>
  <si>
    <t>李德佳</t>
    <phoneticPr fontId="1" type="noConversion"/>
  </si>
  <si>
    <t>卢慧</t>
    <phoneticPr fontId="1" type="noConversion"/>
  </si>
  <si>
    <t>徐东淳</t>
    <phoneticPr fontId="1" type="noConversion"/>
  </si>
  <si>
    <t>王维多</t>
    <phoneticPr fontId="1" type="noConversion"/>
  </si>
  <si>
    <t>曹涛</t>
    <phoneticPr fontId="1" type="noConversion"/>
  </si>
  <si>
    <t>李胜</t>
    <phoneticPr fontId="1" type="noConversion"/>
  </si>
  <si>
    <t>岳霆</t>
    <phoneticPr fontId="1" type="noConversion"/>
  </si>
  <si>
    <t>陈范</t>
    <phoneticPr fontId="1" type="noConversion"/>
  </si>
  <si>
    <t>吕晓磊</t>
    <phoneticPr fontId="1" type="noConversion"/>
  </si>
  <si>
    <t>谈宏熙</t>
    <phoneticPr fontId="1" type="noConversion"/>
  </si>
  <si>
    <t>符永俊</t>
    <phoneticPr fontId="1" type="noConversion"/>
  </si>
  <si>
    <t>武红丽</t>
    <phoneticPr fontId="1" type="noConversion"/>
  </si>
  <si>
    <t>王勇杰</t>
    <phoneticPr fontId="1" type="noConversion"/>
  </si>
  <si>
    <t>魏军</t>
    <phoneticPr fontId="1" type="noConversion"/>
  </si>
  <si>
    <t>刘鑫</t>
    <phoneticPr fontId="1" type="noConversion"/>
  </si>
  <si>
    <t>徐静</t>
    <phoneticPr fontId="1" type="noConversion"/>
  </si>
  <si>
    <t>唐煜杰</t>
    <phoneticPr fontId="1" type="noConversion"/>
  </si>
  <si>
    <t>崔新诚</t>
    <phoneticPr fontId="1" type="noConversion"/>
  </si>
  <si>
    <t>丁禹赫</t>
    <phoneticPr fontId="1" type="noConversion"/>
  </si>
  <si>
    <t>段旭东</t>
    <phoneticPr fontId="1" type="noConversion"/>
  </si>
  <si>
    <t>刘保才</t>
    <phoneticPr fontId="1" type="noConversion"/>
  </si>
  <si>
    <t>李昊林</t>
    <phoneticPr fontId="1" type="noConversion"/>
  </si>
  <si>
    <t>安凯星</t>
    <phoneticPr fontId="1" type="noConversion"/>
  </si>
  <si>
    <t>张天禹</t>
    <phoneticPr fontId="1" type="noConversion"/>
  </si>
  <si>
    <t>耿卓卓</t>
    <phoneticPr fontId="1" type="noConversion"/>
  </si>
  <si>
    <t>郭静芬</t>
    <phoneticPr fontId="1" type="noConversion"/>
  </si>
  <si>
    <t>李江浩</t>
    <phoneticPr fontId="1" type="noConversion"/>
  </si>
  <si>
    <t>李晓龙</t>
    <phoneticPr fontId="1" type="noConversion"/>
  </si>
  <si>
    <t>刘铭</t>
    <phoneticPr fontId="1" type="noConversion"/>
  </si>
  <si>
    <t>洪雅妮</t>
    <phoneticPr fontId="1" type="noConversion"/>
  </si>
  <si>
    <t>管青企</t>
    <phoneticPr fontId="1" type="noConversion"/>
  </si>
  <si>
    <t>李睿</t>
    <phoneticPr fontId="1" type="noConversion"/>
  </si>
  <si>
    <t>李林声</t>
    <phoneticPr fontId="1" type="noConversion"/>
  </si>
  <si>
    <t>覃岭</t>
    <phoneticPr fontId="1" type="noConversion"/>
  </si>
  <si>
    <t>陈范 </t>
  </si>
  <si>
    <t>部长</t>
    <phoneticPr fontId="1" type="noConversion"/>
  </si>
  <si>
    <t xml:space="preserve">包仁东 </t>
  </si>
  <si>
    <t xml:space="preserve">李昊林 </t>
  </si>
  <si>
    <t>洪雅妮</t>
  </si>
  <si>
    <t>副社长</t>
    <phoneticPr fontId="1" type="noConversion"/>
  </si>
  <si>
    <t>轮滑社</t>
  </si>
  <si>
    <t>投资与理财协会</t>
  </si>
  <si>
    <t>副部长</t>
  </si>
  <si>
    <t>奈洱大学生联盟</t>
  </si>
  <si>
    <t>主席</t>
  </si>
  <si>
    <t>动漫社</t>
  </si>
  <si>
    <t>红客联盟&amp;linux社团</t>
  </si>
  <si>
    <t>社长</t>
  </si>
  <si>
    <t>预备党员</t>
    <rPh sb="0" eb="1">
      <t>gong'qing'tuan'yuan</t>
    </rPh>
    <phoneticPr fontId="1" type="noConversion"/>
  </si>
  <si>
    <t>-</t>
    <phoneticPr fontId="1" type="noConversion"/>
  </si>
  <si>
    <t>-</t>
    <phoneticPr fontId="1" type="noConversion"/>
  </si>
  <si>
    <t>刘继伟</t>
  </si>
  <si>
    <t>芮丁交流协会</t>
  </si>
  <si>
    <t>副主席</t>
  </si>
  <si>
    <t>-</t>
    <phoneticPr fontId="1" type="noConversion"/>
  </si>
  <si>
    <t>张文砚</t>
  </si>
  <si>
    <t>休学</t>
    <phoneticPr fontId="1" type="noConversion"/>
  </si>
  <si>
    <t>软件13002</t>
    <phoneticPr fontId="1" type="noConversion"/>
  </si>
  <si>
    <t>副部长</t>
    <phoneticPr fontId="1" type="noConversion"/>
  </si>
  <si>
    <t>部长</t>
    <phoneticPr fontId="1" type="noConversion"/>
  </si>
  <si>
    <t>副主席</t>
    <phoneticPr fontId="1" type="noConversion"/>
  </si>
  <si>
    <t>东软武术协会</t>
    <phoneticPr fontId="1" type="noConversion"/>
  </si>
  <si>
    <t>学生自我管理委员会</t>
    <phoneticPr fontId="1" type="noConversion"/>
  </si>
  <si>
    <t>大学生艺术团</t>
    <phoneticPr fontId="1" type="noConversion"/>
  </si>
  <si>
    <t>副班长</t>
    <phoneticPr fontId="1" type="noConversion"/>
  </si>
  <si>
    <t>文体委员</t>
    <phoneticPr fontId="1" type="noConversion"/>
  </si>
  <si>
    <t>班长</t>
    <phoneticPr fontId="1" type="noConversion"/>
  </si>
  <si>
    <t>班长</t>
    <phoneticPr fontId="1" type="noConversion"/>
  </si>
  <si>
    <t>团支书</t>
    <phoneticPr fontId="1" type="noConversion"/>
  </si>
  <si>
    <t>学习委员</t>
    <phoneticPr fontId="1" type="noConversion"/>
  </si>
  <si>
    <t>学习委员</t>
    <phoneticPr fontId="1" type="noConversion"/>
  </si>
  <si>
    <t>团委学生会副主席</t>
    <phoneticPr fontId="1" type="noConversion"/>
  </si>
  <si>
    <t>团支书</t>
    <phoneticPr fontId="1" type="noConversion"/>
  </si>
  <si>
    <t>文体委员</t>
    <phoneticPr fontId="1" type="noConversion"/>
  </si>
  <si>
    <t>团委学生会主席</t>
    <phoneticPr fontId="1" type="noConversion"/>
  </si>
  <si>
    <t>软件14101</t>
    <phoneticPr fontId="1" type="noConversion"/>
  </si>
  <si>
    <t>创新创业部副部长</t>
    <phoneticPr fontId="1" type="noConversion"/>
  </si>
  <si>
    <t>曹帅</t>
    <phoneticPr fontId="1" type="noConversion"/>
  </si>
  <si>
    <t>软件15103班</t>
    <phoneticPr fontId="1" type="noConversion"/>
  </si>
  <si>
    <t>无</t>
    <phoneticPr fontId="1" type="noConversion"/>
  </si>
  <si>
    <t>无</t>
    <phoneticPr fontId="1" type="noConversion"/>
  </si>
  <si>
    <t>张鹏</t>
    <phoneticPr fontId="1" type="noConversion"/>
  </si>
  <si>
    <t>四星</t>
    <phoneticPr fontId="1" type="noConversion"/>
  </si>
  <si>
    <t>无</t>
    <phoneticPr fontId="1" type="noConversion"/>
  </si>
  <si>
    <t>李昊伦</t>
    <phoneticPr fontId="1" type="noConversion"/>
  </si>
  <si>
    <t>魏星辰</t>
    <phoneticPr fontId="1" type="noConversion"/>
  </si>
  <si>
    <t>党越鹏</t>
    <phoneticPr fontId="1" type="noConversion"/>
  </si>
  <si>
    <t>万子贤</t>
    <phoneticPr fontId="1" type="noConversion"/>
  </si>
  <si>
    <t>孙东石</t>
    <phoneticPr fontId="1" type="noConversion"/>
  </si>
  <si>
    <t>外联部部长</t>
    <phoneticPr fontId="1" type="noConversion"/>
  </si>
  <si>
    <t>预备党员</t>
    <phoneticPr fontId="1" type="noConversion"/>
  </si>
  <si>
    <t>预备党员</t>
    <phoneticPr fontId="1" type="noConversion"/>
  </si>
  <si>
    <t>软件13005</t>
    <phoneticPr fontId="1" type="noConversion"/>
  </si>
  <si>
    <t>软件13002</t>
    <phoneticPr fontId="1" type="noConversion"/>
  </si>
  <si>
    <t>软件13008</t>
    <phoneticPr fontId="1" type="noConversion"/>
  </si>
  <si>
    <t>软件C13001</t>
    <phoneticPr fontId="1" type="noConversion"/>
  </si>
  <si>
    <t>软件13001</t>
    <phoneticPr fontId="1" type="noConversion"/>
  </si>
  <si>
    <t>软件13001</t>
    <phoneticPr fontId="1" type="noConversion"/>
  </si>
  <si>
    <t>软件13004</t>
    <phoneticPr fontId="1" type="noConversion"/>
  </si>
  <si>
    <t>软件13008</t>
    <phoneticPr fontId="1" type="noConversion"/>
  </si>
  <si>
    <t>软件13003</t>
    <phoneticPr fontId="1" type="noConversion"/>
  </si>
  <si>
    <t>软件14102</t>
    <phoneticPr fontId="1" type="noConversion"/>
  </si>
  <si>
    <t>生活部部长</t>
    <phoneticPr fontId="1" type="noConversion"/>
  </si>
  <si>
    <t>班长</t>
    <phoneticPr fontId="1" type="noConversion"/>
  </si>
  <si>
    <t>无</t>
    <phoneticPr fontId="1" type="noConversion"/>
  </si>
  <si>
    <t>车艳茹</t>
    <phoneticPr fontId="1" type="noConversion"/>
  </si>
  <si>
    <t>刘婕</t>
    <phoneticPr fontId="1" type="noConversion"/>
  </si>
  <si>
    <t>邹帅</t>
    <phoneticPr fontId="1" type="noConversion"/>
  </si>
  <si>
    <t>陆柏宇</t>
    <phoneticPr fontId="1" type="noConversion"/>
  </si>
  <si>
    <t>张融 </t>
    <phoneticPr fontId="1" type="noConversion"/>
  </si>
  <si>
    <t>王建长</t>
    <phoneticPr fontId="1" type="noConversion"/>
  </si>
  <si>
    <t>文体委员</t>
    <phoneticPr fontId="1" type="noConversion"/>
  </si>
  <si>
    <t>团支书</t>
    <phoneticPr fontId="1" type="noConversion"/>
  </si>
  <si>
    <t>班团支书</t>
    <phoneticPr fontId="1" type="noConversion"/>
  </si>
  <si>
    <t>五星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</si>
</sst>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76" formatCode="0.00;[Red]0.00"/>
    <numFmt numFmtId="177" formatCode="0.00_);[Red]\(0.00\)"/>
    <numFmt numFmtId="178" formatCode="0.0"/>
  </numFmts>
  <fonts count="17">
    <font>
      <sz val="11"/>
      <color theme="1"/>
      <name val="DengXian"/>
      <family val="2"/>
      <charset val="134"/>
      <scheme val="minor"/>
    </font>
    <font>
      <sz val="9"/>
      <name val="DengXian"/>
      <family val="2"/>
      <charset val="134"/>
      <scheme val="minor"/>
    </font>
    <font>
      <sz val="11"/>
      <color indexed="8"/>
      <name val="宋体"/>
      <family val="3"/>
      <charset val="134"/>
    </font>
    <font>
      <sz val="10"/>
      <color indexed="8"/>
      <name val="DengXian"/>
      <family val="3"/>
      <charset val="134"/>
      <scheme val="minor"/>
    </font>
    <font>
      <sz val="9"/>
      <name val="宋体"/>
      <family val="3"/>
      <charset val="134"/>
    </font>
    <font>
      <sz val="10"/>
      <color theme="1"/>
      <name val="DengXian"/>
      <family val="3"/>
      <charset val="134"/>
      <scheme val="minor"/>
    </font>
    <font>
      <sz val="12"/>
      <name val="宋体"/>
      <family val="3"/>
      <charset val="134"/>
    </font>
    <font>
      <sz val="11"/>
      <color theme="1"/>
      <name val="Tahoma"/>
      <family val="2"/>
    </font>
    <font>
      <sz val="11"/>
      <color theme="1"/>
      <name val="Tahoma"/>
      <family val="2"/>
      <charset val="134"/>
    </font>
    <font>
      <sz val="11"/>
      <color theme="1"/>
      <name val="DengXian"/>
      <family val="2"/>
      <scheme val="minor"/>
    </font>
    <font>
      <sz val="11"/>
      <color rgb="FF000000"/>
      <name val="Arial"/>
      <family val="2"/>
    </font>
    <font>
      <sz val="11"/>
      <color rgb="FFFF0000"/>
      <name val="DengXian"/>
      <family val="2"/>
      <charset val="134"/>
      <scheme val="minor"/>
    </font>
    <font>
      <sz val="11"/>
      <color rgb="FFFF0000"/>
      <name val="DengXian"/>
      <family val="3"/>
      <charset val="134"/>
      <scheme val="minor"/>
    </font>
    <font>
      <u/>
      <sz val="11"/>
      <color theme="10"/>
      <name val="DengXian"/>
      <family val="2"/>
      <charset val="134"/>
      <scheme val="minor"/>
    </font>
    <font>
      <u/>
      <sz val="11"/>
      <color theme="11"/>
      <name val="DengXian"/>
      <family val="2"/>
      <charset val="134"/>
      <scheme val="minor"/>
    </font>
    <font>
      <sz val="9"/>
      <color rgb="FF000000"/>
      <name val="ˎ̥"/>
      <family val="2"/>
    </font>
    <font>
      <sz val="9"/>
      <color theme="1"/>
      <name val="DengXian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4FEF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8">
    <xf numFmtId="0" fontId="0" fillId="0" borderId="0">
      <alignment vertical="center"/>
    </xf>
    <xf numFmtId="0" fontId="2" fillId="0" borderId="0"/>
    <xf numFmtId="0" fontId="2" fillId="0" borderId="0">
      <alignment vertical="center"/>
    </xf>
    <xf numFmtId="0" fontId="7" fillId="0" borderId="0"/>
    <xf numFmtId="0" fontId="2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7" fillId="0" borderId="0"/>
    <xf numFmtId="0" fontId="7" fillId="0" borderId="0"/>
    <xf numFmtId="0" fontId="6" fillId="0" borderId="0"/>
    <xf numFmtId="0" fontId="6" fillId="0" borderId="0"/>
    <xf numFmtId="0" fontId="8" fillId="0" borderId="0"/>
    <xf numFmtId="0" fontId="6" fillId="0" borderId="0"/>
    <xf numFmtId="0" fontId="9" fillId="0" borderId="0"/>
    <xf numFmtId="0" fontId="2" fillId="0" borderId="0">
      <alignment vertical="center"/>
    </xf>
    <xf numFmtId="0" fontId="10" fillId="0" borderId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</cellStyleXfs>
  <cellXfs count="63">
    <xf numFmtId="0" fontId="0" fillId="0" borderId="0" xfId="0">
      <alignment vertical="center"/>
    </xf>
    <xf numFmtId="0" fontId="3" fillId="2" borderId="1" xfId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176" fontId="5" fillId="0" borderId="1" xfId="0" applyNumberFormat="1" applyFont="1" applyBorder="1" applyAlignment="1">
      <alignment horizontal="center" vertical="center" wrapText="1"/>
    </xf>
    <xf numFmtId="176" fontId="0" fillId="0" borderId="0" xfId="0" applyNumberFormat="1" applyAlignment="1">
      <alignment horizontal="center" vertical="center"/>
    </xf>
    <xf numFmtId="0" fontId="0" fillId="0" borderId="1" xfId="0" applyBorder="1" applyAlignment="1">
      <alignment vertical="center"/>
    </xf>
    <xf numFmtId="0" fontId="0" fillId="0" borderId="1" xfId="0" applyBorder="1">
      <alignment vertical="center"/>
    </xf>
    <xf numFmtId="176" fontId="0" fillId="0" borderId="1" xfId="0" applyNumberFormat="1" applyBorder="1" applyAlignment="1">
      <alignment horizontal="center" vertical="center"/>
    </xf>
    <xf numFmtId="0" fontId="11" fillId="0" borderId="1" xfId="0" applyFont="1" applyBorder="1">
      <alignment vertical="center"/>
    </xf>
    <xf numFmtId="176" fontId="12" fillId="0" borderId="1" xfId="0" applyNumberFormat="1" applyFont="1" applyBorder="1" applyAlignment="1">
      <alignment horizontal="center" vertical="center"/>
    </xf>
    <xf numFmtId="0" fontId="12" fillId="0" borderId="0" xfId="0" applyFont="1">
      <alignment vertical="center"/>
    </xf>
    <xf numFmtId="0" fontId="5" fillId="0" borderId="0" xfId="0" applyFont="1" applyBorder="1" applyAlignment="1">
      <alignment horizontal="center" vertical="center"/>
    </xf>
    <xf numFmtId="9" fontId="11" fillId="0" borderId="1" xfId="0" applyNumberFormat="1" applyFont="1" applyBorder="1">
      <alignment vertical="center"/>
    </xf>
    <xf numFmtId="9" fontId="0" fillId="0" borderId="1" xfId="0" applyNumberFormat="1" applyBorder="1">
      <alignment vertical="center"/>
    </xf>
    <xf numFmtId="9" fontId="0" fillId="0" borderId="0" xfId="0" applyNumberFormat="1">
      <alignment vertical="center"/>
    </xf>
    <xf numFmtId="2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177" fontId="0" fillId="0" borderId="1" xfId="0" applyNumberFormat="1" applyBorder="1" applyAlignment="1">
      <alignment horizontal="center"/>
    </xf>
    <xf numFmtId="0" fontId="0" fillId="3" borderId="1" xfId="0" applyFont="1" applyFill="1" applyBorder="1" applyAlignment="1">
      <alignment horizontal="center" vertical="center"/>
    </xf>
    <xf numFmtId="0" fontId="15" fillId="3" borderId="1" xfId="0" applyFon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/>
    </xf>
    <xf numFmtId="177" fontId="0" fillId="3" borderId="1" xfId="0" applyNumberForma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5" fillId="4" borderId="1" xfId="0" applyFont="1" applyFill="1" applyBorder="1" applyAlignment="1">
      <alignment horizontal="center" vertical="center" wrapText="1"/>
    </xf>
    <xf numFmtId="0" fontId="5" fillId="4" borderId="0" xfId="0" applyFont="1" applyFill="1" applyBorder="1" applyAlignment="1">
      <alignment horizontal="center" vertical="center"/>
    </xf>
    <xf numFmtId="0" fontId="0" fillId="4" borderId="0" xfId="0" applyFont="1" applyFill="1" applyAlignment="1">
      <alignment horizontal="center" vertical="center"/>
    </xf>
    <xf numFmtId="0" fontId="0" fillId="4" borderId="0" xfId="0" applyFill="1">
      <alignment vertical="center"/>
    </xf>
    <xf numFmtId="0" fontId="5" fillId="4" borderId="1" xfId="1" applyFont="1" applyFill="1" applyBorder="1" applyAlignment="1">
      <alignment horizontal="center" vertical="center" wrapText="1"/>
    </xf>
    <xf numFmtId="49" fontId="5" fillId="4" borderId="1" xfId="1" applyNumberFormat="1" applyFont="1" applyFill="1" applyBorder="1" applyAlignment="1">
      <alignment horizontal="center" vertical="center" wrapText="1"/>
    </xf>
    <xf numFmtId="176" fontId="5" fillId="4" borderId="1" xfId="0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0" fillId="4" borderId="1" xfId="0" applyFont="1" applyFill="1" applyBorder="1" applyAlignment="1">
      <alignment horizontal="center" vertical="center"/>
    </xf>
    <xf numFmtId="0" fontId="0" fillId="4" borderId="0" xfId="0" applyFill="1" applyAlignment="1">
      <alignment vertical="center"/>
    </xf>
    <xf numFmtId="0" fontId="11" fillId="4" borderId="0" xfId="0" applyFont="1" applyFill="1">
      <alignment vertical="center"/>
    </xf>
    <xf numFmtId="0" fontId="0" fillId="4" borderId="1" xfId="0" applyFill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49" fontId="0" fillId="4" borderId="0" xfId="0" applyNumberFormat="1" applyFill="1">
      <alignment vertical="center"/>
    </xf>
    <xf numFmtId="2" fontId="0" fillId="4" borderId="1" xfId="0" applyNumberFormat="1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5" fillId="0" borderId="0" xfId="0" applyFont="1" applyBorder="1" applyAlignment="1">
      <alignment horizontal="center" vertical="center" wrapText="1"/>
    </xf>
    <xf numFmtId="177" fontId="16" fillId="5" borderId="1" xfId="0" applyNumberFormat="1" applyFont="1" applyFill="1" applyBorder="1" applyAlignment="1">
      <alignment horizontal="center" vertical="center" wrapText="1"/>
    </xf>
    <xf numFmtId="0" fontId="16" fillId="6" borderId="1" xfId="0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0" fillId="4" borderId="1" xfId="0" applyNumberFormat="1" applyFont="1" applyFill="1" applyBorder="1" applyAlignment="1">
      <alignment horizontal="center" vertical="center"/>
    </xf>
    <xf numFmtId="177" fontId="0" fillId="4" borderId="1" xfId="0" applyNumberFormat="1" applyFill="1" applyBorder="1" applyAlignment="1">
      <alignment horizontal="center" vertical="center"/>
    </xf>
    <xf numFmtId="49" fontId="15" fillId="4" borderId="1" xfId="0" applyNumberFormat="1" applyFon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/>
    </xf>
    <xf numFmtId="2" fontId="0" fillId="3" borderId="1" xfId="0" applyNumberFormat="1" applyFont="1" applyFill="1" applyBorder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178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 wrapText="1"/>
    </xf>
    <xf numFmtId="178" fontId="0" fillId="0" borderId="1" xfId="0" applyNumberFormat="1" applyBorder="1" applyAlignment="1">
      <alignment horizontal="center" vertical="center" wrapText="1"/>
    </xf>
    <xf numFmtId="177" fontId="16" fillId="6" borderId="1" xfId="0" applyNumberFormat="1" applyFont="1" applyFill="1" applyBorder="1" applyAlignment="1">
      <alignment horizontal="center" vertical="center" wrapText="1"/>
    </xf>
    <xf numFmtId="0" fontId="5" fillId="0" borderId="0" xfId="0" applyFont="1" applyBorder="1" applyAlignment="1">
      <alignment horizontal="center" vertical="center"/>
    </xf>
    <xf numFmtId="0" fontId="5" fillId="4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 vertical="center" wrapText="1"/>
    </xf>
    <xf numFmtId="9" fontId="0" fillId="0" borderId="1" xfId="0" applyNumberFormat="1" applyBorder="1" applyAlignment="1">
      <alignment horizontal="center" vertical="center"/>
    </xf>
  </cellXfs>
  <cellStyles count="18">
    <cellStyle name="標準 2" xfId="14"/>
    <cellStyle name="標準 3" xfId="15"/>
    <cellStyle name="常规" xfId="0" builtinId="0"/>
    <cellStyle name="常规 10" xfId="11"/>
    <cellStyle name="常规 11" xfId="12"/>
    <cellStyle name="常规 2" xfId="2"/>
    <cellStyle name="常规 2 2" xfId="5"/>
    <cellStyle name="常规 3" xfId="8"/>
    <cellStyle name="常规 4" xfId="13"/>
    <cellStyle name="常规 5" xfId="4"/>
    <cellStyle name="常规 6" xfId="6"/>
    <cellStyle name="常规 7" xfId="3"/>
    <cellStyle name="常规 8" xfId="7"/>
    <cellStyle name="常规 9" xfId="9"/>
    <cellStyle name="常规 9 2" xfId="10"/>
    <cellStyle name="常规_Sheet1" xfId="1"/>
    <cellStyle name="超链接" xfId="16" builtinId="8" hidden="1"/>
    <cellStyle name="已访问的超链接" xfId="17" builtinId="9" hidde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DengXian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DengXian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4"/>
  <sheetViews>
    <sheetView workbookViewId="0">
      <selection activeCell="E20" sqref="E20"/>
    </sheetView>
  </sheetViews>
  <sheetFormatPr defaultColWidth="8.83203125" defaultRowHeight="14"/>
  <cols>
    <col min="1" max="1" width="5.33203125" customWidth="1"/>
    <col min="2" max="2" width="7.6640625" customWidth="1"/>
    <col min="3" max="3" width="6.1640625" customWidth="1"/>
    <col min="4" max="4" width="8.83203125" customWidth="1"/>
    <col min="5" max="5" width="10.5" customWidth="1"/>
    <col min="6" max="6" width="8.33203125" customWidth="1"/>
    <col min="7" max="7" width="18.5" customWidth="1"/>
    <col min="8" max="8" width="12" customWidth="1"/>
    <col min="9" max="9" width="13.5" customWidth="1"/>
    <col min="12" max="12" width="13.1640625" style="5" customWidth="1"/>
    <col min="17" max="17" width="13.1640625" style="5" customWidth="1"/>
  </cols>
  <sheetData>
    <row r="1" spans="1:21" ht="28.5" customHeight="1">
      <c r="A1" s="59" t="s">
        <v>12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59"/>
      <c r="S1" s="12"/>
      <c r="T1" s="12"/>
    </row>
    <row r="2" spans="1:21" s="3" customFormat="1" ht="27.75" customHeight="1">
      <c r="A2" s="1" t="s">
        <v>0</v>
      </c>
      <c r="B2" s="1" t="s">
        <v>1</v>
      </c>
      <c r="C2" s="1" t="s">
        <v>13</v>
      </c>
      <c r="D2" s="1" t="s">
        <v>5</v>
      </c>
      <c r="E2" s="1" t="s">
        <v>16</v>
      </c>
      <c r="F2" s="1" t="s">
        <v>4</v>
      </c>
      <c r="G2" s="1" t="s">
        <v>17</v>
      </c>
      <c r="H2" s="1" t="s">
        <v>18</v>
      </c>
      <c r="I2" s="1" t="s">
        <v>2</v>
      </c>
      <c r="J2" s="1" t="s">
        <v>3</v>
      </c>
      <c r="K2" s="1" t="s">
        <v>7</v>
      </c>
      <c r="L2" s="4" t="s">
        <v>6</v>
      </c>
      <c r="M2" s="2" t="s">
        <v>8</v>
      </c>
      <c r="N2" s="2" t="s">
        <v>30</v>
      </c>
      <c r="O2" s="2" t="s">
        <v>29</v>
      </c>
      <c r="P2" s="1" t="s">
        <v>9</v>
      </c>
      <c r="Q2" s="4" t="s">
        <v>10</v>
      </c>
      <c r="R2" s="2" t="s">
        <v>11</v>
      </c>
      <c r="S2" s="2" t="s">
        <v>30</v>
      </c>
      <c r="T2" s="2" t="s">
        <v>29</v>
      </c>
      <c r="U2" s="6" t="s">
        <v>15</v>
      </c>
    </row>
    <row r="3" spans="1:21" s="11" customFormat="1">
      <c r="A3" s="9" t="s">
        <v>26</v>
      </c>
      <c r="B3" s="9" t="s">
        <v>14</v>
      </c>
      <c r="C3" s="9"/>
      <c r="D3" s="9"/>
      <c r="E3" s="9" t="s">
        <v>19</v>
      </c>
      <c r="F3" s="9" t="s">
        <v>27</v>
      </c>
      <c r="G3" s="9"/>
      <c r="H3" s="9" t="s">
        <v>24</v>
      </c>
      <c r="I3" s="9" t="s">
        <v>25</v>
      </c>
      <c r="J3" s="9" t="s">
        <v>31</v>
      </c>
      <c r="K3" s="9" t="s">
        <v>28</v>
      </c>
      <c r="L3" s="10">
        <v>89</v>
      </c>
      <c r="M3" s="9">
        <v>20</v>
      </c>
      <c r="N3" s="9">
        <v>305</v>
      </c>
      <c r="O3" s="13">
        <f>M3/N3</f>
        <v>6.5573770491803282E-2</v>
      </c>
      <c r="P3" s="9"/>
      <c r="Q3" s="10"/>
      <c r="R3" s="9"/>
      <c r="S3" s="9"/>
      <c r="T3" s="9"/>
      <c r="U3" s="9"/>
    </row>
    <row r="4" spans="1:21" s="11" customFormat="1">
      <c r="A4" s="9"/>
      <c r="B4" s="9" t="s">
        <v>20</v>
      </c>
      <c r="C4" s="9"/>
      <c r="D4" s="9"/>
      <c r="E4" s="9" t="s">
        <v>21</v>
      </c>
      <c r="F4" s="9" t="s">
        <v>22</v>
      </c>
      <c r="G4" s="9"/>
      <c r="H4" s="9" t="s">
        <v>23</v>
      </c>
      <c r="I4" s="9" t="s">
        <v>33</v>
      </c>
      <c r="J4" s="9" t="s">
        <v>32</v>
      </c>
      <c r="K4" s="9"/>
      <c r="L4" s="10">
        <v>87</v>
      </c>
      <c r="M4" s="9"/>
      <c r="N4" s="9"/>
      <c r="O4" s="13"/>
      <c r="P4" s="9"/>
      <c r="Q4" s="10"/>
      <c r="R4" s="9"/>
      <c r="S4" s="9"/>
      <c r="T4" s="9"/>
      <c r="U4" s="9"/>
    </row>
    <row r="5" spans="1:21">
      <c r="A5" s="7"/>
      <c r="B5" s="9" t="s">
        <v>34</v>
      </c>
      <c r="C5" s="7"/>
      <c r="D5" s="7"/>
      <c r="E5" s="7" t="s">
        <v>21</v>
      </c>
      <c r="F5" s="7" t="s">
        <v>22</v>
      </c>
      <c r="G5" s="7" t="s">
        <v>35</v>
      </c>
      <c r="H5" s="7"/>
      <c r="I5" s="7"/>
      <c r="J5" s="7"/>
      <c r="K5" s="7"/>
      <c r="L5" s="8"/>
      <c r="M5" s="7"/>
      <c r="N5" s="7"/>
      <c r="O5" s="14"/>
      <c r="P5" s="7"/>
      <c r="Q5" s="8"/>
      <c r="R5" s="7"/>
      <c r="S5" s="7"/>
      <c r="T5" s="7"/>
      <c r="U5" s="7"/>
    </row>
    <row r="6" spans="1:21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8"/>
      <c r="M6" s="7"/>
      <c r="N6" s="7"/>
      <c r="O6" s="14"/>
      <c r="P6" s="7"/>
      <c r="Q6" s="8"/>
      <c r="R6" s="7"/>
      <c r="S6" s="7"/>
      <c r="T6" s="7"/>
      <c r="U6" s="7"/>
    </row>
    <row r="7" spans="1:21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8"/>
      <c r="M7" s="7"/>
      <c r="N7" s="7"/>
      <c r="O7" s="14"/>
      <c r="P7" s="7"/>
      <c r="Q7" s="8"/>
      <c r="R7" s="7"/>
      <c r="S7" s="7"/>
      <c r="T7" s="7"/>
      <c r="U7" s="7"/>
    </row>
    <row r="8" spans="1:2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8"/>
      <c r="M8" s="7"/>
      <c r="N8" s="7"/>
      <c r="O8" s="14"/>
      <c r="P8" s="7"/>
      <c r="Q8" s="8"/>
      <c r="R8" s="7"/>
      <c r="S8" s="7"/>
      <c r="T8" s="7"/>
      <c r="U8" s="7"/>
    </row>
    <row r="9" spans="1:21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8"/>
      <c r="M9" s="7"/>
      <c r="N9" s="7"/>
      <c r="O9" s="14"/>
      <c r="P9" s="7"/>
      <c r="Q9" s="8"/>
      <c r="R9" s="7"/>
      <c r="S9" s="7"/>
      <c r="T9" s="7"/>
      <c r="U9" s="7"/>
    </row>
    <row r="10" spans="1:2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8"/>
      <c r="M10" s="7"/>
      <c r="N10" s="7"/>
      <c r="O10" s="14"/>
      <c r="P10" s="7"/>
      <c r="Q10" s="8"/>
      <c r="R10" s="7"/>
      <c r="S10" s="7"/>
      <c r="T10" s="7"/>
      <c r="U10" s="7"/>
    </row>
    <row r="11" spans="1:2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8"/>
      <c r="M11" s="7"/>
      <c r="N11" s="7"/>
      <c r="O11" s="14"/>
      <c r="P11" s="7"/>
      <c r="Q11" s="8"/>
      <c r="R11" s="7"/>
      <c r="S11" s="7"/>
      <c r="T11" s="7"/>
      <c r="U11" s="7"/>
    </row>
    <row r="12" spans="1:2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8"/>
      <c r="M12" s="7"/>
      <c r="N12" s="7"/>
      <c r="O12" s="14"/>
      <c r="P12" s="7"/>
      <c r="Q12" s="8"/>
      <c r="R12" s="7"/>
      <c r="S12" s="7"/>
      <c r="T12" s="7"/>
      <c r="U12" s="7"/>
    </row>
    <row r="13" spans="1:21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8"/>
      <c r="M13" s="7"/>
      <c r="N13" s="7"/>
      <c r="O13" s="14"/>
      <c r="P13" s="7"/>
      <c r="Q13" s="8"/>
      <c r="R13" s="7"/>
      <c r="S13" s="7"/>
      <c r="T13" s="7"/>
      <c r="U13" s="7"/>
    </row>
    <row r="14" spans="1:2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8"/>
      <c r="M14" s="7"/>
      <c r="N14" s="7"/>
      <c r="O14" s="14"/>
      <c r="P14" s="7"/>
      <c r="Q14" s="8"/>
      <c r="R14" s="7"/>
      <c r="S14" s="7"/>
      <c r="T14" s="7"/>
      <c r="U14" s="7"/>
    </row>
    <row r="15" spans="1:2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8"/>
      <c r="M15" s="7"/>
      <c r="N15" s="7"/>
      <c r="O15" s="14"/>
      <c r="P15" s="7"/>
      <c r="Q15" s="8"/>
      <c r="R15" s="7"/>
      <c r="S15" s="7"/>
      <c r="T15" s="7"/>
      <c r="U15" s="7"/>
    </row>
    <row r="16" spans="1:2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8"/>
      <c r="M16" s="7"/>
      <c r="N16" s="7"/>
      <c r="O16" s="14"/>
      <c r="P16" s="7"/>
      <c r="Q16" s="8"/>
      <c r="R16" s="7"/>
      <c r="S16" s="7"/>
      <c r="T16" s="7"/>
      <c r="U16" s="7"/>
    </row>
    <row r="17" spans="1:2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8"/>
      <c r="M17" s="7"/>
      <c r="N17" s="7"/>
      <c r="O17" s="14"/>
      <c r="P17" s="7"/>
      <c r="Q17" s="8"/>
      <c r="R17" s="7"/>
      <c r="S17" s="7"/>
      <c r="T17" s="7"/>
      <c r="U17" s="7"/>
    </row>
    <row r="18" spans="1:2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8"/>
      <c r="M18" s="7"/>
      <c r="N18" s="7"/>
      <c r="O18" s="14"/>
      <c r="P18" s="7"/>
      <c r="Q18" s="8"/>
      <c r="R18" s="7"/>
      <c r="S18" s="7"/>
      <c r="T18" s="7"/>
      <c r="U18" s="7"/>
    </row>
    <row r="19" spans="1:21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8"/>
      <c r="M19" s="7"/>
      <c r="N19" s="7"/>
      <c r="O19" s="14"/>
      <c r="P19" s="7"/>
      <c r="Q19" s="8"/>
      <c r="R19" s="7"/>
      <c r="S19" s="7"/>
      <c r="T19" s="7"/>
      <c r="U19" s="7"/>
    </row>
    <row r="20" spans="1:2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8"/>
      <c r="M20" s="7"/>
      <c r="N20" s="7"/>
      <c r="O20" s="14"/>
      <c r="P20" s="7"/>
      <c r="Q20" s="8"/>
      <c r="R20" s="7"/>
      <c r="S20" s="7"/>
      <c r="T20" s="7"/>
      <c r="U20" s="7"/>
    </row>
    <row r="21" spans="1:2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8"/>
      <c r="M21" s="7"/>
      <c r="N21" s="7"/>
      <c r="O21" s="14"/>
      <c r="P21" s="7"/>
      <c r="Q21" s="8"/>
      <c r="R21" s="7"/>
      <c r="S21" s="7"/>
      <c r="T21" s="7"/>
      <c r="U21" s="7"/>
    </row>
    <row r="22" spans="1:2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8"/>
      <c r="M22" s="7"/>
      <c r="N22" s="7"/>
      <c r="O22" s="14"/>
      <c r="P22" s="7"/>
      <c r="Q22" s="8"/>
      <c r="R22" s="7"/>
      <c r="S22" s="7"/>
      <c r="T22" s="7"/>
      <c r="U22" s="7"/>
    </row>
    <row r="23" spans="1:2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8"/>
      <c r="M23" s="7"/>
      <c r="N23" s="7"/>
      <c r="O23" s="14"/>
      <c r="P23" s="7"/>
      <c r="Q23" s="8"/>
      <c r="R23" s="7"/>
      <c r="S23" s="7"/>
      <c r="T23" s="7"/>
      <c r="U23" s="7"/>
    </row>
    <row r="24" spans="1:2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8"/>
      <c r="M24" s="7"/>
      <c r="N24" s="7"/>
      <c r="O24" s="14"/>
      <c r="P24" s="7"/>
      <c r="Q24" s="8"/>
      <c r="R24" s="7"/>
      <c r="S24" s="7"/>
      <c r="T24" s="7"/>
      <c r="U24" s="7"/>
    </row>
    <row r="25" spans="1:2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8"/>
      <c r="M25" s="7"/>
      <c r="N25" s="7"/>
      <c r="O25" s="14"/>
      <c r="P25" s="7"/>
      <c r="Q25" s="8"/>
      <c r="R25" s="7"/>
      <c r="S25" s="7"/>
      <c r="T25" s="7"/>
      <c r="U25" s="7"/>
    </row>
    <row r="26" spans="1:2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8"/>
      <c r="M26" s="7"/>
      <c r="N26" s="7"/>
      <c r="O26" s="14"/>
      <c r="P26" s="7"/>
      <c r="Q26" s="8"/>
      <c r="R26" s="7"/>
      <c r="S26" s="7"/>
      <c r="T26" s="7"/>
      <c r="U26" s="7"/>
    </row>
    <row r="27" spans="1:21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8"/>
      <c r="M27" s="7"/>
      <c r="N27" s="7"/>
      <c r="O27" s="14"/>
      <c r="P27" s="7"/>
      <c r="Q27" s="8"/>
      <c r="R27" s="7"/>
      <c r="S27" s="7"/>
      <c r="T27" s="7"/>
      <c r="U27" s="7"/>
    </row>
    <row r="28" spans="1:2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8"/>
      <c r="M28" s="7"/>
      <c r="N28" s="7"/>
      <c r="O28" s="14"/>
      <c r="P28" s="7"/>
      <c r="Q28" s="8"/>
      <c r="R28" s="7"/>
      <c r="S28" s="7"/>
      <c r="T28" s="7"/>
      <c r="U28" s="7"/>
    </row>
    <row r="29" spans="1:2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8"/>
      <c r="M29" s="7"/>
      <c r="N29" s="7"/>
      <c r="O29" s="14"/>
      <c r="P29" s="7"/>
      <c r="Q29" s="8"/>
      <c r="R29" s="7"/>
      <c r="S29" s="7"/>
      <c r="T29" s="7"/>
      <c r="U29" s="7"/>
    </row>
    <row r="30" spans="1:2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8"/>
      <c r="M30" s="7"/>
      <c r="N30" s="7"/>
      <c r="O30" s="14"/>
      <c r="P30" s="7"/>
      <c r="Q30" s="8"/>
      <c r="R30" s="7"/>
      <c r="S30" s="7"/>
      <c r="T30" s="7"/>
      <c r="U30" s="7"/>
    </row>
    <row r="31" spans="1:2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8"/>
      <c r="M31" s="7"/>
      <c r="N31" s="7"/>
      <c r="O31" s="14"/>
      <c r="P31" s="7"/>
      <c r="Q31" s="8"/>
      <c r="R31" s="7"/>
      <c r="S31" s="7"/>
      <c r="T31" s="7"/>
      <c r="U31" s="7"/>
    </row>
    <row r="32" spans="1:2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8"/>
      <c r="M32" s="7"/>
      <c r="N32" s="7"/>
      <c r="O32" s="14"/>
      <c r="P32" s="7"/>
      <c r="Q32" s="8"/>
      <c r="R32" s="7"/>
      <c r="S32" s="7"/>
      <c r="T32" s="7"/>
      <c r="U32" s="7"/>
    </row>
    <row r="33" spans="1:2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8"/>
      <c r="M33" s="7"/>
      <c r="N33" s="7"/>
      <c r="O33" s="14"/>
      <c r="P33" s="7"/>
      <c r="Q33" s="8"/>
      <c r="R33" s="7"/>
      <c r="S33" s="7"/>
      <c r="T33" s="7"/>
      <c r="U33" s="7"/>
    </row>
    <row r="34" spans="1:21">
      <c r="O34" s="15"/>
    </row>
  </sheetData>
  <mergeCells count="1">
    <mergeCell ref="A1:R1"/>
  </mergeCells>
  <phoneticPr fontId="1" type="noConversion"/>
  <pageMargins left="0.70866141732283472" right="0.70866141732283472" top="0.74803149606299213" bottom="0.74803149606299213" header="0.31496062992125984" footer="0.31496062992125984"/>
  <pageSetup paperSize="9" orientation="landscape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4"/>
  <sheetViews>
    <sheetView tabSelected="1" workbookViewId="0">
      <selection activeCell="H21" sqref="H21"/>
    </sheetView>
  </sheetViews>
  <sheetFormatPr defaultColWidth="8.83203125" defaultRowHeight="14"/>
  <cols>
    <col min="1" max="2" width="8.83203125" style="47"/>
    <col min="3" max="3" width="10.4140625" style="47" bestFit="1" customWidth="1"/>
    <col min="4" max="5" width="8.83203125" style="47"/>
    <col min="6" max="6" width="16.25" style="47" bestFit="1" customWidth="1"/>
    <col min="7" max="16384" width="8.83203125" style="47"/>
  </cols>
  <sheetData>
    <row r="1" spans="1:20" ht="28.5" customHeight="1">
      <c r="A1" s="59" t="s">
        <v>12</v>
      </c>
      <c r="B1" s="59"/>
      <c r="C1" s="59"/>
      <c r="D1" s="59"/>
      <c r="E1" s="59"/>
      <c r="F1" s="59"/>
      <c r="G1" s="59"/>
      <c r="H1" s="59"/>
      <c r="I1" s="59"/>
      <c r="J1" s="59"/>
      <c r="K1" s="59"/>
      <c r="L1" s="59"/>
      <c r="M1" s="59"/>
      <c r="N1" s="59"/>
      <c r="O1" s="59"/>
      <c r="P1" s="59"/>
      <c r="Q1" s="59"/>
      <c r="R1" s="46"/>
      <c r="S1" s="46"/>
    </row>
    <row r="2" spans="1:20" ht="27.75" customHeight="1">
      <c r="A2" s="1" t="s">
        <v>0</v>
      </c>
      <c r="B2" s="1" t="s">
        <v>1</v>
      </c>
      <c r="C2" s="1" t="s">
        <v>13</v>
      </c>
      <c r="D2" s="1" t="s">
        <v>5</v>
      </c>
      <c r="E2" s="1" t="s">
        <v>38</v>
      </c>
      <c r="F2" s="1" t="s">
        <v>39</v>
      </c>
      <c r="G2" s="1" t="s">
        <v>40</v>
      </c>
      <c r="H2" s="1" t="s">
        <v>2</v>
      </c>
      <c r="I2" s="1" t="s">
        <v>3</v>
      </c>
      <c r="J2" s="1" t="s">
        <v>7</v>
      </c>
      <c r="K2" s="4" t="s">
        <v>6</v>
      </c>
      <c r="L2" s="2" t="s">
        <v>8</v>
      </c>
      <c r="M2" s="2" t="s">
        <v>30</v>
      </c>
      <c r="N2" s="2" t="s">
        <v>29</v>
      </c>
      <c r="O2" s="1" t="s">
        <v>9</v>
      </c>
      <c r="P2" s="4" t="s">
        <v>10</v>
      </c>
      <c r="Q2" s="2" t="s">
        <v>11</v>
      </c>
      <c r="R2" s="2" t="s">
        <v>30</v>
      </c>
      <c r="S2" s="2" t="s">
        <v>29</v>
      </c>
      <c r="T2" s="54" t="s">
        <v>15</v>
      </c>
    </row>
    <row r="3" spans="1:20">
      <c r="A3" s="54">
        <v>1</v>
      </c>
      <c r="B3" s="32" t="s">
        <v>59</v>
      </c>
      <c r="C3" s="50">
        <v>13110600117</v>
      </c>
      <c r="D3" s="32" t="s">
        <v>42</v>
      </c>
      <c r="E3" s="35" t="s">
        <v>190</v>
      </c>
      <c r="F3" s="32" t="s">
        <v>169</v>
      </c>
      <c r="G3" s="32" t="s">
        <v>152</v>
      </c>
      <c r="H3" s="54" t="s">
        <v>25</v>
      </c>
      <c r="I3" s="32" t="s">
        <v>57</v>
      </c>
      <c r="J3" s="32" t="s">
        <v>56</v>
      </c>
      <c r="K3" s="32">
        <v>84.07</v>
      </c>
      <c r="L3" s="32">
        <v>16</v>
      </c>
      <c r="M3" s="32">
        <v>291</v>
      </c>
      <c r="N3" s="40">
        <v>5.4982817869415808</v>
      </c>
      <c r="O3" s="32" t="s">
        <v>56</v>
      </c>
      <c r="P3" s="44">
        <v>86.67</v>
      </c>
      <c r="Q3" s="45">
        <v>32</v>
      </c>
      <c r="R3" s="32">
        <v>279</v>
      </c>
      <c r="S3" s="48">
        <v>11.469534050179211</v>
      </c>
      <c r="T3" s="32"/>
    </row>
    <row r="4" spans="1:20">
      <c r="A4" s="54">
        <v>2</v>
      </c>
      <c r="B4" s="32" t="s">
        <v>77</v>
      </c>
      <c r="C4" s="50">
        <v>13110600214</v>
      </c>
      <c r="D4" s="32" t="s">
        <v>43</v>
      </c>
      <c r="E4" s="35" t="s">
        <v>190</v>
      </c>
      <c r="F4" s="32" t="s">
        <v>169</v>
      </c>
      <c r="G4" s="32" t="s">
        <v>153</v>
      </c>
      <c r="H4" s="32" t="s">
        <v>134</v>
      </c>
      <c r="I4" s="32" t="s">
        <v>57</v>
      </c>
      <c r="J4" s="32" t="s">
        <v>56</v>
      </c>
      <c r="K4" s="36">
        <v>82.5</v>
      </c>
      <c r="L4" s="37">
        <v>28</v>
      </c>
      <c r="M4" s="32">
        <v>291</v>
      </c>
      <c r="N4" s="40">
        <v>9.6219931271477677</v>
      </c>
      <c r="O4" s="32" t="s">
        <v>56</v>
      </c>
      <c r="P4" s="35">
        <v>84.04</v>
      </c>
      <c r="Q4" s="35">
        <v>172</v>
      </c>
      <c r="R4" s="32">
        <v>279</v>
      </c>
      <c r="S4" s="48">
        <v>61.648745519713266</v>
      </c>
      <c r="T4" s="32"/>
    </row>
    <row r="5" spans="1:20">
      <c r="A5" s="54">
        <v>3</v>
      </c>
      <c r="B5" s="32" t="s">
        <v>61</v>
      </c>
      <c r="C5" s="50">
        <v>13110600407</v>
      </c>
      <c r="D5" s="32" t="s">
        <v>45</v>
      </c>
      <c r="E5" s="35" t="s">
        <v>190</v>
      </c>
      <c r="F5" s="32" t="s">
        <v>169</v>
      </c>
      <c r="G5" s="32" t="s">
        <v>153</v>
      </c>
      <c r="H5" s="32" t="s">
        <v>134</v>
      </c>
      <c r="I5" s="32" t="s">
        <v>57</v>
      </c>
      <c r="J5" s="32" t="s">
        <v>56</v>
      </c>
      <c r="K5" s="49">
        <v>82.6</v>
      </c>
      <c r="L5" s="35">
        <v>26</v>
      </c>
      <c r="M5" s="32">
        <v>291</v>
      </c>
      <c r="N5" s="40">
        <v>8.934707903780069</v>
      </c>
      <c r="O5" s="32" t="s">
        <v>56</v>
      </c>
      <c r="P5" s="35">
        <v>82.04</v>
      </c>
      <c r="Q5" s="35">
        <v>15</v>
      </c>
      <c r="R5" s="32">
        <v>279</v>
      </c>
      <c r="S5" s="48">
        <v>5.376344086021505</v>
      </c>
      <c r="T5" s="32"/>
    </row>
    <row r="6" spans="1:20">
      <c r="A6" s="54">
        <v>4</v>
      </c>
      <c r="B6" s="32" t="s">
        <v>85</v>
      </c>
      <c r="C6" s="50">
        <v>13110600427</v>
      </c>
      <c r="D6" s="32" t="s">
        <v>45</v>
      </c>
      <c r="E6" s="35" t="s">
        <v>190</v>
      </c>
      <c r="F6" s="32" t="s">
        <v>169</v>
      </c>
      <c r="G6" s="35" t="s">
        <v>154</v>
      </c>
      <c r="H6" s="32" t="s">
        <v>72</v>
      </c>
      <c r="I6" s="32" t="s">
        <v>57</v>
      </c>
      <c r="J6" s="32" t="s">
        <v>56</v>
      </c>
      <c r="K6" s="49">
        <v>81.91</v>
      </c>
      <c r="L6" s="35">
        <v>33</v>
      </c>
      <c r="M6" s="32">
        <v>291</v>
      </c>
      <c r="N6" s="40">
        <v>11.340206185567011</v>
      </c>
      <c r="O6" s="32" t="s">
        <v>56</v>
      </c>
      <c r="P6" s="35">
        <v>81.540000000000006</v>
      </c>
      <c r="Q6" s="35">
        <v>34</v>
      </c>
      <c r="R6" s="32">
        <v>279</v>
      </c>
      <c r="S6" s="48">
        <v>12.186379928315413</v>
      </c>
      <c r="T6" s="35"/>
    </row>
    <row r="7" spans="1:20">
      <c r="A7" s="54">
        <v>5</v>
      </c>
      <c r="B7" s="32" t="s">
        <v>91</v>
      </c>
      <c r="C7" s="50">
        <v>13110600524</v>
      </c>
      <c r="D7" s="32" t="s">
        <v>46</v>
      </c>
      <c r="E7" s="35" t="s">
        <v>190</v>
      </c>
      <c r="F7" s="32" t="s">
        <v>169</v>
      </c>
      <c r="G7" s="35" t="s">
        <v>155</v>
      </c>
      <c r="H7" s="32" t="s">
        <v>134</v>
      </c>
      <c r="I7" s="32" t="s">
        <v>57</v>
      </c>
      <c r="J7" s="32" t="s">
        <v>56</v>
      </c>
      <c r="K7" s="36">
        <v>83.71</v>
      </c>
      <c r="L7" s="37">
        <v>19</v>
      </c>
      <c r="M7" s="32">
        <v>291</v>
      </c>
      <c r="N7" s="40">
        <v>6.5292096219931279</v>
      </c>
      <c r="O7" s="32" t="s">
        <v>56</v>
      </c>
      <c r="P7" s="35">
        <v>81.290000000000006</v>
      </c>
      <c r="Q7" s="35">
        <v>9</v>
      </c>
      <c r="R7" s="32">
        <v>279</v>
      </c>
      <c r="S7" s="48">
        <v>3.225806451612903</v>
      </c>
      <c r="T7" s="35"/>
    </row>
    <row r="8" spans="1:20">
      <c r="A8" s="54">
        <v>6</v>
      </c>
      <c r="B8" s="32" t="s">
        <v>105</v>
      </c>
      <c r="C8" s="50">
        <v>13110600811</v>
      </c>
      <c r="D8" s="32" t="s">
        <v>49</v>
      </c>
      <c r="E8" s="35" t="s">
        <v>190</v>
      </c>
      <c r="F8" s="35" t="s">
        <v>157</v>
      </c>
      <c r="G8" s="35" t="s">
        <v>156</v>
      </c>
      <c r="H8" s="32" t="s">
        <v>134</v>
      </c>
      <c r="I8" s="32" t="s">
        <v>57</v>
      </c>
      <c r="J8" s="32" t="s">
        <v>56</v>
      </c>
      <c r="K8" s="18">
        <v>78.209999999999994</v>
      </c>
      <c r="L8" s="17">
        <v>88</v>
      </c>
      <c r="M8" s="32">
        <v>291</v>
      </c>
      <c r="N8" s="40">
        <v>30.240549828178693</v>
      </c>
      <c r="O8" s="32" t="s">
        <v>56</v>
      </c>
      <c r="P8" s="35">
        <v>76.67</v>
      </c>
      <c r="Q8" s="35">
        <v>89</v>
      </c>
      <c r="R8" s="32">
        <v>279</v>
      </c>
      <c r="S8" s="48">
        <v>31.899641577060933</v>
      </c>
      <c r="T8" s="35"/>
    </row>
    <row r="9" spans="1:20">
      <c r="A9" s="54">
        <v>7</v>
      </c>
      <c r="B9" s="32" t="s">
        <v>66</v>
      </c>
      <c r="C9" s="50">
        <v>13110600907</v>
      </c>
      <c r="D9" s="32" t="s">
        <v>50</v>
      </c>
      <c r="E9" s="35" t="s">
        <v>190</v>
      </c>
      <c r="F9" s="32" t="s">
        <v>169</v>
      </c>
      <c r="G9" s="32" t="s">
        <v>153</v>
      </c>
      <c r="H9" s="32" t="s">
        <v>134</v>
      </c>
      <c r="I9" s="32" t="s">
        <v>57</v>
      </c>
      <c r="J9" s="32" t="s">
        <v>56</v>
      </c>
      <c r="K9" s="18">
        <v>77.17</v>
      </c>
      <c r="L9" s="17">
        <v>103</v>
      </c>
      <c r="M9" s="32">
        <v>291</v>
      </c>
      <c r="N9" s="40">
        <v>35.395189003436428</v>
      </c>
      <c r="O9" s="32" t="s">
        <v>56</v>
      </c>
      <c r="P9" s="35">
        <v>77.290000000000006</v>
      </c>
      <c r="Q9" s="35">
        <v>74</v>
      </c>
      <c r="R9" s="32">
        <v>279</v>
      </c>
      <c r="S9" s="48">
        <v>26.523297491039425</v>
      </c>
      <c r="T9" s="32"/>
    </row>
    <row r="10" spans="1:20">
      <c r="A10" s="54">
        <v>8</v>
      </c>
      <c r="B10" s="32" t="s">
        <v>109</v>
      </c>
      <c r="C10" s="50">
        <v>13110600911</v>
      </c>
      <c r="D10" s="32" t="s">
        <v>50</v>
      </c>
      <c r="E10" s="35" t="s">
        <v>190</v>
      </c>
      <c r="F10" s="35" t="s">
        <v>157</v>
      </c>
      <c r="G10" s="35" t="s">
        <v>158</v>
      </c>
      <c r="H10" s="32" t="s">
        <v>134</v>
      </c>
      <c r="I10" s="32" t="s">
        <v>57</v>
      </c>
      <c r="J10" s="32" t="s">
        <v>56</v>
      </c>
      <c r="K10" s="18">
        <v>80.599999999999994</v>
      </c>
      <c r="L10" s="17">
        <v>48</v>
      </c>
      <c r="M10" s="32">
        <v>291</v>
      </c>
      <c r="N10" s="40">
        <v>16.494845360824741</v>
      </c>
      <c r="O10" s="32" t="s">
        <v>56</v>
      </c>
      <c r="P10" s="35">
        <v>78.17</v>
      </c>
      <c r="Q10" s="35">
        <v>4</v>
      </c>
      <c r="R10" s="32">
        <v>279</v>
      </c>
      <c r="S10" s="48">
        <v>1.4336917562724014</v>
      </c>
      <c r="T10" s="35"/>
    </row>
    <row r="11" spans="1:20">
      <c r="A11" s="54">
        <v>9</v>
      </c>
      <c r="B11" s="32" t="s">
        <v>110</v>
      </c>
      <c r="C11" s="50">
        <v>13110600919</v>
      </c>
      <c r="D11" s="32" t="s">
        <v>50</v>
      </c>
      <c r="E11" s="35" t="s">
        <v>190</v>
      </c>
      <c r="F11" s="32" t="s">
        <v>169</v>
      </c>
      <c r="G11" s="35" t="s">
        <v>155</v>
      </c>
      <c r="H11" s="32" t="s">
        <v>134</v>
      </c>
      <c r="I11" s="32" t="s">
        <v>57</v>
      </c>
      <c r="J11" s="32" t="s">
        <v>56</v>
      </c>
      <c r="K11" s="18">
        <v>85.13</v>
      </c>
      <c r="L11" s="17">
        <v>10</v>
      </c>
      <c r="M11" s="32">
        <v>291</v>
      </c>
      <c r="N11" s="40">
        <v>3.4364261168384882</v>
      </c>
      <c r="O11" s="32" t="s">
        <v>56</v>
      </c>
      <c r="P11" s="35">
        <v>77.58</v>
      </c>
      <c r="Q11" s="35">
        <v>26</v>
      </c>
      <c r="R11" s="32">
        <v>279</v>
      </c>
      <c r="S11" s="48">
        <v>9.3189964157706093</v>
      </c>
      <c r="T11" s="35"/>
    </row>
    <row r="12" spans="1:20">
      <c r="A12" s="54">
        <v>10</v>
      </c>
      <c r="B12" s="32" t="s">
        <v>111</v>
      </c>
      <c r="C12" s="50">
        <v>13110600927</v>
      </c>
      <c r="D12" s="32" t="s">
        <v>50</v>
      </c>
      <c r="E12" s="35" t="s">
        <v>190</v>
      </c>
      <c r="F12" s="32" t="s">
        <v>169</v>
      </c>
      <c r="G12" s="35" t="s">
        <v>156</v>
      </c>
      <c r="H12" s="32" t="s">
        <v>134</v>
      </c>
      <c r="I12" s="32" t="s">
        <v>57</v>
      </c>
      <c r="J12" s="32" t="s">
        <v>56</v>
      </c>
      <c r="K12" s="18">
        <v>84</v>
      </c>
      <c r="L12" s="17">
        <v>17</v>
      </c>
      <c r="M12" s="32">
        <v>291</v>
      </c>
      <c r="N12" s="40">
        <v>5.8419243986254292</v>
      </c>
      <c r="O12" s="32" t="s">
        <v>56</v>
      </c>
      <c r="P12" s="35">
        <v>75.75</v>
      </c>
      <c r="Q12" s="35">
        <v>11</v>
      </c>
      <c r="R12" s="32">
        <v>279</v>
      </c>
      <c r="S12" s="48">
        <v>3.9426523297491038</v>
      </c>
      <c r="T12" s="35"/>
    </row>
    <row r="13" spans="1:20">
      <c r="A13" s="54">
        <v>11</v>
      </c>
      <c r="B13" s="32" t="s">
        <v>67</v>
      </c>
      <c r="C13" s="50">
        <v>13110601106</v>
      </c>
      <c r="D13" s="32" t="s">
        <v>51</v>
      </c>
      <c r="E13" s="35" t="s">
        <v>190</v>
      </c>
      <c r="F13" s="35" t="s">
        <v>160</v>
      </c>
      <c r="G13" s="32" t="s">
        <v>153</v>
      </c>
      <c r="H13" s="32" t="s">
        <v>72</v>
      </c>
      <c r="I13" s="32" t="s">
        <v>57</v>
      </c>
      <c r="J13" s="32" t="s">
        <v>56</v>
      </c>
      <c r="K13" s="18">
        <v>82.29</v>
      </c>
      <c r="L13" s="17">
        <v>30</v>
      </c>
      <c r="M13" s="32">
        <v>291</v>
      </c>
      <c r="N13" s="40">
        <v>10.309278350515463</v>
      </c>
      <c r="O13" s="32" t="s">
        <v>56</v>
      </c>
      <c r="P13" s="35">
        <v>73.08</v>
      </c>
      <c r="Q13" s="35">
        <v>72</v>
      </c>
      <c r="R13" s="32">
        <v>279</v>
      </c>
      <c r="S13" s="48">
        <v>25.806451612903224</v>
      </c>
      <c r="T13" s="32"/>
    </row>
    <row r="14" spans="1:20">
      <c r="A14" s="54">
        <v>12</v>
      </c>
      <c r="B14" s="32" t="s">
        <v>115</v>
      </c>
      <c r="C14" s="50">
        <v>13110601135</v>
      </c>
      <c r="D14" s="32" t="s">
        <v>51</v>
      </c>
      <c r="E14" s="35" t="s">
        <v>190</v>
      </c>
      <c r="F14" s="32" t="s">
        <v>169</v>
      </c>
      <c r="G14" s="35" t="s">
        <v>158</v>
      </c>
      <c r="H14" s="32" t="s">
        <v>134</v>
      </c>
      <c r="I14" s="32" t="s">
        <v>57</v>
      </c>
      <c r="J14" s="32" t="s">
        <v>56</v>
      </c>
      <c r="K14" s="18">
        <v>84.35</v>
      </c>
      <c r="L14" s="17">
        <v>14</v>
      </c>
      <c r="M14" s="32">
        <v>291</v>
      </c>
      <c r="N14" s="40">
        <v>4.8109965635738838</v>
      </c>
      <c r="O14" s="32" t="s">
        <v>56</v>
      </c>
      <c r="P14" s="35">
        <v>49.73</v>
      </c>
      <c r="Q14" s="35">
        <v>7</v>
      </c>
      <c r="R14" s="32">
        <v>279</v>
      </c>
      <c r="S14" s="48">
        <v>2.5089605734767026</v>
      </c>
      <c r="T14" s="35"/>
    </row>
    <row r="15" spans="1:20">
      <c r="A15" s="54">
        <v>13</v>
      </c>
      <c r="B15" s="32" t="s">
        <v>116</v>
      </c>
      <c r="C15" s="50">
        <v>13110601105</v>
      </c>
      <c r="D15" s="32" t="s">
        <v>51</v>
      </c>
      <c r="E15" s="35" t="s">
        <v>190</v>
      </c>
      <c r="F15" s="32" t="s">
        <v>169</v>
      </c>
      <c r="G15" s="35" t="s">
        <v>156</v>
      </c>
      <c r="H15" s="32" t="s">
        <v>134</v>
      </c>
      <c r="I15" s="32" t="s">
        <v>57</v>
      </c>
      <c r="J15" s="32" t="s">
        <v>56</v>
      </c>
      <c r="K15" s="18">
        <v>89.47</v>
      </c>
      <c r="L15" s="17">
        <v>1</v>
      </c>
      <c r="M15" s="32">
        <v>291</v>
      </c>
      <c r="N15" s="40">
        <v>0.3436426116838488</v>
      </c>
      <c r="O15" s="32" t="s">
        <v>56</v>
      </c>
      <c r="P15" s="35">
        <v>96.42</v>
      </c>
      <c r="Q15" s="35">
        <v>1</v>
      </c>
      <c r="R15" s="32">
        <v>279</v>
      </c>
      <c r="S15" s="48">
        <v>0.35842293906810035</v>
      </c>
      <c r="T15" s="35"/>
    </row>
    <row r="16" spans="1:20">
      <c r="A16" s="54">
        <v>14</v>
      </c>
      <c r="B16" s="32" t="s">
        <v>118</v>
      </c>
      <c r="C16" s="50">
        <v>13110601104</v>
      </c>
      <c r="D16" s="32" t="s">
        <v>51</v>
      </c>
      <c r="E16" s="35" t="s">
        <v>190</v>
      </c>
      <c r="F16" s="35" t="s">
        <v>157</v>
      </c>
      <c r="G16" s="35" t="s">
        <v>159</v>
      </c>
      <c r="H16" s="32" t="s">
        <v>72</v>
      </c>
      <c r="I16" s="32" t="s">
        <v>57</v>
      </c>
      <c r="J16" s="32" t="s">
        <v>56</v>
      </c>
      <c r="K16" s="18">
        <v>78.97</v>
      </c>
      <c r="L16" s="17">
        <v>71</v>
      </c>
      <c r="M16" s="32">
        <v>291</v>
      </c>
      <c r="N16" s="40">
        <v>24.398625429553263</v>
      </c>
      <c r="O16" s="32" t="s">
        <v>56</v>
      </c>
      <c r="P16" s="35">
        <v>74.33</v>
      </c>
      <c r="Q16" s="35">
        <v>182</v>
      </c>
      <c r="R16" s="32">
        <v>279</v>
      </c>
      <c r="S16" s="48">
        <v>65.232974910394276</v>
      </c>
      <c r="T16" s="35"/>
    </row>
    <row r="17" spans="1:20">
      <c r="A17" s="54">
        <v>15</v>
      </c>
      <c r="B17" s="54" t="s">
        <v>20</v>
      </c>
      <c r="C17" s="50">
        <v>14110410127</v>
      </c>
      <c r="D17" s="54" t="s">
        <v>161</v>
      </c>
      <c r="E17" s="54" t="s">
        <v>165</v>
      </c>
      <c r="F17" s="54" t="s">
        <v>162</v>
      </c>
      <c r="G17" s="54" t="s">
        <v>199</v>
      </c>
      <c r="H17" s="54" t="s">
        <v>176</v>
      </c>
      <c r="I17" s="54" t="s">
        <v>32</v>
      </c>
      <c r="J17" s="54" t="s">
        <v>200</v>
      </c>
      <c r="K17" s="54">
        <v>79.5</v>
      </c>
      <c r="L17" s="54">
        <v>28</v>
      </c>
      <c r="M17" s="54">
        <v>194</v>
      </c>
      <c r="N17" s="62">
        <v>0.14000000000000001</v>
      </c>
      <c r="O17" s="54" t="s">
        <v>28</v>
      </c>
      <c r="P17" s="54">
        <v>85.67</v>
      </c>
      <c r="Q17" s="54">
        <v>8</v>
      </c>
      <c r="R17" s="54">
        <v>193</v>
      </c>
      <c r="S17" s="62">
        <v>0.04</v>
      </c>
      <c r="T17" s="35"/>
    </row>
    <row r="18" spans="1:20">
      <c r="A18" s="54">
        <v>16</v>
      </c>
      <c r="B18" s="54" t="s">
        <v>170</v>
      </c>
      <c r="C18" s="50">
        <v>1411041020</v>
      </c>
      <c r="D18" s="54" t="s">
        <v>161</v>
      </c>
      <c r="E18" s="35" t="s">
        <v>190</v>
      </c>
      <c r="F18" s="54" t="s">
        <v>175</v>
      </c>
      <c r="G18" s="54" t="s">
        <v>24</v>
      </c>
      <c r="H18" s="32" t="s">
        <v>177</v>
      </c>
      <c r="I18" s="32" t="s">
        <v>32</v>
      </c>
      <c r="J18" s="32" t="s">
        <v>28</v>
      </c>
      <c r="K18" s="8">
        <v>82.55</v>
      </c>
      <c r="L18" s="54">
        <v>5</v>
      </c>
      <c r="M18" s="54">
        <v>195</v>
      </c>
      <c r="N18" s="55">
        <f>(5/195)*100</f>
        <v>2.5641025641025639</v>
      </c>
      <c r="O18" s="32" t="s">
        <v>28</v>
      </c>
      <c r="P18" s="54"/>
      <c r="Q18" s="54"/>
      <c r="R18" s="54"/>
      <c r="S18" s="54"/>
      <c r="T18" s="54"/>
    </row>
    <row r="19" spans="1:20">
      <c r="A19" s="54">
        <v>17</v>
      </c>
      <c r="B19" s="54" t="s">
        <v>171</v>
      </c>
      <c r="C19" s="54"/>
      <c r="D19" s="54"/>
      <c r="E19" s="35" t="s">
        <v>190</v>
      </c>
      <c r="F19" s="54"/>
      <c r="G19" s="54"/>
      <c r="H19" s="32" t="s">
        <v>176</v>
      </c>
      <c r="I19" s="32" t="s">
        <v>32</v>
      </c>
      <c r="J19" s="32" t="s">
        <v>28</v>
      </c>
      <c r="L19" s="54"/>
      <c r="M19" s="54"/>
      <c r="N19" s="54"/>
      <c r="O19" s="32" t="s">
        <v>28</v>
      </c>
      <c r="P19" s="54"/>
      <c r="Q19" s="54"/>
      <c r="R19" s="54"/>
      <c r="S19" s="54"/>
      <c r="T19" s="54"/>
    </row>
    <row r="20" spans="1:20">
      <c r="A20" s="54">
        <v>18</v>
      </c>
      <c r="B20" s="54" t="s">
        <v>172</v>
      </c>
      <c r="C20" s="50">
        <v>14110410204</v>
      </c>
      <c r="D20" s="54" t="s">
        <v>187</v>
      </c>
      <c r="E20" s="35" t="s">
        <v>190</v>
      </c>
      <c r="F20" s="54" t="s">
        <v>188</v>
      </c>
      <c r="G20" s="54" t="s">
        <v>189</v>
      </c>
      <c r="H20" s="32" t="s">
        <v>176</v>
      </c>
      <c r="I20" s="32" t="s">
        <v>32</v>
      </c>
      <c r="J20" s="32" t="s">
        <v>28</v>
      </c>
      <c r="K20" s="54">
        <v>78.62</v>
      </c>
      <c r="L20" s="54"/>
      <c r="M20" s="54"/>
      <c r="N20" s="54"/>
      <c r="O20" s="32" t="s">
        <v>28</v>
      </c>
      <c r="P20" s="54">
        <v>77.040000000000006</v>
      </c>
      <c r="Q20" s="54"/>
      <c r="R20" s="54"/>
      <c r="S20" s="54"/>
      <c r="T20" s="54"/>
    </row>
    <row r="21" spans="1:20">
      <c r="A21" s="54">
        <v>19</v>
      </c>
      <c r="B21" s="54" t="s">
        <v>173</v>
      </c>
      <c r="C21" s="54"/>
      <c r="D21" s="54"/>
      <c r="E21" s="35" t="s">
        <v>190</v>
      </c>
      <c r="F21" s="54"/>
      <c r="G21" s="54"/>
      <c r="H21" s="32" t="s">
        <v>176</v>
      </c>
      <c r="I21" s="32" t="s">
        <v>191</v>
      </c>
      <c r="J21" s="32" t="s">
        <v>28</v>
      </c>
      <c r="K21" s="54"/>
      <c r="L21" s="54"/>
      <c r="M21" s="54"/>
      <c r="N21" s="54"/>
      <c r="O21" s="32" t="s">
        <v>28</v>
      </c>
      <c r="P21" s="54"/>
      <c r="Q21" s="54"/>
      <c r="R21" s="54"/>
      <c r="S21" s="54"/>
      <c r="T21" s="54"/>
    </row>
    <row r="22" spans="1:20">
      <c r="A22" s="54">
        <v>20</v>
      </c>
      <c r="B22" s="54" t="s">
        <v>174</v>
      </c>
      <c r="C22" s="54"/>
      <c r="D22" s="54"/>
      <c r="E22" s="35" t="s">
        <v>190</v>
      </c>
      <c r="F22" s="54"/>
      <c r="G22" s="54"/>
      <c r="H22" s="32" t="s">
        <v>176</v>
      </c>
      <c r="I22" s="32" t="s">
        <v>191</v>
      </c>
      <c r="J22" s="32" t="s">
        <v>28</v>
      </c>
      <c r="K22" s="54"/>
      <c r="L22" s="54"/>
      <c r="M22" s="54"/>
      <c r="N22" s="54"/>
      <c r="O22" s="32" t="s">
        <v>28</v>
      </c>
      <c r="P22" s="54"/>
      <c r="Q22" s="54"/>
      <c r="R22" s="54"/>
      <c r="S22" s="54"/>
      <c r="T22" s="54"/>
    </row>
    <row r="23" spans="1:20">
      <c r="A23" s="54">
        <v>21</v>
      </c>
      <c r="B23" s="32" t="s">
        <v>163</v>
      </c>
      <c r="C23" s="50">
        <v>15180410303</v>
      </c>
      <c r="D23" s="32" t="s">
        <v>164</v>
      </c>
      <c r="E23" s="35" t="s">
        <v>190</v>
      </c>
      <c r="F23" s="35" t="s">
        <v>165</v>
      </c>
      <c r="G23" s="35" t="s">
        <v>166</v>
      </c>
      <c r="H23" s="32" t="s">
        <v>25</v>
      </c>
      <c r="I23" s="32" t="s">
        <v>167</v>
      </c>
      <c r="J23" s="32" t="s">
        <v>28</v>
      </c>
      <c r="K23" s="18"/>
      <c r="L23" s="17"/>
      <c r="M23" s="32"/>
      <c r="N23" s="40"/>
      <c r="O23" s="32" t="s">
        <v>168</v>
      </c>
      <c r="P23" s="35">
        <v>80.290000000000006</v>
      </c>
      <c r="Q23" s="35">
        <v>10</v>
      </c>
      <c r="R23" s="32">
        <v>200</v>
      </c>
      <c r="S23" s="48">
        <v>5</v>
      </c>
      <c r="T23" s="35"/>
    </row>
    <row r="24" spans="1:20">
      <c r="A24" s="54"/>
      <c r="B24" s="54"/>
      <c r="C24" s="54"/>
      <c r="D24" s="54"/>
      <c r="E24" s="35"/>
      <c r="F24" s="54"/>
      <c r="G24" s="54"/>
      <c r="H24" s="54"/>
      <c r="I24" s="54"/>
      <c r="J24" s="54"/>
      <c r="K24" s="54"/>
      <c r="L24" s="54"/>
      <c r="M24" s="54"/>
      <c r="N24" s="54"/>
      <c r="O24" s="54"/>
      <c r="P24" s="54"/>
      <c r="Q24" s="54"/>
      <c r="R24" s="54"/>
      <c r="S24" s="54"/>
      <c r="T24" s="54"/>
    </row>
  </sheetData>
  <mergeCells count="1">
    <mergeCell ref="A1:Q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60"/>
  <sheetViews>
    <sheetView topLeftCell="A16" workbookViewId="0">
      <selection activeCell="J13" sqref="J13"/>
    </sheetView>
  </sheetViews>
  <sheetFormatPr defaultColWidth="8.83203125" defaultRowHeight="14"/>
  <cols>
    <col min="1" max="2" width="8.83203125" style="27"/>
    <col min="3" max="3" width="10.4140625" style="39" bestFit="1" customWidth="1"/>
    <col min="4" max="4" width="13.1640625" style="27" customWidth="1"/>
    <col min="5" max="5" width="8.83203125" style="27" customWidth="1"/>
    <col min="6" max="6" width="12.6640625" style="27" customWidth="1"/>
    <col min="7" max="7" width="19.6640625" style="27" customWidth="1"/>
    <col min="8" max="13" width="8.83203125" style="27" customWidth="1"/>
    <col min="14" max="14" width="10.6640625" style="27" customWidth="1"/>
    <col min="15" max="15" width="8.83203125" style="27" customWidth="1"/>
    <col min="16" max="16384" width="8.83203125" style="27"/>
  </cols>
  <sheetData>
    <row r="1" spans="1:20" ht="28.5" customHeight="1">
      <c r="A1" s="60" t="s">
        <v>12</v>
      </c>
      <c r="B1" s="60"/>
      <c r="C1" s="60"/>
      <c r="D1" s="60"/>
      <c r="E1" s="60"/>
      <c r="F1" s="60"/>
      <c r="G1" s="60"/>
      <c r="H1" s="60"/>
      <c r="I1" s="60"/>
      <c r="J1" s="60"/>
      <c r="K1" s="60"/>
      <c r="L1" s="60"/>
      <c r="M1" s="60"/>
      <c r="N1" s="60"/>
      <c r="O1" s="60"/>
      <c r="P1" s="60"/>
      <c r="Q1" s="60"/>
      <c r="R1" s="25"/>
      <c r="S1" s="25"/>
      <c r="T1" s="26"/>
    </row>
    <row r="2" spans="1:20" s="33" customFormat="1" ht="51" customHeight="1">
      <c r="A2" s="28" t="s">
        <v>69</v>
      </c>
      <c r="B2" s="28" t="s">
        <v>1</v>
      </c>
      <c r="C2" s="29" t="s">
        <v>13</v>
      </c>
      <c r="D2" s="28" t="s">
        <v>5</v>
      </c>
      <c r="E2" s="28" t="s">
        <v>4</v>
      </c>
      <c r="F2" s="28" t="s">
        <v>37</v>
      </c>
      <c r="G2" s="28" t="s">
        <v>36</v>
      </c>
      <c r="H2" s="28" t="s">
        <v>2</v>
      </c>
      <c r="I2" s="28" t="s">
        <v>3</v>
      </c>
      <c r="J2" s="28" t="s">
        <v>7</v>
      </c>
      <c r="K2" s="30" t="s">
        <v>6</v>
      </c>
      <c r="L2" s="31" t="s">
        <v>8</v>
      </c>
      <c r="M2" s="31" t="s">
        <v>30</v>
      </c>
      <c r="N2" s="31" t="s">
        <v>29</v>
      </c>
      <c r="O2" s="28" t="s">
        <v>9</v>
      </c>
      <c r="P2" s="30" t="s">
        <v>10</v>
      </c>
      <c r="Q2" s="31" t="s">
        <v>11</v>
      </c>
      <c r="R2" s="31" t="s">
        <v>30</v>
      </c>
      <c r="S2" s="31" t="s">
        <v>29</v>
      </c>
      <c r="T2" s="32" t="s">
        <v>15</v>
      </c>
    </row>
    <row r="3" spans="1:20" s="34" customFormat="1">
      <c r="A3" s="32">
        <v>1</v>
      </c>
      <c r="B3" s="32" t="s">
        <v>59</v>
      </c>
      <c r="C3" s="24">
        <v>13110600117</v>
      </c>
      <c r="D3" s="32" t="s">
        <v>42</v>
      </c>
      <c r="E3" s="32" t="s">
        <v>68</v>
      </c>
      <c r="F3" s="32"/>
      <c r="G3" s="32"/>
      <c r="H3" s="7" t="s">
        <v>25</v>
      </c>
      <c r="I3" s="32" t="s">
        <v>57</v>
      </c>
      <c r="J3" s="32" t="s">
        <v>56</v>
      </c>
      <c r="K3" s="32">
        <v>84.07</v>
      </c>
      <c r="L3" s="32">
        <v>16</v>
      </c>
      <c r="M3" s="32">
        <v>291</v>
      </c>
      <c r="N3" s="40">
        <f>(L3/M3)*100</f>
        <v>5.4982817869415808</v>
      </c>
      <c r="O3" s="32" t="s">
        <v>56</v>
      </c>
      <c r="P3" s="44">
        <v>86.67</v>
      </c>
      <c r="Q3" s="45">
        <v>32</v>
      </c>
      <c r="R3" s="32">
        <v>279</v>
      </c>
      <c r="S3" s="48">
        <f>(Q3/R3)*100</f>
        <v>11.469534050179211</v>
      </c>
      <c r="T3" s="32"/>
    </row>
    <row r="4" spans="1:20">
      <c r="A4" s="32">
        <v>2</v>
      </c>
      <c r="B4" s="32" t="s">
        <v>73</v>
      </c>
      <c r="C4" s="24">
        <v>13110600110</v>
      </c>
      <c r="D4" s="32" t="s">
        <v>42</v>
      </c>
      <c r="E4" s="35" t="s">
        <v>52</v>
      </c>
      <c r="F4" s="35"/>
      <c r="G4" s="35"/>
      <c r="H4" s="32" t="s">
        <v>58</v>
      </c>
      <c r="I4" s="32" t="s">
        <v>57</v>
      </c>
      <c r="J4" s="32" t="s">
        <v>56</v>
      </c>
      <c r="K4" s="36">
        <v>77.709999999999994</v>
      </c>
      <c r="L4" s="37">
        <v>98</v>
      </c>
      <c r="M4" s="32">
        <v>291</v>
      </c>
      <c r="N4" s="40">
        <f>(L4/M4)*100</f>
        <v>33.676975945017183</v>
      </c>
      <c r="O4" s="32" t="s">
        <v>56</v>
      </c>
      <c r="P4" s="35">
        <v>86.92</v>
      </c>
      <c r="Q4" s="35">
        <v>20</v>
      </c>
      <c r="R4" s="32">
        <v>279</v>
      </c>
      <c r="S4" s="48">
        <f t="shared" ref="S4:S60" si="0">(Q4/R4)*100</f>
        <v>7.1684587813620064</v>
      </c>
      <c r="T4" s="35"/>
    </row>
    <row r="5" spans="1:20">
      <c r="A5" s="32">
        <v>3</v>
      </c>
      <c r="B5" s="32" t="s">
        <v>74</v>
      </c>
      <c r="C5" s="24">
        <v>13110600125</v>
      </c>
      <c r="D5" s="32" t="s">
        <v>42</v>
      </c>
      <c r="E5" s="35" t="s">
        <v>53</v>
      </c>
      <c r="F5" s="35"/>
      <c r="G5" s="35"/>
      <c r="H5" s="32" t="s">
        <v>58</v>
      </c>
      <c r="I5" s="32" t="s">
        <v>57</v>
      </c>
      <c r="J5" s="32" t="s">
        <v>56</v>
      </c>
      <c r="K5" s="36">
        <v>76.680000000000007</v>
      </c>
      <c r="L5" s="37">
        <v>108</v>
      </c>
      <c r="M5" s="32">
        <v>291</v>
      </c>
      <c r="N5" s="40">
        <f t="shared" ref="N5:N60" si="1">(L5/M5)*100</f>
        <v>37.113402061855673</v>
      </c>
      <c r="O5" s="32" t="s">
        <v>56</v>
      </c>
      <c r="P5" s="35">
        <v>85.92</v>
      </c>
      <c r="Q5" s="35">
        <v>112</v>
      </c>
      <c r="R5" s="32">
        <v>279</v>
      </c>
      <c r="S5" s="48">
        <f t="shared" si="0"/>
        <v>40.143369175627242</v>
      </c>
      <c r="T5" s="35"/>
    </row>
    <row r="6" spans="1:20">
      <c r="A6" s="32">
        <v>4</v>
      </c>
      <c r="B6" s="32" t="s">
        <v>75</v>
      </c>
      <c r="C6" s="24">
        <v>13110600102</v>
      </c>
      <c r="D6" s="32" t="s">
        <v>42</v>
      </c>
      <c r="E6" s="35" t="s">
        <v>54</v>
      </c>
      <c r="F6" s="35"/>
      <c r="G6" s="35"/>
      <c r="H6" s="32" t="s">
        <v>58</v>
      </c>
      <c r="I6" s="32" t="s">
        <v>57</v>
      </c>
      <c r="J6" s="32" t="s">
        <v>56</v>
      </c>
      <c r="K6" s="38">
        <v>64.7</v>
      </c>
      <c r="L6" s="37">
        <v>253</v>
      </c>
      <c r="M6" s="32">
        <v>291</v>
      </c>
      <c r="N6" s="40">
        <f t="shared" si="1"/>
        <v>86.941580756013749</v>
      </c>
      <c r="O6" s="32" t="s">
        <v>56</v>
      </c>
      <c r="P6" s="35">
        <v>88.21</v>
      </c>
      <c r="Q6" s="35">
        <v>190</v>
      </c>
      <c r="R6" s="32">
        <v>279</v>
      </c>
      <c r="S6" s="48">
        <f t="shared" si="0"/>
        <v>68.100358422939067</v>
      </c>
      <c r="T6" s="35"/>
    </row>
    <row r="7" spans="1:20">
      <c r="A7" s="32">
        <v>5</v>
      </c>
      <c r="B7" s="32" t="s">
        <v>76</v>
      </c>
      <c r="C7" s="24">
        <v>13110600112</v>
      </c>
      <c r="D7" s="32" t="s">
        <v>42</v>
      </c>
      <c r="E7" s="35" t="s">
        <v>55</v>
      </c>
      <c r="F7" s="35"/>
      <c r="G7" s="35"/>
      <c r="H7" s="32" t="s">
        <v>58</v>
      </c>
      <c r="I7" s="32" t="s">
        <v>57</v>
      </c>
      <c r="J7" s="32" t="s">
        <v>56</v>
      </c>
      <c r="K7" s="36">
        <v>78.7</v>
      </c>
      <c r="L7" s="37">
        <v>78</v>
      </c>
      <c r="M7" s="32">
        <v>291</v>
      </c>
      <c r="N7" s="40">
        <f t="shared" si="1"/>
        <v>26.804123711340207</v>
      </c>
      <c r="O7" s="32" t="s">
        <v>56</v>
      </c>
      <c r="P7" s="35">
        <v>85.75</v>
      </c>
      <c r="Q7" s="35">
        <v>122</v>
      </c>
      <c r="R7" s="32">
        <v>279</v>
      </c>
      <c r="S7" s="48">
        <f t="shared" si="0"/>
        <v>43.727598566308245</v>
      </c>
      <c r="T7" s="35"/>
    </row>
    <row r="8" spans="1:20">
      <c r="A8" s="32">
        <v>6</v>
      </c>
      <c r="B8" s="32" t="s">
        <v>77</v>
      </c>
      <c r="C8" s="24">
        <v>13110600214</v>
      </c>
      <c r="D8" s="32" t="s">
        <v>43</v>
      </c>
      <c r="E8" s="32" t="s">
        <v>24</v>
      </c>
      <c r="F8" s="32"/>
      <c r="G8" s="32"/>
      <c r="H8" s="32" t="s">
        <v>134</v>
      </c>
      <c r="I8" s="32" t="s">
        <v>57</v>
      </c>
      <c r="J8" s="32" t="s">
        <v>56</v>
      </c>
      <c r="K8" s="36">
        <v>82.5</v>
      </c>
      <c r="L8" s="37">
        <v>28</v>
      </c>
      <c r="M8" s="32">
        <v>291</v>
      </c>
      <c r="N8" s="40">
        <f t="shared" si="1"/>
        <v>9.6219931271477677</v>
      </c>
      <c r="O8" s="32" t="s">
        <v>56</v>
      </c>
      <c r="P8" s="35">
        <v>84.04</v>
      </c>
      <c r="Q8" s="35">
        <v>172</v>
      </c>
      <c r="R8" s="32">
        <v>279</v>
      </c>
      <c r="S8" s="48">
        <f t="shared" si="0"/>
        <v>61.648745519713266</v>
      </c>
      <c r="T8" s="32"/>
    </row>
    <row r="9" spans="1:20">
      <c r="A9" s="32">
        <v>7</v>
      </c>
      <c r="B9" s="32" t="s">
        <v>78</v>
      </c>
      <c r="C9" s="24">
        <v>13110600225</v>
      </c>
      <c r="D9" s="32" t="s">
        <v>43</v>
      </c>
      <c r="E9" s="35" t="s">
        <v>52</v>
      </c>
      <c r="F9" s="32"/>
      <c r="G9" s="32"/>
      <c r="H9" s="32" t="s">
        <v>58</v>
      </c>
      <c r="I9" s="32" t="s">
        <v>57</v>
      </c>
      <c r="J9" s="32" t="s">
        <v>56</v>
      </c>
      <c r="K9" s="36">
        <v>81.97</v>
      </c>
      <c r="L9" s="37">
        <v>32</v>
      </c>
      <c r="M9" s="32">
        <v>291</v>
      </c>
      <c r="N9" s="40">
        <f t="shared" si="1"/>
        <v>10.996563573883162</v>
      </c>
      <c r="O9" s="32" t="s">
        <v>56</v>
      </c>
      <c r="P9" s="35">
        <v>84.58</v>
      </c>
      <c r="Q9" s="35">
        <v>25</v>
      </c>
      <c r="R9" s="32">
        <v>279</v>
      </c>
      <c r="S9" s="48">
        <f t="shared" si="0"/>
        <v>8.9605734767025087</v>
      </c>
      <c r="T9" s="32"/>
    </row>
    <row r="10" spans="1:20">
      <c r="A10" s="32">
        <v>8</v>
      </c>
      <c r="B10" s="32" t="s">
        <v>79</v>
      </c>
      <c r="C10" s="24">
        <v>13110600206</v>
      </c>
      <c r="D10" s="32" t="s">
        <v>43</v>
      </c>
      <c r="E10" s="35" t="s">
        <v>53</v>
      </c>
      <c r="F10" s="35"/>
      <c r="G10" s="35"/>
      <c r="H10" s="32" t="s">
        <v>58</v>
      </c>
      <c r="I10" s="32" t="s">
        <v>57</v>
      </c>
      <c r="J10" s="32" t="s">
        <v>56</v>
      </c>
      <c r="K10" s="36">
        <v>81.03</v>
      </c>
      <c r="L10" s="37">
        <v>40</v>
      </c>
      <c r="M10" s="32">
        <v>291</v>
      </c>
      <c r="N10" s="40">
        <f t="shared" si="1"/>
        <v>13.745704467353953</v>
      </c>
      <c r="O10" s="32" t="s">
        <v>56</v>
      </c>
      <c r="P10" s="35">
        <v>86.58</v>
      </c>
      <c r="Q10" s="35">
        <v>51</v>
      </c>
      <c r="R10" s="32">
        <v>279</v>
      </c>
      <c r="S10" s="48">
        <f t="shared" si="0"/>
        <v>18.27956989247312</v>
      </c>
      <c r="T10" s="35"/>
    </row>
    <row r="11" spans="1:20">
      <c r="A11" s="32">
        <v>9</v>
      </c>
      <c r="B11" s="32" t="s">
        <v>80</v>
      </c>
      <c r="C11" s="24">
        <v>13110600213</v>
      </c>
      <c r="D11" s="32" t="s">
        <v>43</v>
      </c>
      <c r="E11" s="35" t="s">
        <v>54</v>
      </c>
      <c r="F11" s="35"/>
      <c r="G11" s="35"/>
      <c r="H11" s="32" t="s">
        <v>58</v>
      </c>
      <c r="I11" s="32" t="s">
        <v>57</v>
      </c>
      <c r="J11" s="32" t="s">
        <v>56</v>
      </c>
      <c r="K11" s="38">
        <v>74.17</v>
      </c>
      <c r="L11" s="37">
        <v>148</v>
      </c>
      <c r="M11" s="32">
        <v>291</v>
      </c>
      <c r="N11" s="40">
        <f t="shared" si="1"/>
        <v>50.859106529209619</v>
      </c>
      <c r="O11" s="32" t="s">
        <v>56</v>
      </c>
      <c r="P11" s="35">
        <v>85.71</v>
      </c>
      <c r="Q11" s="35">
        <v>149</v>
      </c>
      <c r="R11" s="32">
        <v>279</v>
      </c>
      <c r="S11" s="48">
        <f t="shared" si="0"/>
        <v>53.405017921146957</v>
      </c>
      <c r="T11" s="35"/>
    </row>
    <row r="12" spans="1:20">
      <c r="A12" s="32">
        <v>10</v>
      </c>
      <c r="B12" s="32" t="s">
        <v>81</v>
      </c>
      <c r="C12" s="24">
        <v>13110600215</v>
      </c>
      <c r="D12" s="32" t="s">
        <v>43</v>
      </c>
      <c r="E12" s="35" t="s">
        <v>55</v>
      </c>
      <c r="F12" s="35"/>
      <c r="G12" s="35"/>
      <c r="H12" s="32" t="s">
        <v>58</v>
      </c>
      <c r="I12" s="32" t="s">
        <v>57</v>
      </c>
      <c r="J12" s="32" t="s">
        <v>56</v>
      </c>
      <c r="K12" s="36">
        <v>66.709999999999994</v>
      </c>
      <c r="L12" s="37">
        <v>239</v>
      </c>
      <c r="M12" s="32">
        <v>291</v>
      </c>
      <c r="N12" s="40">
        <f t="shared" si="1"/>
        <v>82.130584192439855</v>
      </c>
      <c r="O12" s="32" t="s">
        <v>56</v>
      </c>
      <c r="P12" s="35">
        <v>84.5</v>
      </c>
      <c r="Q12" s="35">
        <v>199</v>
      </c>
      <c r="R12" s="32">
        <v>279</v>
      </c>
      <c r="S12" s="48">
        <f t="shared" si="0"/>
        <v>71.326164874551964</v>
      </c>
      <c r="T12" s="35"/>
    </row>
    <row r="13" spans="1:20">
      <c r="A13" s="32">
        <v>11</v>
      </c>
      <c r="B13" s="19" t="s">
        <v>60</v>
      </c>
      <c r="C13" s="20">
        <v>13110600319</v>
      </c>
      <c r="D13" s="19" t="s">
        <v>44</v>
      </c>
      <c r="E13" s="19" t="s">
        <v>24</v>
      </c>
      <c r="F13" s="19"/>
      <c r="G13" s="19"/>
      <c r="H13" s="19" t="s">
        <v>58</v>
      </c>
      <c r="I13" s="19" t="s">
        <v>57</v>
      </c>
      <c r="J13" s="19" t="s">
        <v>56</v>
      </c>
      <c r="K13" s="22">
        <v>71.27</v>
      </c>
      <c r="L13" s="23">
        <v>188</v>
      </c>
      <c r="M13" s="19">
        <v>291</v>
      </c>
      <c r="N13" s="51">
        <f t="shared" si="1"/>
        <v>64.604810996563572</v>
      </c>
      <c r="O13" s="19" t="s">
        <v>56</v>
      </c>
      <c r="P13" s="21">
        <v>82.04</v>
      </c>
      <c r="Q13" s="21">
        <v>131</v>
      </c>
      <c r="R13" s="19">
        <v>279</v>
      </c>
      <c r="S13" s="52">
        <f t="shared" si="0"/>
        <v>46.953405017921149</v>
      </c>
      <c r="T13" s="19"/>
    </row>
    <row r="14" spans="1:20">
      <c r="A14" s="32">
        <v>12</v>
      </c>
      <c r="B14" s="32" t="s">
        <v>82</v>
      </c>
      <c r="C14" s="24">
        <v>13110600315</v>
      </c>
      <c r="D14" s="32" t="s">
        <v>44</v>
      </c>
      <c r="E14" s="35" t="s">
        <v>52</v>
      </c>
      <c r="F14" s="35"/>
      <c r="G14" s="35"/>
      <c r="H14" s="32" t="s">
        <v>58</v>
      </c>
      <c r="I14" s="32" t="s">
        <v>57</v>
      </c>
      <c r="J14" s="32" t="s">
        <v>56</v>
      </c>
      <c r="K14" s="36">
        <v>79.790000000000006</v>
      </c>
      <c r="L14" s="37">
        <v>59</v>
      </c>
      <c r="M14" s="32">
        <v>291</v>
      </c>
      <c r="N14" s="40">
        <f t="shared" si="1"/>
        <v>20.274914089347078</v>
      </c>
      <c r="O14" s="32" t="s">
        <v>56</v>
      </c>
      <c r="P14" s="35">
        <v>83.42</v>
      </c>
      <c r="Q14" s="35">
        <v>125</v>
      </c>
      <c r="R14" s="32">
        <v>279</v>
      </c>
      <c r="S14" s="48">
        <f t="shared" si="0"/>
        <v>44.802867383512549</v>
      </c>
      <c r="T14" s="35"/>
    </row>
    <row r="15" spans="1:20">
      <c r="A15" s="32">
        <v>13</v>
      </c>
      <c r="B15" s="19" t="s">
        <v>60</v>
      </c>
      <c r="C15" s="20">
        <v>13110600319</v>
      </c>
      <c r="D15" s="19" t="s">
        <v>44</v>
      </c>
      <c r="E15" s="19" t="s">
        <v>70</v>
      </c>
      <c r="F15" s="19"/>
      <c r="G15" s="19"/>
      <c r="H15" s="19" t="s">
        <v>58</v>
      </c>
      <c r="I15" s="19" t="s">
        <v>57</v>
      </c>
      <c r="J15" s="19" t="s">
        <v>56</v>
      </c>
      <c r="K15" s="22">
        <v>71.27</v>
      </c>
      <c r="L15" s="23">
        <v>188</v>
      </c>
      <c r="M15" s="19">
        <v>291</v>
      </c>
      <c r="N15" s="51">
        <f t="shared" si="1"/>
        <v>64.604810996563572</v>
      </c>
      <c r="O15" s="19" t="s">
        <v>56</v>
      </c>
      <c r="P15" s="21">
        <v>82.04</v>
      </c>
      <c r="Q15" s="21">
        <v>131</v>
      </c>
      <c r="R15" s="19">
        <v>279</v>
      </c>
      <c r="S15" s="52">
        <f t="shared" si="0"/>
        <v>46.953405017921149</v>
      </c>
      <c r="T15" s="19"/>
    </row>
    <row r="16" spans="1:20" ht="13.5" customHeight="1">
      <c r="A16" s="32">
        <v>14</v>
      </c>
      <c r="B16" s="32" t="s">
        <v>83</v>
      </c>
      <c r="C16" s="24">
        <v>13110600309</v>
      </c>
      <c r="D16" s="32" t="s">
        <v>44</v>
      </c>
      <c r="E16" s="35" t="s">
        <v>54</v>
      </c>
      <c r="F16" s="35"/>
      <c r="G16" s="35"/>
      <c r="H16" s="32" t="s">
        <v>58</v>
      </c>
      <c r="I16" s="32" t="s">
        <v>57</v>
      </c>
      <c r="J16" s="32" t="s">
        <v>56</v>
      </c>
      <c r="K16" s="49">
        <v>72.569999999999993</v>
      </c>
      <c r="L16" s="35">
        <v>166</v>
      </c>
      <c r="M16" s="32">
        <v>291</v>
      </c>
      <c r="N16" s="40">
        <f t="shared" si="1"/>
        <v>57.044673539518897</v>
      </c>
      <c r="O16" s="32" t="s">
        <v>56</v>
      </c>
      <c r="P16" s="35">
        <v>82.54</v>
      </c>
      <c r="Q16" s="35">
        <v>55</v>
      </c>
      <c r="R16" s="32">
        <v>279</v>
      </c>
      <c r="S16" s="48">
        <f t="shared" si="0"/>
        <v>19.713261648745519</v>
      </c>
      <c r="T16" s="35"/>
    </row>
    <row r="17" spans="1:20" ht="13.5" customHeight="1">
      <c r="A17" s="32">
        <v>15</v>
      </c>
      <c r="B17" s="32" t="s">
        <v>84</v>
      </c>
      <c r="C17" s="24">
        <v>13110600314</v>
      </c>
      <c r="D17" s="32" t="s">
        <v>44</v>
      </c>
      <c r="E17" s="35" t="s">
        <v>54</v>
      </c>
      <c r="F17" s="35"/>
      <c r="G17" s="35"/>
      <c r="H17" s="32" t="s">
        <v>58</v>
      </c>
      <c r="I17" s="32" t="s">
        <v>57</v>
      </c>
      <c r="J17" s="32" t="s">
        <v>56</v>
      </c>
      <c r="K17" s="49">
        <v>58.9</v>
      </c>
      <c r="L17" s="35">
        <v>277</v>
      </c>
      <c r="M17" s="32">
        <v>291</v>
      </c>
      <c r="N17" s="40">
        <f t="shared" si="1"/>
        <v>95.189003436426106</v>
      </c>
      <c r="O17" s="32" t="s">
        <v>56</v>
      </c>
      <c r="P17" s="35">
        <v>81.790000000000006</v>
      </c>
      <c r="Q17" s="35">
        <v>279</v>
      </c>
      <c r="R17" s="32">
        <v>279</v>
      </c>
      <c r="S17" s="48">
        <f t="shared" si="0"/>
        <v>100</v>
      </c>
      <c r="T17" s="35"/>
    </row>
    <row r="18" spans="1:20">
      <c r="A18" s="32">
        <v>16</v>
      </c>
      <c r="B18" s="53" t="s">
        <v>141</v>
      </c>
      <c r="C18" s="24">
        <v>13110600320</v>
      </c>
      <c r="D18" s="32" t="s">
        <v>44</v>
      </c>
      <c r="E18" s="35" t="s">
        <v>55</v>
      </c>
      <c r="F18" s="35"/>
      <c r="G18" s="35"/>
      <c r="H18" s="32" t="s">
        <v>58</v>
      </c>
      <c r="I18" s="32" t="s">
        <v>57</v>
      </c>
      <c r="J18" s="32" t="s">
        <v>56</v>
      </c>
      <c r="K18" s="40">
        <v>69.400000000000006</v>
      </c>
      <c r="L18" s="53">
        <v>215</v>
      </c>
      <c r="M18" s="32">
        <v>291</v>
      </c>
      <c r="N18" s="40">
        <f t="shared" si="1"/>
        <v>73.883161512027499</v>
      </c>
      <c r="O18" s="32" t="s">
        <v>56</v>
      </c>
      <c r="P18" s="35">
        <v>74.5</v>
      </c>
      <c r="Q18" s="35">
        <v>146</v>
      </c>
      <c r="R18" s="32">
        <v>279</v>
      </c>
      <c r="S18" s="48">
        <f t="shared" si="0"/>
        <v>52.32974910394266</v>
      </c>
      <c r="T18" s="35"/>
    </row>
    <row r="19" spans="1:20">
      <c r="A19" s="32">
        <v>17</v>
      </c>
      <c r="B19" s="32" t="s">
        <v>61</v>
      </c>
      <c r="C19" s="24">
        <v>13110600407</v>
      </c>
      <c r="D19" s="32" t="s">
        <v>45</v>
      </c>
      <c r="E19" s="32" t="s">
        <v>24</v>
      </c>
      <c r="F19" s="32"/>
      <c r="G19" s="32"/>
      <c r="H19" s="32" t="s">
        <v>134</v>
      </c>
      <c r="I19" s="32" t="s">
        <v>57</v>
      </c>
      <c r="J19" s="32" t="s">
        <v>56</v>
      </c>
      <c r="K19" s="49">
        <v>82.6</v>
      </c>
      <c r="L19" s="35">
        <v>26</v>
      </c>
      <c r="M19" s="32">
        <v>291</v>
      </c>
      <c r="N19" s="40">
        <f t="shared" si="1"/>
        <v>8.934707903780069</v>
      </c>
      <c r="O19" s="32" t="s">
        <v>56</v>
      </c>
      <c r="P19" s="35">
        <v>82.04</v>
      </c>
      <c r="Q19" s="35">
        <v>15</v>
      </c>
      <c r="R19" s="32">
        <v>279</v>
      </c>
      <c r="S19" s="48">
        <f t="shared" si="0"/>
        <v>5.376344086021505</v>
      </c>
      <c r="T19" s="32"/>
    </row>
    <row r="20" spans="1:20">
      <c r="A20" s="32">
        <v>18</v>
      </c>
      <c r="B20" s="32" t="s">
        <v>85</v>
      </c>
      <c r="C20" s="24">
        <v>13110600427</v>
      </c>
      <c r="D20" s="32" t="s">
        <v>45</v>
      </c>
      <c r="E20" s="35" t="s">
        <v>52</v>
      </c>
      <c r="F20" s="35"/>
      <c r="G20" s="35"/>
      <c r="H20" s="32" t="s">
        <v>72</v>
      </c>
      <c r="I20" s="32" t="s">
        <v>57</v>
      </c>
      <c r="J20" s="32" t="s">
        <v>56</v>
      </c>
      <c r="K20" s="49">
        <v>81.91</v>
      </c>
      <c r="L20" s="35">
        <v>33</v>
      </c>
      <c r="M20" s="32">
        <v>291</v>
      </c>
      <c r="N20" s="40">
        <f t="shared" si="1"/>
        <v>11.340206185567011</v>
      </c>
      <c r="O20" s="32" t="s">
        <v>56</v>
      </c>
      <c r="P20" s="35">
        <v>81.540000000000006</v>
      </c>
      <c r="Q20" s="35">
        <v>34</v>
      </c>
      <c r="R20" s="32">
        <v>279</v>
      </c>
      <c r="S20" s="48">
        <f t="shared" si="0"/>
        <v>12.186379928315413</v>
      </c>
      <c r="T20" s="35"/>
    </row>
    <row r="21" spans="1:20">
      <c r="A21" s="32">
        <v>19</v>
      </c>
      <c r="B21" s="32" t="s">
        <v>86</v>
      </c>
      <c r="C21" s="24">
        <v>13110600417</v>
      </c>
      <c r="D21" s="32" t="s">
        <v>45</v>
      </c>
      <c r="E21" s="35" t="s">
        <v>53</v>
      </c>
      <c r="F21" s="35"/>
      <c r="G21" s="35"/>
      <c r="H21" s="32" t="s">
        <v>58</v>
      </c>
      <c r="I21" s="32" t="s">
        <v>57</v>
      </c>
      <c r="J21" s="32" t="s">
        <v>56</v>
      </c>
      <c r="K21" s="49">
        <v>81.83</v>
      </c>
      <c r="L21" s="35">
        <v>35</v>
      </c>
      <c r="M21" s="32">
        <v>291</v>
      </c>
      <c r="N21" s="40">
        <f t="shared" si="1"/>
        <v>12.027491408934708</v>
      </c>
      <c r="O21" s="32" t="s">
        <v>56</v>
      </c>
      <c r="P21" s="35">
        <v>83.21</v>
      </c>
      <c r="Q21" s="35">
        <v>12</v>
      </c>
      <c r="R21" s="32">
        <v>279</v>
      </c>
      <c r="S21" s="48">
        <f t="shared" si="0"/>
        <v>4.3010752688172049</v>
      </c>
      <c r="T21" s="35"/>
    </row>
    <row r="22" spans="1:20">
      <c r="A22" s="32">
        <v>20</v>
      </c>
      <c r="B22" s="32" t="s">
        <v>87</v>
      </c>
      <c r="C22" s="24">
        <v>13110600429</v>
      </c>
      <c r="D22" s="32" t="s">
        <v>45</v>
      </c>
      <c r="E22" s="35" t="s">
        <v>53</v>
      </c>
      <c r="F22" s="35"/>
      <c r="G22" s="35"/>
      <c r="H22" s="32" t="s">
        <v>58</v>
      </c>
      <c r="I22" s="32" t="s">
        <v>57</v>
      </c>
      <c r="J22" s="32" t="s">
        <v>56</v>
      </c>
      <c r="K22" s="49">
        <v>87.32</v>
      </c>
      <c r="L22" s="35">
        <v>4</v>
      </c>
      <c r="M22" s="32">
        <v>291</v>
      </c>
      <c r="N22" s="40">
        <f t="shared" si="1"/>
        <v>1.3745704467353952</v>
      </c>
      <c r="O22" s="32" t="s">
        <v>56</v>
      </c>
      <c r="P22" s="35">
        <v>81.67</v>
      </c>
      <c r="Q22" s="35">
        <v>2</v>
      </c>
      <c r="R22" s="32">
        <v>279</v>
      </c>
      <c r="S22" s="48">
        <f t="shared" si="0"/>
        <v>0.71684587813620071</v>
      </c>
      <c r="T22" s="35"/>
    </row>
    <row r="23" spans="1:20">
      <c r="A23" s="32">
        <v>21</v>
      </c>
      <c r="B23" s="32" t="s">
        <v>88</v>
      </c>
      <c r="C23" s="24">
        <v>13110600419</v>
      </c>
      <c r="D23" s="32" t="s">
        <v>45</v>
      </c>
      <c r="E23" s="35" t="s">
        <v>54</v>
      </c>
      <c r="F23" s="35"/>
      <c r="G23" s="35"/>
      <c r="H23" s="32" t="s">
        <v>58</v>
      </c>
      <c r="I23" s="32" t="s">
        <v>57</v>
      </c>
      <c r="J23" s="32" t="s">
        <v>56</v>
      </c>
      <c r="K23" s="49">
        <v>71.930000000000007</v>
      </c>
      <c r="L23" s="35">
        <v>174</v>
      </c>
      <c r="M23" s="32">
        <v>291</v>
      </c>
      <c r="N23" s="40">
        <f t="shared" si="1"/>
        <v>59.793814432989691</v>
      </c>
      <c r="O23" s="32" t="s">
        <v>56</v>
      </c>
      <c r="P23" s="35">
        <v>81.33</v>
      </c>
      <c r="Q23" s="35">
        <v>116</v>
      </c>
      <c r="R23" s="32">
        <v>279</v>
      </c>
      <c r="S23" s="48">
        <f t="shared" si="0"/>
        <v>41.577060931899638</v>
      </c>
      <c r="T23" s="35"/>
    </row>
    <row r="24" spans="1:20">
      <c r="A24" s="32">
        <v>22</v>
      </c>
      <c r="B24" s="32" t="s">
        <v>89</v>
      </c>
      <c r="C24" s="24">
        <v>13110600409</v>
      </c>
      <c r="D24" s="32" t="s">
        <v>45</v>
      </c>
      <c r="E24" s="35" t="s">
        <v>55</v>
      </c>
      <c r="F24" s="35"/>
      <c r="G24" s="35"/>
      <c r="H24" s="32" t="s">
        <v>58</v>
      </c>
      <c r="I24" s="32" t="s">
        <v>57</v>
      </c>
      <c r="J24" s="32" t="s">
        <v>56</v>
      </c>
      <c r="K24" s="49">
        <v>73.930000000000007</v>
      </c>
      <c r="L24" s="35">
        <v>151</v>
      </c>
      <c r="M24" s="32">
        <v>291</v>
      </c>
      <c r="N24" s="40">
        <f t="shared" si="1"/>
        <v>51.890034364261176</v>
      </c>
      <c r="O24" s="32" t="s">
        <v>56</v>
      </c>
      <c r="P24" s="35">
        <v>82.15</v>
      </c>
      <c r="Q24" s="35">
        <v>142</v>
      </c>
      <c r="R24" s="32">
        <v>279</v>
      </c>
      <c r="S24" s="48">
        <f t="shared" si="0"/>
        <v>50.896057347670251</v>
      </c>
      <c r="T24" s="35"/>
    </row>
    <row r="25" spans="1:20">
      <c r="A25" s="32">
        <v>23</v>
      </c>
      <c r="B25" s="32" t="s">
        <v>62</v>
      </c>
      <c r="C25" s="24">
        <v>13110600526</v>
      </c>
      <c r="D25" s="32" t="s">
        <v>46</v>
      </c>
      <c r="E25" s="32" t="s">
        <v>24</v>
      </c>
      <c r="F25" s="32"/>
      <c r="G25" s="32"/>
      <c r="H25" s="32" t="s">
        <v>58</v>
      </c>
      <c r="I25" s="32" t="s">
        <v>57</v>
      </c>
      <c r="J25" s="32" t="s">
        <v>56</v>
      </c>
      <c r="K25" s="36">
        <v>76.5</v>
      </c>
      <c r="L25" s="37">
        <v>110</v>
      </c>
      <c r="M25" s="32">
        <v>291</v>
      </c>
      <c r="N25" s="40">
        <f t="shared" si="1"/>
        <v>37.800687285223368</v>
      </c>
      <c r="O25" s="32" t="s">
        <v>56</v>
      </c>
      <c r="P25" s="35">
        <v>79.5</v>
      </c>
      <c r="Q25" s="35">
        <v>49</v>
      </c>
      <c r="R25" s="32">
        <v>279</v>
      </c>
      <c r="S25" s="48">
        <f t="shared" si="0"/>
        <v>17.562724014336915</v>
      </c>
      <c r="T25" s="32"/>
    </row>
    <row r="26" spans="1:20">
      <c r="A26" s="32">
        <v>24</v>
      </c>
      <c r="B26" s="32" t="s">
        <v>90</v>
      </c>
      <c r="C26" s="24">
        <v>13110600512</v>
      </c>
      <c r="D26" s="32" t="s">
        <v>46</v>
      </c>
      <c r="E26" s="35" t="s">
        <v>52</v>
      </c>
      <c r="F26" s="35"/>
      <c r="G26" s="35"/>
      <c r="H26" s="32" t="s">
        <v>58</v>
      </c>
      <c r="I26" s="32" t="s">
        <v>57</v>
      </c>
      <c r="J26" s="32" t="s">
        <v>56</v>
      </c>
      <c r="K26" s="16">
        <v>75.5</v>
      </c>
      <c r="L26" s="17">
        <v>126</v>
      </c>
      <c r="M26" s="32">
        <v>291</v>
      </c>
      <c r="N26" s="40">
        <f t="shared" si="1"/>
        <v>43.298969072164951</v>
      </c>
      <c r="O26" s="32" t="s">
        <v>56</v>
      </c>
      <c r="P26" s="35">
        <v>80.959999999999994</v>
      </c>
      <c r="Q26" s="35">
        <v>61</v>
      </c>
      <c r="R26" s="32">
        <v>279</v>
      </c>
      <c r="S26" s="48">
        <f t="shared" si="0"/>
        <v>21.863799283154123</v>
      </c>
      <c r="T26" s="35"/>
    </row>
    <row r="27" spans="1:20">
      <c r="A27" s="32">
        <v>25</v>
      </c>
      <c r="B27" s="32" t="s">
        <v>91</v>
      </c>
      <c r="C27" s="24">
        <v>13110600524</v>
      </c>
      <c r="D27" s="32" t="s">
        <v>46</v>
      </c>
      <c r="E27" s="35" t="s">
        <v>53</v>
      </c>
      <c r="F27" s="35"/>
      <c r="G27" s="35"/>
      <c r="H27" s="32" t="s">
        <v>134</v>
      </c>
      <c r="I27" s="32" t="s">
        <v>57</v>
      </c>
      <c r="J27" s="32" t="s">
        <v>56</v>
      </c>
      <c r="K27" s="36">
        <v>83.71</v>
      </c>
      <c r="L27" s="37">
        <v>19</v>
      </c>
      <c r="M27" s="32">
        <v>291</v>
      </c>
      <c r="N27" s="40">
        <f t="shared" si="1"/>
        <v>6.5292096219931279</v>
      </c>
      <c r="O27" s="32" t="s">
        <v>56</v>
      </c>
      <c r="P27" s="35">
        <v>81.290000000000006</v>
      </c>
      <c r="Q27" s="35">
        <v>9</v>
      </c>
      <c r="R27" s="32">
        <v>279</v>
      </c>
      <c r="S27" s="48">
        <f t="shared" si="0"/>
        <v>3.225806451612903</v>
      </c>
      <c r="T27" s="35"/>
    </row>
    <row r="28" spans="1:20">
      <c r="A28" s="32">
        <v>26</v>
      </c>
      <c r="B28" s="32" t="s">
        <v>92</v>
      </c>
      <c r="C28" s="24">
        <v>13110600514</v>
      </c>
      <c r="D28" s="32" t="s">
        <v>46</v>
      </c>
      <c r="E28" s="35" t="s">
        <v>54</v>
      </c>
      <c r="F28" s="35"/>
      <c r="G28" s="35"/>
      <c r="H28" s="32" t="s">
        <v>58</v>
      </c>
      <c r="I28" s="32" t="s">
        <v>57</v>
      </c>
      <c r="J28" s="32" t="s">
        <v>56</v>
      </c>
      <c r="K28" s="16">
        <v>75.87</v>
      </c>
      <c r="L28" s="17">
        <v>120</v>
      </c>
      <c r="M28" s="32">
        <v>291</v>
      </c>
      <c r="N28" s="40">
        <f t="shared" si="1"/>
        <v>41.237113402061851</v>
      </c>
      <c r="O28" s="32" t="s">
        <v>56</v>
      </c>
      <c r="P28" s="35">
        <v>80.58</v>
      </c>
      <c r="Q28" s="35">
        <v>205</v>
      </c>
      <c r="R28" s="32">
        <v>279</v>
      </c>
      <c r="S28" s="48">
        <f t="shared" si="0"/>
        <v>73.476702508960585</v>
      </c>
      <c r="T28" s="35"/>
    </row>
    <row r="29" spans="1:20">
      <c r="A29" s="32">
        <v>27</v>
      </c>
      <c r="B29" s="32" t="s">
        <v>93</v>
      </c>
      <c r="C29" s="24">
        <v>13110600522</v>
      </c>
      <c r="D29" s="32" t="s">
        <v>46</v>
      </c>
      <c r="E29" s="35" t="s">
        <v>55</v>
      </c>
      <c r="F29" s="35"/>
      <c r="G29" s="35"/>
      <c r="H29" s="32" t="s">
        <v>58</v>
      </c>
      <c r="I29" s="32" t="s">
        <v>57</v>
      </c>
      <c r="J29" s="32" t="s">
        <v>56</v>
      </c>
      <c r="K29" s="18">
        <v>70.47</v>
      </c>
      <c r="L29" s="17">
        <v>199</v>
      </c>
      <c r="M29" s="32">
        <v>291</v>
      </c>
      <c r="N29" s="40">
        <f t="shared" si="1"/>
        <v>68.384879725085909</v>
      </c>
      <c r="O29" s="32" t="s">
        <v>56</v>
      </c>
      <c r="P29" s="35">
        <v>81.209999999999994</v>
      </c>
      <c r="Q29" s="35">
        <v>42</v>
      </c>
      <c r="R29" s="32">
        <v>279</v>
      </c>
      <c r="S29" s="48">
        <f t="shared" si="0"/>
        <v>15.053763440860216</v>
      </c>
      <c r="T29" s="35"/>
    </row>
    <row r="30" spans="1:20">
      <c r="A30" s="32">
        <v>28</v>
      </c>
      <c r="B30" s="32" t="s">
        <v>94</v>
      </c>
      <c r="C30" s="24">
        <v>13110600505</v>
      </c>
      <c r="D30" s="32" t="s">
        <v>46</v>
      </c>
      <c r="E30" s="35" t="s">
        <v>55</v>
      </c>
      <c r="F30" s="35"/>
      <c r="G30" s="35"/>
      <c r="H30" s="32" t="s">
        <v>58</v>
      </c>
      <c r="I30" s="32" t="s">
        <v>57</v>
      </c>
      <c r="J30" s="32" t="s">
        <v>56</v>
      </c>
      <c r="K30" s="16">
        <v>75.37</v>
      </c>
      <c r="L30" s="17">
        <v>128</v>
      </c>
      <c r="M30" s="32">
        <v>291</v>
      </c>
      <c r="N30" s="40">
        <f t="shared" si="1"/>
        <v>43.986254295532646</v>
      </c>
      <c r="O30" s="32" t="s">
        <v>56</v>
      </c>
      <c r="P30" s="35">
        <v>82.04</v>
      </c>
      <c r="Q30" s="35">
        <v>151</v>
      </c>
      <c r="R30" s="32">
        <v>279</v>
      </c>
      <c r="S30" s="48">
        <f t="shared" si="0"/>
        <v>54.121863799283155</v>
      </c>
      <c r="T30" s="35"/>
    </row>
    <row r="31" spans="1:20">
      <c r="A31" s="32">
        <v>29</v>
      </c>
      <c r="B31" s="32" t="s">
        <v>63</v>
      </c>
      <c r="C31" s="24">
        <v>13110600608</v>
      </c>
      <c r="D31" s="32" t="s">
        <v>47</v>
      </c>
      <c r="E31" s="32" t="s">
        <v>24</v>
      </c>
      <c r="F31" s="32"/>
      <c r="G31" s="32"/>
      <c r="H31" s="32" t="s">
        <v>58</v>
      </c>
      <c r="I31" s="32" t="s">
        <v>57</v>
      </c>
      <c r="J31" s="32" t="s">
        <v>56</v>
      </c>
      <c r="K31" s="18">
        <v>66.83</v>
      </c>
      <c r="L31" s="17">
        <v>241</v>
      </c>
      <c r="M31" s="32">
        <v>291</v>
      </c>
      <c r="N31" s="40">
        <f t="shared" si="1"/>
        <v>82.817869415807564</v>
      </c>
      <c r="O31" s="32" t="s">
        <v>56</v>
      </c>
      <c r="P31" s="35">
        <v>79.13</v>
      </c>
      <c r="Q31" s="35">
        <v>118</v>
      </c>
      <c r="R31" s="32">
        <v>279</v>
      </c>
      <c r="S31" s="48">
        <f t="shared" si="0"/>
        <v>42.293906810035843</v>
      </c>
      <c r="T31" s="32"/>
    </row>
    <row r="32" spans="1:20">
      <c r="A32" s="32">
        <v>30</v>
      </c>
      <c r="B32" s="32" t="s">
        <v>95</v>
      </c>
      <c r="C32" s="24">
        <v>13110600607</v>
      </c>
      <c r="D32" s="32" t="s">
        <v>47</v>
      </c>
      <c r="E32" s="35" t="s">
        <v>52</v>
      </c>
      <c r="F32" s="35"/>
      <c r="G32" s="35"/>
      <c r="H32" s="32" t="s">
        <v>58</v>
      </c>
      <c r="I32" s="32" t="s">
        <v>57</v>
      </c>
      <c r="J32" s="32" t="s">
        <v>56</v>
      </c>
      <c r="K32" s="18">
        <v>76.2</v>
      </c>
      <c r="L32" s="17">
        <v>112</v>
      </c>
      <c r="M32" s="32">
        <v>291</v>
      </c>
      <c r="N32" s="40">
        <f t="shared" si="1"/>
        <v>38.487972508591071</v>
      </c>
      <c r="O32" s="32" t="s">
        <v>56</v>
      </c>
      <c r="P32" s="35" t="s">
        <v>135</v>
      </c>
      <c r="Q32" s="35" t="s">
        <v>136</v>
      </c>
      <c r="R32" s="32" t="s">
        <v>140</v>
      </c>
      <c r="S32" s="48" t="s">
        <v>136</v>
      </c>
      <c r="T32" s="35" t="s">
        <v>142</v>
      </c>
    </row>
    <row r="33" spans="1:20">
      <c r="A33" s="32">
        <v>31</v>
      </c>
      <c r="B33" s="32" t="s">
        <v>96</v>
      </c>
      <c r="C33" s="24">
        <v>13110600624</v>
      </c>
      <c r="D33" s="32" t="s">
        <v>47</v>
      </c>
      <c r="E33" s="35" t="s">
        <v>71</v>
      </c>
      <c r="F33" s="35"/>
      <c r="G33" s="35"/>
      <c r="H33" s="32" t="s">
        <v>58</v>
      </c>
      <c r="I33" s="32" t="s">
        <v>57</v>
      </c>
      <c r="J33" s="32" t="s">
        <v>56</v>
      </c>
      <c r="K33" s="18">
        <v>80.23</v>
      </c>
      <c r="L33" s="17">
        <v>52</v>
      </c>
      <c r="M33" s="32">
        <v>291</v>
      </c>
      <c r="N33" s="40">
        <f t="shared" si="1"/>
        <v>17.869415807560138</v>
      </c>
      <c r="O33" s="32" t="s">
        <v>56</v>
      </c>
      <c r="P33" s="35">
        <v>80.83</v>
      </c>
      <c r="Q33" s="35">
        <v>76</v>
      </c>
      <c r="R33" s="32">
        <v>279</v>
      </c>
      <c r="S33" s="48">
        <f t="shared" si="0"/>
        <v>27.24014336917563</v>
      </c>
      <c r="T33" s="35"/>
    </row>
    <row r="34" spans="1:20">
      <c r="A34" s="32">
        <v>32</v>
      </c>
      <c r="B34" s="32" t="s">
        <v>97</v>
      </c>
      <c r="C34" s="24">
        <v>13110600625</v>
      </c>
      <c r="D34" s="32" t="s">
        <v>47</v>
      </c>
      <c r="E34" s="35" t="s">
        <v>53</v>
      </c>
      <c r="F34" s="35"/>
      <c r="G34" s="35"/>
      <c r="H34" s="32" t="s">
        <v>58</v>
      </c>
      <c r="I34" s="32" t="s">
        <v>57</v>
      </c>
      <c r="J34" s="32" t="s">
        <v>56</v>
      </c>
      <c r="K34" s="18">
        <v>82.57</v>
      </c>
      <c r="L34" s="17">
        <v>27</v>
      </c>
      <c r="M34" s="32">
        <v>291</v>
      </c>
      <c r="N34" s="40">
        <f t="shared" si="1"/>
        <v>9.2783505154639183</v>
      </c>
      <c r="O34" s="32" t="s">
        <v>56</v>
      </c>
      <c r="P34" s="35">
        <v>80.290000000000006</v>
      </c>
      <c r="Q34" s="35">
        <v>30</v>
      </c>
      <c r="R34" s="32">
        <v>279</v>
      </c>
      <c r="S34" s="48">
        <f t="shared" si="0"/>
        <v>10.75268817204301</v>
      </c>
      <c r="T34" s="35"/>
    </row>
    <row r="35" spans="1:20">
      <c r="A35" s="32">
        <v>33</v>
      </c>
      <c r="B35" s="32" t="s">
        <v>98</v>
      </c>
      <c r="C35" s="24">
        <v>13110600623</v>
      </c>
      <c r="D35" s="32" t="s">
        <v>47</v>
      </c>
      <c r="E35" s="35" t="s">
        <v>54</v>
      </c>
      <c r="F35" s="35"/>
      <c r="G35" s="35"/>
      <c r="H35" s="32" t="s">
        <v>58</v>
      </c>
      <c r="I35" s="32" t="s">
        <v>57</v>
      </c>
      <c r="J35" s="32" t="s">
        <v>56</v>
      </c>
      <c r="K35" s="18">
        <v>78.400000000000006</v>
      </c>
      <c r="L35" s="17">
        <v>83</v>
      </c>
      <c r="M35" s="32">
        <v>291</v>
      </c>
      <c r="N35" s="40">
        <f t="shared" si="1"/>
        <v>28.522336769759448</v>
      </c>
      <c r="O35" s="32" t="s">
        <v>56</v>
      </c>
      <c r="P35" s="35">
        <v>78.790000000000006</v>
      </c>
      <c r="Q35" s="35">
        <v>95</v>
      </c>
      <c r="R35" s="32">
        <v>279</v>
      </c>
      <c r="S35" s="48">
        <f t="shared" si="0"/>
        <v>34.050179211469533</v>
      </c>
      <c r="T35" s="35"/>
    </row>
    <row r="36" spans="1:20">
      <c r="A36" s="32">
        <v>34</v>
      </c>
      <c r="B36" s="32" t="s">
        <v>64</v>
      </c>
      <c r="C36" s="24">
        <v>13110600701</v>
      </c>
      <c r="D36" s="32" t="s">
        <v>48</v>
      </c>
      <c r="E36" s="32" t="s">
        <v>24</v>
      </c>
      <c r="F36" s="32"/>
      <c r="G36" s="32"/>
      <c r="H36" s="32" t="s">
        <v>58</v>
      </c>
      <c r="I36" s="32" t="s">
        <v>57</v>
      </c>
      <c r="J36" s="32" t="s">
        <v>56</v>
      </c>
      <c r="K36" s="18">
        <v>75.53</v>
      </c>
      <c r="L36" s="17">
        <v>125</v>
      </c>
      <c r="M36" s="32">
        <v>291</v>
      </c>
      <c r="N36" s="40">
        <f t="shared" si="1"/>
        <v>42.955326460481096</v>
      </c>
      <c r="O36" s="32" t="s">
        <v>56</v>
      </c>
      <c r="P36" s="35">
        <v>78.58</v>
      </c>
      <c r="Q36" s="35">
        <v>17</v>
      </c>
      <c r="R36" s="32">
        <v>279</v>
      </c>
      <c r="S36" s="48">
        <f t="shared" si="0"/>
        <v>6.0931899641577063</v>
      </c>
      <c r="T36" s="32"/>
    </row>
    <row r="37" spans="1:20">
      <c r="A37" s="32">
        <v>35</v>
      </c>
      <c r="B37" s="32" t="s">
        <v>99</v>
      </c>
      <c r="C37" s="24">
        <v>13110600710</v>
      </c>
      <c r="D37" s="32" t="s">
        <v>48</v>
      </c>
      <c r="E37" s="35" t="s">
        <v>52</v>
      </c>
      <c r="F37" s="35"/>
      <c r="G37" s="35"/>
      <c r="H37" s="32" t="s">
        <v>58</v>
      </c>
      <c r="I37" s="32" t="s">
        <v>57</v>
      </c>
      <c r="J37" s="32" t="s">
        <v>56</v>
      </c>
      <c r="K37" s="18">
        <v>81</v>
      </c>
      <c r="L37" s="17">
        <v>41</v>
      </c>
      <c r="M37" s="32">
        <v>291</v>
      </c>
      <c r="N37" s="40">
        <f t="shared" si="1"/>
        <v>14.0893470790378</v>
      </c>
      <c r="O37" s="32" t="s">
        <v>56</v>
      </c>
      <c r="P37" s="35">
        <v>77.849999999999994</v>
      </c>
      <c r="Q37" s="35">
        <v>43</v>
      </c>
      <c r="R37" s="32">
        <v>279</v>
      </c>
      <c r="S37" s="48">
        <f t="shared" si="0"/>
        <v>15.412186379928317</v>
      </c>
      <c r="T37" s="35"/>
    </row>
    <row r="38" spans="1:20">
      <c r="A38" s="32">
        <v>36</v>
      </c>
      <c r="B38" s="32" t="s">
        <v>100</v>
      </c>
      <c r="C38" s="24">
        <v>13110600711</v>
      </c>
      <c r="D38" s="32" t="s">
        <v>48</v>
      </c>
      <c r="E38" s="35" t="s">
        <v>53</v>
      </c>
      <c r="F38" s="35"/>
      <c r="G38" s="35"/>
      <c r="H38" s="32" t="s">
        <v>58</v>
      </c>
      <c r="I38" s="32" t="s">
        <v>57</v>
      </c>
      <c r="J38" s="32" t="s">
        <v>56</v>
      </c>
      <c r="K38" s="16">
        <v>80.83</v>
      </c>
      <c r="L38" s="17">
        <v>45</v>
      </c>
      <c r="M38" s="32">
        <v>291</v>
      </c>
      <c r="N38" s="40">
        <f t="shared" si="1"/>
        <v>15.463917525773196</v>
      </c>
      <c r="O38" s="32" t="s">
        <v>56</v>
      </c>
      <c r="P38" s="35">
        <v>78.38</v>
      </c>
      <c r="Q38" s="35">
        <v>14</v>
      </c>
      <c r="R38" s="32">
        <v>279</v>
      </c>
      <c r="S38" s="48">
        <f t="shared" si="0"/>
        <v>5.0179211469534053</v>
      </c>
      <c r="T38" s="35"/>
    </row>
    <row r="39" spans="1:20">
      <c r="A39" s="32">
        <v>37</v>
      </c>
      <c r="B39" s="32" t="s">
        <v>101</v>
      </c>
      <c r="C39" s="24">
        <v>13110600721</v>
      </c>
      <c r="D39" s="32" t="s">
        <v>48</v>
      </c>
      <c r="E39" s="35" t="s">
        <v>54</v>
      </c>
      <c r="F39" s="35"/>
      <c r="G39" s="35"/>
      <c r="H39" s="32" t="s">
        <v>58</v>
      </c>
      <c r="I39" s="32" t="s">
        <v>57</v>
      </c>
      <c r="J39" s="32" t="s">
        <v>56</v>
      </c>
      <c r="K39" s="16">
        <v>75.900000000000006</v>
      </c>
      <c r="L39" s="17">
        <v>119</v>
      </c>
      <c r="M39" s="32">
        <v>291</v>
      </c>
      <c r="N39" s="40">
        <f t="shared" si="1"/>
        <v>40.893470790378004</v>
      </c>
      <c r="O39" s="32" t="s">
        <v>56</v>
      </c>
      <c r="P39" s="35">
        <v>77.959999999999994</v>
      </c>
      <c r="Q39" s="35">
        <v>161</v>
      </c>
      <c r="R39" s="32">
        <v>279</v>
      </c>
      <c r="S39" s="48">
        <f t="shared" si="0"/>
        <v>57.706093189964157</v>
      </c>
      <c r="T39" s="35"/>
    </row>
    <row r="40" spans="1:20">
      <c r="A40" s="32">
        <v>38</v>
      </c>
      <c r="B40" s="32" t="s">
        <v>102</v>
      </c>
      <c r="C40" s="24">
        <v>13110600706</v>
      </c>
      <c r="D40" s="32" t="s">
        <v>48</v>
      </c>
      <c r="E40" s="24" t="s">
        <v>54</v>
      </c>
      <c r="F40" s="35"/>
      <c r="G40" s="35"/>
      <c r="H40" s="32" t="s">
        <v>58</v>
      </c>
      <c r="I40" s="32" t="s">
        <v>57</v>
      </c>
      <c r="J40" s="32" t="s">
        <v>56</v>
      </c>
      <c r="K40" s="18">
        <v>75.790000000000006</v>
      </c>
      <c r="L40" s="17">
        <v>118</v>
      </c>
      <c r="M40" s="32">
        <v>291</v>
      </c>
      <c r="N40" s="40">
        <f t="shared" si="1"/>
        <v>40.549828178694156</v>
      </c>
      <c r="O40" s="32" t="s">
        <v>56</v>
      </c>
      <c r="P40" s="35">
        <v>76.959999999999994</v>
      </c>
      <c r="Q40" s="35">
        <v>96</v>
      </c>
      <c r="R40" s="32">
        <v>279</v>
      </c>
      <c r="S40" s="48">
        <f t="shared" si="0"/>
        <v>34.408602150537639</v>
      </c>
      <c r="T40" s="35"/>
    </row>
    <row r="41" spans="1:20">
      <c r="A41" s="32">
        <v>39</v>
      </c>
      <c r="B41" s="32" t="s">
        <v>103</v>
      </c>
      <c r="C41" s="24">
        <v>13110600716</v>
      </c>
      <c r="D41" s="32" t="s">
        <v>48</v>
      </c>
      <c r="E41" s="35" t="s">
        <v>55</v>
      </c>
      <c r="F41" s="35"/>
      <c r="G41" s="35"/>
      <c r="H41" s="32" t="s">
        <v>58</v>
      </c>
      <c r="I41" s="32" t="s">
        <v>57</v>
      </c>
      <c r="J41" s="32" t="s">
        <v>56</v>
      </c>
      <c r="K41" s="18">
        <v>76.8</v>
      </c>
      <c r="L41" s="17">
        <v>107</v>
      </c>
      <c r="M41" s="32">
        <v>291</v>
      </c>
      <c r="N41" s="40">
        <f t="shared" si="1"/>
        <v>36.769759450171826</v>
      </c>
      <c r="O41" s="32" t="s">
        <v>56</v>
      </c>
      <c r="P41" s="35">
        <v>76.290000000000006</v>
      </c>
      <c r="Q41" s="35">
        <v>105</v>
      </c>
      <c r="R41" s="32">
        <v>279</v>
      </c>
      <c r="S41" s="48">
        <f t="shared" si="0"/>
        <v>37.634408602150536</v>
      </c>
      <c r="T41" s="35"/>
    </row>
    <row r="42" spans="1:20">
      <c r="A42" s="32">
        <v>40</v>
      </c>
      <c r="B42" s="32" t="s">
        <v>65</v>
      </c>
      <c r="C42" s="24">
        <v>13110600820</v>
      </c>
      <c r="D42" s="32" t="s">
        <v>49</v>
      </c>
      <c r="E42" s="32" t="s">
        <v>24</v>
      </c>
      <c r="F42" s="32"/>
      <c r="G42" s="32"/>
      <c r="H42" s="32" t="s">
        <v>58</v>
      </c>
      <c r="I42" s="32" t="s">
        <v>57</v>
      </c>
      <c r="J42" s="32" t="s">
        <v>56</v>
      </c>
      <c r="K42" s="16">
        <v>69.930000000000007</v>
      </c>
      <c r="L42" s="17">
        <v>206</v>
      </c>
      <c r="M42" s="32">
        <v>291</v>
      </c>
      <c r="N42" s="40">
        <f t="shared" si="1"/>
        <v>70.790378006872857</v>
      </c>
      <c r="O42" s="32" t="s">
        <v>56</v>
      </c>
      <c r="P42" s="35">
        <v>74.63</v>
      </c>
      <c r="Q42" s="35">
        <v>209</v>
      </c>
      <c r="R42" s="32">
        <v>279</v>
      </c>
      <c r="S42" s="48">
        <f t="shared" si="0"/>
        <v>74.910394265232966</v>
      </c>
      <c r="T42" s="32"/>
    </row>
    <row r="43" spans="1:20">
      <c r="A43" s="32">
        <v>41</v>
      </c>
      <c r="B43" s="32" t="s">
        <v>104</v>
      </c>
      <c r="C43" s="24">
        <v>13110600814</v>
      </c>
      <c r="D43" s="32" t="s">
        <v>49</v>
      </c>
      <c r="E43" s="35" t="s">
        <v>52</v>
      </c>
      <c r="F43" s="35"/>
      <c r="G43" s="35"/>
      <c r="H43" s="32" t="s">
        <v>58</v>
      </c>
      <c r="I43" s="32" t="s">
        <v>57</v>
      </c>
      <c r="J43" s="32" t="s">
        <v>56</v>
      </c>
      <c r="K43" s="18">
        <v>69.069999999999993</v>
      </c>
      <c r="L43" s="17">
        <v>222</v>
      </c>
      <c r="M43" s="32">
        <v>291</v>
      </c>
      <c r="N43" s="40">
        <f t="shared" si="1"/>
        <v>76.288659793814432</v>
      </c>
      <c r="O43" s="32" t="s">
        <v>56</v>
      </c>
      <c r="P43" s="35">
        <v>76.25</v>
      </c>
      <c r="Q43" s="35">
        <v>158</v>
      </c>
      <c r="R43" s="32">
        <v>279</v>
      </c>
      <c r="S43" s="48">
        <f t="shared" si="0"/>
        <v>56.630824372759861</v>
      </c>
      <c r="T43" s="35"/>
    </row>
    <row r="44" spans="1:20">
      <c r="A44" s="32">
        <v>42</v>
      </c>
      <c r="B44" s="32" t="s">
        <v>105</v>
      </c>
      <c r="C44" s="24">
        <v>13110600811</v>
      </c>
      <c r="D44" s="32" t="s">
        <v>49</v>
      </c>
      <c r="E44" s="35" t="s">
        <v>53</v>
      </c>
      <c r="F44" s="35"/>
      <c r="G44" s="35"/>
      <c r="H44" s="32" t="s">
        <v>134</v>
      </c>
      <c r="I44" s="32" t="s">
        <v>57</v>
      </c>
      <c r="J44" s="32" t="s">
        <v>56</v>
      </c>
      <c r="K44" s="18">
        <v>78.209999999999994</v>
      </c>
      <c r="L44" s="17">
        <v>88</v>
      </c>
      <c r="M44" s="32">
        <v>291</v>
      </c>
      <c r="N44" s="40">
        <f t="shared" si="1"/>
        <v>30.240549828178693</v>
      </c>
      <c r="O44" s="32" t="s">
        <v>56</v>
      </c>
      <c r="P44" s="35">
        <v>76.67</v>
      </c>
      <c r="Q44" s="35">
        <v>89</v>
      </c>
      <c r="R44" s="32">
        <v>279</v>
      </c>
      <c r="S44" s="48">
        <f t="shared" si="0"/>
        <v>31.899641577060933</v>
      </c>
      <c r="T44" s="35"/>
    </row>
    <row r="45" spans="1:20">
      <c r="A45" s="32">
        <v>43</v>
      </c>
      <c r="B45" s="32" t="s">
        <v>106</v>
      </c>
      <c r="C45" s="24">
        <v>13110600801</v>
      </c>
      <c r="D45" s="32" t="s">
        <v>49</v>
      </c>
      <c r="E45" s="35" t="s">
        <v>54</v>
      </c>
      <c r="F45" s="35"/>
      <c r="G45" s="35"/>
      <c r="H45" s="32" t="s">
        <v>58</v>
      </c>
      <c r="I45" s="32" t="s">
        <v>57</v>
      </c>
      <c r="J45" s="32" t="s">
        <v>56</v>
      </c>
      <c r="K45" s="18">
        <v>62.4</v>
      </c>
      <c r="L45" s="17">
        <v>268</v>
      </c>
      <c r="M45" s="32">
        <v>291</v>
      </c>
      <c r="N45" s="40">
        <f t="shared" si="1"/>
        <v>92.096219931271477</v>
      </c>
      <c r="O45" s="32" t="s">
        <v>56</v>
      </c>
      <c r="P45" s="35">
        <v>75.58</v>
      </c>
      <c r="Q45" s="35">
        <v>257</v>
      </c>
      <c r="R45" s="32">
        <v>279</v>
      </c>
      <c r="S45" s="48">
        <f t="shared" si="0"/>
        <v>92.114695340501797</v>
      </c>
      <c r="T45" s="35"/>
    </row>
    <row r="46" spans="1:20">
      <c r="A46" s="32">
        <v>44</v>
      </c>
      <c r="B46" s="32" t="s">
        <v>107</v>
      </c>
      <c r="C46" s="24">
        <v>13110600807</v>
      </c>
      <c r="D46" s="32" t="s">
        <v>49</v>
      </c>
      <c r="E46" s="35" t="s">
        <v>55</v>
      </c>
      <c r="F46" s="35"/>
      <c r="G46" s="35"/>
      <c r="H46" s="32" t="s">
        <v>58</v>
      </c>
      <c r="I46" s="32" t="s">
        <v>57</v>
      </c>
      <c r="J46" s="32" t="s">
        <v>56</v>
      </c>
      <c r="K46" s="18">
        <v>60.47</v>
      </c>
      <c r="L46" s="17">
        <v>271</v>
      </c>
      <c r="M46" s="32">
        <v>291</v>
      </c>
      <c r="N46" s="40">
        <f t="shared" si="1"/>
        <v>93.12714776632302</v>
      </c>
      <c r="O46" s="32" t="s">
        <v>56</v>
      </c>
      <c r="P46" s="35">
        <v>76.88</v>
      </c>
      <c r="Q46" s="35">
        <v>231</v>
      </c>
      <c r="R46" s="32">
        <v>279</v>
      </c>
      <c r="S46" s="48">
        <f t="shared" si="0"/>
        <v>82.795698924731184</v>
      </c>
      <c r="T46" s="35"/>
    </row>
    <row r="47" spans="1:20">
      <c r="A47" s="32">
        <v>45</v>
      </c>
      <c r="B47" s="32" t="s">
        <v>108</v>
      </c>
      <c r="C47" s="24">
        <v>13110600810</v>
      </c>
      <c r="D47" s="32" t="s">
        <v>49</v>
      </c>
      <c r="E47" s="35" t="s">
        <v>55</v>
      </c>
      <c r="F47" s="35"/>
      <c r="G47" s="35"/>
      <c r="H47" s="32" t="s">
        <v>58</v>
      </c>
      <c r="I47" s="32" t="s">
        <v>57</v>
      </c>
      <c r="J47" s="32" t="s">
        <v>56</v>
      </c>
      <c r="K47" s="18">
        <v>79.37</v>
      </c>
      <c r="L47" s="17">
        <v>66</v>
      </c>
      <c r="M47" s="32">
        <v>291</v>
      </c>
      <c r="N47" s="40">
        <f t="shared" si="1"/>
        <v>22.680412371134022</v>
      </c>
      <c r="O47" s="32" t="s">
        <v>56</v>
      </c>
      <c r="P47" s="35">
        <v>77.58</v>
      </c>
      <c r="Q47" s="35">
        <v>46</v>
      </c>
      <c r="R47" s="32">
        <v>279</v>
      </c>
      <c r="S47" s="48">
        <f t="shared" si="0"/>
        <v>16.487455197132618</v>
      </c>
      <c r="T47" s="35"/>
    </row>
    <row r="48" spans="1:20">
      <c r="A48" s="32">
        <v>46</v>
      </c>
      <c r="B48" s="32" t="s">
        <v>66</v>
      </c>
      <c r="C48" s="24">
        <v>13110600907</v>
      </c>
      <c r="D48" s="32" t="s">
        <v>50</v>
      </c>
      <c r="E48" s="32" t="s">
        <v>24</v>
      </c>
      <c r="F48" s="32"/>
      <c r="G48" s="32"/>
      <c r="H48" s="32" t="s">
        <v>134</v>
      </c>
      <c r="I48" s="32" t="s">
        <v>57</v>
      </c>
      <c r="J48" s="32" t="s">
        <v>56</v>
      </c>
      <c r="K48" s="18">
        <v>77.17</v>
      </c>
      <c r="L48" s="17">
        <v>103</v>
      </c>
      <c r="M48" s="32">
        <v>291</v>
      </c>
      <c r="N48" s="40">
        <f t="shared" si="1"/>
        <v>35.395189003436428</v>
      </c>
      <c r="O48" s="32" t="s">
        <v>56</v>
      </c>
      <c r="P48" s="35">
        <v>77.290000000000006</v>
      </c>
      <c r="Q48" s="35">
        <v>74</v>
      </c>
      <c r="R48" s="32">
        <v>279</v>
      </c>
      <c r="S48" s="48">
        <f t="shared" si="0"/>
        <v>26.523297491039425</v>
      </c>
      <c r="T48" s="32"/>
    </row>
    <row r="49" spans="1:20">
      <c r="A49" s="32">
        <v>47</v>
      </c>
      <c r="B49" s="32" t="s">
        <v>109</v>
      </c>
      <c r="C49" s="24">
        <v>13110600911</v>
      </c>
      <c r="D49" s="32" t="s">
        <v>50</v>
      </c>
      <c r="E49" s="35" t="s">
        <v>52</v>
      </c>
      <c r="F49" s="35"/>
      <c r="G49" s="35"/>
      <c r="H49" s="32" t="s">
        <v>134</v>
      </c>
      <c r="I49" s="32" t="s">
        <v>57</v>
      </c>
      <c r="J49" s="32" t="s">
        <v>56</v>
      </c>
      <c r="K49" s="18">
        <v>80.599999999999994</v>
      </c>
      <c r="L49" s="17">
        <v>48</v>
      </c>
      <c r="M49" s="32">
        <v>291</v>
      </c>
      <c r="N49" s="40">
        <f t="shared" si="1"/>
        <v>16.494845360824741</v>
      </c>
      <c r="O49" s="32" t="s">
        <v>56</v>
      </c>
      <c r="P49" s="35">
        <v>78.17</v>
      </c>
      <c r="Q49" s="35">
        <v>4</v>
      </c>
      <c r="R49" s="32">
        <v>279</v>
      </c>
      <c r="S49" s="48">
        <f t="shared" si="0"/>
        <v>1.4336917562724014</v>
      </c>
      <c r="T49" s="35"/>
    </row>
    <row r="50" spans="1:20">
      <c r="A50" s="32">
        <v>48</v>
      </c>
      <c r="B50" s="32" t="s">
        <v>110</v>
      </c>
      <c r="C50" s="24">
        <v>13110600919</v>
      </c>
      <c r="D50" s="32" t="s">
        <v>50</v>
      </c>
      <c r="E50" s="35" t="s">
        <v>53</v>
      </c>
      <c r="F50" s="35"/>
      <c r="G50" s="35"/>
      <c r="H50" s="32" t="s">
        <v>134</v>
      </c>
      <c r="I50" s="32" t="s">
        <v>57</v>
      </c>
      <c r="J50" s="32" t="s">
        <v>56</v>
      </c>
      <c r="K50" s="18">
        <v>85.13</v>
      </c>
      <c r="L50" s="17">
        <v>10</v>
      </c>
      <c r="M50" s="32">
        <v>291</v>
      </c>
      <c r="N50" s="40">
        <f t="shared" si="1"/>
        <v>3.4364261168384882</v>
      </c>
      <c r="O50" s="32" t="s">
        <v>56</v>
      </c>
      <c r="P50" s="35">
        <v>77.58</v>
      </c>
      <c r="Q50" s="35">
        <v>26</v>
      </c>
      <c r="R50" s="32">
        <v>279</v>
      </c>
      <c r="S50" s="48">
        <f t="shared" si="0"/>
        <v>9.3189964157706093</v>
      </c>
      <c r="T50" s="35"/>
    </row>
    <row r="51" spans="1:20">
      <c r="A51" s="32">
        <v>49</v>
      </c>
      <c r="B51" s="32" t="s">
        <v>111</v>
      </c>
      <c r="C51" s="24">
        <v>13110600927</v>
      </c>
      <c r="D51" s="32" t="s">
        <v>50</v>
      </c>
      <c r="E51" s="35" t="s">
        <v>53</v>
      </c>
      <c r="F51" s="35"/>
      <c r="G51" s="35"/>
      <c r="H51" s="32" t="s">
        <v>134</v>
      </c>
      <c r="I51" s="32" t="s">
        <v>57</v>
      </c>
      <c r="J51" s="32" t="s">
        <v>56</v>
      </c>
      <c r="K51" s="18">
        <v>84</v>
      </c>
      <c r="L51" s="17">
        <v>17</v>
      </c>
      <c r="M51" s="32">
        <v>291</v>
      </c>
      <c r="N51" s="40">
        <f t="shared" si="1"/>
        <v>5.8419243986254292</v>
      </c>
      <c r="O51" s="32" t="s">
        <v>56</v>
      </c>
      <c r="P51" s="35">
        <v>75.75</v>
      </c>
      <c r="Q51" s="35">
        <v>11</v>
      </c>
      <c r="R51" s="32">
        <v>279</v>
      </c>
      <c r="S51" s="48">
        <f t="shared" si="0"/>
        <v>3.9426523297491038</v>
      </c>
      <c r="T51" s="35"/>
    </row>
    <row r="52" spans="1:20">
      <c r="A52" s="32">
        <v>50</v>
      </c>
      <c r="B52" s="32" t="s">
        <v>112</v>
      </c>
      <c r="C52" s="24">
        <v>13110600912</v>
      </c>
      <c r="D52" s="32" t="s">
        <v>50</v>
      </c>
      <c r="E52" s="35" t="s">
        <v>54</v>
      </c>
      <c r="F52" s="35"/>
      <c r="G52" s="35"/>
      <c r="H52" s="32" t="s">
        <v>58</v>
      </c>
      <c r="I52" s="32" t="s">
        <v>57</v>
      </c>
      <c r="J52" s="32" t="s">
        <v>56</v>
      </c>
      <c r="K52" s="18">
        <v>78.599999999999994</v>
      </c>
      <c r="L52" s="17">
        <v>80</v>
      </c>
      <c r="M52" s="32">
        <v>291</v>
      </c>
      <c r="N52" s="40">
        <f t="shared" si="1"/>
        <v>27.491408934707906</v>
      </c>
      <c r="O52" s="32" t="s">
        <v>56</v>
      </c>
      <c r="P52" s="35">
        <v>76.08</v>
      </c>
      <c r="Q52" s="35">
        <v>40</v>
      </c>
      <c r="R52" s="32">
        <v>279</v>
      </c>
      <c r="S52" s="48">
        <f t="shared" si="0"/>
        <v>14.336917562724013</v>
      </c>
      <c r="T52" s="35"/>
    </row>
    <row r="53" spans="1:20">
      <c r="A53" s="32">
        <v>51</v>
      </c>
      <c r="B53" s="32" t="s">
        <v>113</v>
      </c>
      <c r="C53" s="24">
        <v>13110600906</v>
      </c>
      <c r="D53" s="32" t="s">
        <v>50</v>
      </c>
      <c r="E53" s="35" t="s">
        <v>55</v>
      </c>
      <c r="F53" s="35"/>
      <c r="G53" s="35"/>
      <c r="H53" s="32" t="s">
        <v>58</v>
      </c>
      <c r="I53" s="32" t="s">
        <v>57</v>
      </c>
      <c r="J53" s="32" t="s">
        <v>56</v>
      </c>
      <c r="K53" s="16">
        <v>72.83</v>
      </c>
      <c r="L53" s="17">
        <v>162</v>
      </c>
      <c r="M53" s="32">
        <v>291</v>
      </c>
      <c r="N53" s="40">
        <f t="shared" si="1"/>
        <v>55.670103092783506</v>
      </c>
      <c r="O53" s="32" t="s">
        <v>56</v>
      </c>
      <c r="P53" s="35">
        <v>75.58</v>
      </c>
      <c r="Q53" s="35">
        <v>113</v>
      </c>
      <c r="R53" s="32">
        <v>279</v>
      </c>
      <c r="S53" s="48">
        <f t="shared" si="0"/>
        <v>40.501792114695341</v>
      </c>
      <c r="T53" s="35"/>
    </row>
    <row r="54" spans="1:20">
      <c r="A54" s="32">
        <v>52</v>
      </c>
      <c r="B54" s="32" t="s">
        <v>114</v>
      </c>
      <c r="C54" s="24">
        <v>13110600928</v>
      </c>
      <c r="D54" s="32" t="s">
        <v>50</v>
      </c>
      <c r="E54" s="35" t="s">
        <v>55</v>
      </c>
      <c r="F54" s="35"/>
      <c r="G54" s="35"/>
      <c r="H54" s="32" t="s">
        <v>58</v>
      </c>
      <c r="I54" s="32" t="s">
        <v>57</v>
      </c>
      <c r="J54" s="32" t="s">
        <v>56</v>
      </c>
      <c r="K54" s="18">
        <v>76.760000000000005</v>
      </c>
      <c r="L54" s="17">
        <v>106</v>
      </c>
      <c r="M54" s="32">
        <v>291</v>
      </c>
      <c r="N54" s="40">
        <f t="shared" si="1"/>
        <v>36.426116838487971</v>
      </c>
      <c r="O54" s="32" t="s">
        <v>56</v>
      </c>
      <c r="P54" s="35">
        <v>73.12</v>
      </c>
      <c r="Q54" s="35">
        <v>120</v>
      </c>
      <c r="R54" s="32">
        <v>279</v>
      </c>
      <c r="S54" s="48">
        <f t="shared" si="0"/>
        <v>43.01075268817204</v>
      </c>
      <c r="T54" s="35"/>
    </row>
    <row r="55" spans="1:20">
      <c r="A55" s="32">
        <v>53</v>
      </c>
      <c r="B55" s="32" t="s">
        <v>67</v>
      </c>
      <c r="C55" s="24">
        <v>13110601106</v>
      </c>
      <c r="D55" s="32" t="s">
        <v>51</v>
      </c>
      <c r="E55" s="32" t="s">
        <v>24</v>
      </c>
      <c r="F55" s="32"/>
      <c r="G55" s="32"/>
      <c r="H55" s="32" t="s">
        <v>72</v>
      </c>
      <c r="I55" s="32" t="s">
        <v>57</v>
      </c>
      <c r="J55" s="32" t="s">
        <v>56</v>
      </c>
      <c r="K55" s="18">
        <v>82.29</v>
      </c>
      <c r="L55" s="17">
        <v>30</v>
      </c>
      <c r="M55" s="32">
        <v>291</v>
      </c>
      <c r="N55" s="40">
        <f t="shared" si="1"/>
        <v>10.309278350515463</v>
      </c>
      <c r="O55" s="32" t="s">
        <v>56</v>
      </c>
      <c r="P55" s="35">
        <v>73.08</v>
      </c>
      <c r="Q55" s="35">
        <v>72</v>
      </c>
      <c r="R55" s="32">
        <v>279</v>
      </c>
      <c r="S55" s="48">
        <f t="shared" si="0"/>
        <v>25.806451612903224</v>
      </c>
      <c r="T55" s="32"/>
    </row>
    <row r="56" spans="1:20">
      <c r="A56" s="32">
        <v>54</v>
      </c>
      <c r="B56" s="32" t="s">
        <v>115</v>
      </c>
      <c r="C56" s="24">
        <v>13110601135</v>
      </c>
      <c r="D56" s="32" t="s">
        <v>51</v>
      </c>
      <c r="E56" s="35" t="s">
        <v>52</v>
      </c>
      <c r="F56" s="35"/>
      <c r="G56" s="35"/>
      <c r="H56" s="32" t="s">
        <v>134</v>
      </c>
      <c r="I56" s="32" t="s">
        <v>57</v>
      </c>
      <c r="J56" s="32" t="s">
        <v>56</v>
      </c>
      <c r="K56" s="18">
        <v>84.35</v>
      </c>
      <c r="L56" s="17">
        <v>14</v>
      </c>
      <c r="M56" s="32">
        <v>291</v>
      </c>
      <c r="N56" s="40">
        <f t="shared" si="1"/>
        <v>4.8109965635738838</v>
      </c>
      <c r="O56" s="32" t="s">
        <v>56</v>
      </c>
      <c r="P56" s="35">
        <v>49.73</v>
      </c>
      <c r="Q56" s="35">
        <v>7</v>
      </c>
      <c r="R56" s="32">
        <v>279</v>
      </c>
      <c r="S56" s="48">
        <f t="shared" si="0"/>
        <v>2.5089605734767026</v>
      </c>
      <c r="T56" s="35"/>
    </row>
    <row r="57" spans="1:20">
      <c r="A57" s="32">
        <v>55</v>
      </c>
      <c r="B57" s="32" t="s">
        <v>116</v>
      </c>
      <c r="C57" s="24">
        <v>13110601105</v>
      </c>
      <c r="D57" s="32" t="s">
        <v>51</v>
      </c>
      <c r="E57" s="35" t="s">
        <v>53</v>
      </c>
      <c r="F57" s="35"/>
      <c r="G57" s="35"/>
      <c r="H57" s="32" t="s">
        <v>134</v>
      </c>
      <c r="I57" s="32" t="s">
        <v>57</v>
      </c>
      <c r="J57" s="32" t="s">
        <v>56</v>
      </c>
      <c r="K57" s="18">
        <v>89.47</v>
      </c>
      <c r="L57" s="17">
        <v>1</v>
      </c>
      <c r="M57" s="32">
        <v>291</v>
      </c>
      <c r="N57" s="40">
        <f t="shared" si="1"/>
        <v>0.3436426116838488</v>
      </c>
      <c r="O57" s="32" t="s">
        <v>56</v>
      </c>
      <c r="P57" s="35">
        <v>96.42</v>
      </c>
      <c r="Q57" s="35">
        <v>1</v>
      </c>
      <c r="R57" s="32">
        <v>279</v>
      </c>
      <c r="S57" s="48">
        <f>(Q57/R57)*100</f>
        <v>0.35842293906810035</v>
      </c>
      <c r="T57" s="35"/>
    </row>
    <row r="58" spans="1:20">
      <c r="A58" s="32">
        <v>56</v>
      </c>
      <c r="B58" s="32" t="s">
        <v>117</v>
      </c>
      <c r="C58" s="24">
        <v>13110601113</v>
      </c>
      <c r="D58" s="32" t="s">
        <v>51</v>
      </c>
      <c r="E58" s="35" t="s">
        <v>54</v>
      </c>
      <c r="F58" s="35"/>
      <c r="G58" s="35"/>
      <c r="H58" s="32" t="s">
        <v>58</v>
      </c>
      <c r="I58" s="32" t="s">
        <v>57</v>
      </c>
      <c r="J58" s="32" t="s">
        <v>56</v>
      </c>
      <c r="K58" s="18">
        <v>79.150000000000006</v>
      </c>
      <c r="L58" s="17">
        <v>67</v>
      </c>
      <c r="M58" s="32">
        <v>291</v>
      </c>
      <c r="N58" s="40">
        <f t="shared" si="1"/>
        <v>23.024054982817869</v>
      </c>
      <c r="O58" s="32" t="s">
        <v>56</v>
      </c>
      <c r="P58" s="35">
        <v>73.25</v>
      </c>
      <c r="Q58" s="35">
        <v>152</v>
      </c>
      <c r="R58" s="32">
        <v>279</v>
      </c>
      <c r="S58" s="48">
        <f t="shared" si="0"/>
        <v>54.480286738351261</v>
      </c>
      <c r="T58" s="35"/>
    </row>
    <row r="59" spans="1:20">
      <c r="A59" s="32">
        <v>57</v>
      </c>
      <c r="B59" s="32" t="s">
        <v>118</v>
      </c>
      <c r="C59" s="24">
        <v>13110601104</v>
      </c>
      <c r="D59" s="32" t="s">
        <v>51</v>
      </c>
      <c r="E59" s="35" t="s">
        <v>55</v>
      </c>
      <c r="F59" s="35"/>
      <c r="G59" s="35"/>
      <c r="H59" s="32" t="s">
        <v>72</v>
      </c>
      <c r="I59" s="32" t="s">
        <v>57</v>
      </c>
      <c r="J59" s="32" t="s">
        <v>56</v>
      </c>
      <c r="K59" s="18">
        <v>78.97</v>
      </c>
      <c r="L59" s="17">
        <v>71</v>
      </c>
      <c r="M59" s="32">
        <v>291</v>
      </c>
      <c r="N59" s="40">
        <f t="shared" si="1"/>
        <v>24.398625429553263</v>
      </c>
      <c r="O59" s="32" t="s">
        <v>56</v>
      </c>
      <c r="P59" s="35">
        <v>74.33</v>
      </c>
      <c r="Q59" s="35">
        <v>182</v>
      </c>
      <c r="R59" s="32">
        <v>279</v>
      </c>
      <c r="S59" s="48">
        <f t="shared" si="0"/>
        <v>65.232974910394276</v>
      </c>
      <c r="T59" s="35"/>
    </row>
    <row r="60" spans="1:20">
      <c r="A60" s="32">
        <v>58</v>
      </c>
      <c r="B60" s="32" t="s">
        <v>119</v>
      </c>
      <c r="C60" s="24">
        <v>13110601114</v>
      </c>
      <c r="D60" s="32" t="s">
        <v>51</v>
      </c>
      <c r="E60" s="35" t="s">
        <v>55</v>
      </c>
      <c r="F60" s="35"/>
      <c r="G60" s="35"/>
      <c r="H60" s="32" t="s">
        <v>58</v>
      </c>
      <c r="I60" s="32" t="s">
        <v>57</v>
      </c>
      <c r="J60" s="32" t="s">
        <v>56</v>
      </c>
      <c r="K60" s="18">
        <v>78.97</v>
      </c>
      <c r="L60" s="17">
        <v>72</v>
      </c>
      <c r="M60" s="32">
        <v>291</v>
      </c>
      <c r="N60" s="40">
        <f t="shared" si="1"/>
        <v>24.742268041237114</v>
      </c>
      <c r="O60" s="32" t="s">
        <v>56</v>
      </c>
      <c r="P60" s="35">
        <v>69.88</v>
      </c>
      <c r="Q60" s="35">
        <v>210</v>
      </c>
      <c r="R60" s="32">
        <v>279</v>
      </c>
      <c r="S60" s="48">
        <f t="shared" si="0"/>
        <v>75.268817204301072</v>
      </c>
      <c r="T60" s="35"/>
    </row>
  </sheetData>
  <sortState ref="A3:T52">
    <sortCondition ref="D2"/>
  </sortState>
  <mergeCells count="1">
    <mergeCell ref="A1:Q1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workbookViewId="0">
      <selection activeCell="G7" sqref="G7"/>
    </sheetView>
  </sheetViews>
  <sheetFormatPr defaultColWidth="8.83203125" defaultRowHeight="14"/>
  <cols>
    <col min="1" max="2" width="8.83203125" style="47"/>
    <col min="3" max="3" width="12.33203125" style="47" bestFit="1" customWidth="1"/>
    <col min="4" max="4" width="12.9140625" style="47" customWidth="1"/>
    <col min="5" max="5" width="25.1640625" style="47" customWidth="1"/>
    <col min="6" max="6" width="11.33203125" style="47" customWidth="1"/>
    <col min="7" max="16384" width="8.83203125" style="47"/>
  </cols>
  <sheetData>
    <row r="1" spans="1:22" ht="28.5" customHeight="1">
      <c r="A1" s="61" t="s">
        <v>12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  <c r="M1" s="61"/>
      <c r="N1" s="61"/>
      <c r="O1" s="61"/>
      <c r="P1" s="61"/>
      <c r="Q1" s="61"/>
      <c r="R1" s="61"/>
      <c r="S1" s="43"/>
      <c r="T1" s="43"/>
      <c r="U1" s="42"/>
      <c r="V1" s="42"/>
    </row>
    <row r="2" spans="1:22" ht="27.75" customHeight="1">
      <c r="A2" s="1" t="s">
        <v>0</v>
      </c>
      <c r="B2" s="1" t="s">
        <v>1</v>
      </c>
      <c r="C2" s="1" t="s">
        <v>13</v>
      </c>
      <c r="D2" s="1" t="s">
        <v>5</v>
      </c>
      <c r="E2" s="1" t="s">
        <v>41</v>
      </c>
      <c r="F2" s="1" t="s">
        <v>4</v>
      </c>
      <c r="G2" s="1" t="s">
        <v>17</v>
      </c>
      <c r="H2" s="1" t="s">
        <v>18</v>
      </c>
      <c r="I2" s="1" t="s">
        <v>2</v>
      </c>
      <c r="J2" s="1" t="s">
        <v>3</v>
      </c>
      <c r="K2" s="1" t="s">
        <v>7</v>
      </c>
      <c r="L2" s="4" t="s">
        <v>6</v>
      </c>
      <c r="M2" s="2" t="s">
        <v>8</v>
      </c>
      <c r="N2" s="2" t="s">
        <v>30</v>
      </c>
      <c r="O2" s="2" t="s">
        <v>29</v>
      </c>
      <c r="P2" s="1" t="s">
        <v>9</v>
      </c>
      <c r="Q2" s="4" t="s">
        <v>10</v>
      </c>
      <c r="R2" s="2" t="s">
        <v>11</v>
      </c>
      <c r="S2" s="2" t="s">
        <v>30</v>
      </c>
      <c r="T2" s="2" t="s">
        <v>29</v>
      </c>
      <c r="U2" s="41" t="s">
        <v>15</v>
      </c>
      <c r="V2" s="42"/>
    </row>
    <row r="3" spans="1:22">
      <c r="A3" s="41">
        <v>1</v>
      </c>
      <c r="B3" s="42" t="s">
        <v>120</v>
      </c>
      <c r="C3" s="41">
        <v>13110600522</v>
      </c>
      <c r="D3" s="41" t="s">
        <v>178</v>
      </c>
      <c r="E3" s="41" t="s">
        <v>147</v>
      </c>
      <c r="F3" s="41" t="s">
        <v>121</v>
      </c>
      <c r="G3" s="47" t="s">
        <v>151</v>
      </c>
      <c r="I3" s="32" t="s">
        <v>58</v>
      </c>
      <c r="J3" s="32" t="s">
        <v>57</v>
      </c>
      <c r="K3" s="32" t="s">
        <v>56</v>
      </c>
      <c r="L3" s="18">
        <v>70.47</v>
      </c>
      <c r="M3" s="17">
        <v>199</v>
      </c>
      <c r="N3" s="32">
        <v>291</v>
      </c>
      <c r="O3" s="40">
        <f t="shared" ref="O3" si="0">(M3/N3)*100</f>
        <v>68.384879725085909</v>
      </c>
      <c r="P3" s="32" t="s">
        <v>56</v>
      </c>
      <c r="Q3" s="35">
        <v>81.209999999999994</v>
      </c>
      <c r="R3" s="35">
        <v>42</v>
      </c>
      <c r="S3" s="32">
        <v>279</v>
      </c>
      <c r="T3" s="48">
        <f t="shared" ref="T3" si="1">(R3/S3)*100</f>
        <v>15.053763440860216</v>
      </c>
      <c r="V3" s="42"/>
    </row>
    <row r="4" spans="1:22">
      <c r="A4" s="41">
        <v>2</v>
      </c>
      <c r="B4" s="41" t="s">
        <v>122</v>
      </c>
      <c r="C4" s="41">
        <v>13110600213</v>
      </c>
      <c r="D4" s="41" t="s">
        <v>179</v>
      </c>
      <c r="E4" s="41" t="s">
        <v>148</v>
      </c>
      <c r="F4" s="41" t="s">
        <v>146</v>
      </c>
      <c r="G4" s="41" t="s">
        <v>150</v>
      </c>
      <c r="H4" s="41"/>
      <c r="I4" s="32" t="s">
        <v>58</v>
      </c>
      <c r="J4" s="32" t="s">
        <v>57</v>
      </c>
      <c r="K4" s="32" t="s">
        <v>56</v>
      </c>
      <c r="L4" s="40">
        <v>74.17</v>
      </c>
      <c r="M4" s="35">
        <v>148</v>
      </c>
      <c r="N4" s="32">
        <v>291</v>
      </c>
      <c r="O4" s="40">
        <f t="shared" ref="O4:O10" si="2">(M4/N4)*100</f>
        <v>50.859106529209619</v>
      </c>
      <c r="P4" s="32" t="s">
        <v>56</v>
      </c>
      <c r="Q4" s="35">
        <v>85.71</v>
      </c>
      <c r="R4" s="35">
        <v>149</v>
      </c>
      <c r="S4" s="32">
        <v>279</v>
      </c>
      <c r="T4" s="48">
        <f t="shared" ref="T4:T5" si="3">(R4/S4)*100</f>
        <v>53.405017921146957</v>
      </c>
      <c r="U4" s="35"/>
      <c r="V4" s="42"/>
    </row>
    <row r="5" spans="1:22">
      <c r="A5" s="41">
        <v>3</v>
      </c>
      <c r="B5" s="41" t="s">
        <v>123</v>
      </c>
      <c r="C5" s="41">
        <v>13110600807</v>
      </c>
      <c r="D5" s="41" t="s">
        <v>180</v>
      </c>
      <c r="E5" s="41" t="s">
        <v>149</v>
      </c>
      <c r="F5" s="41" t="s">
        <v>121</v>
      </c>
      <c r="G5" s="41" t="s">
        <v>197</v>
      </c>
      <c r="H5" s="41"/>
      <c r="I5" s="32" t="s">
        <v>58</v>
      </c>
      <c r="J5" s="32" t="s">
        <v>57</v>
      </c>
      <c r="K5" s="32" t="s">
        <v>56</v>
      </c>
      <c r="L5" s="18">
        <v>60.47</v>
      </c>
      <c r="M5" s="17">
        <v>271</v>
      </c>
      <c r="N5" s="32">
        <v>291</v>
      </c>
      <c r="O5" s="40">
        <f t="shared" si="2"/>
        <v>93.12714776632302</v>
      </c>
      <c r="P5" s="32" t="s">
        <v>56</v>
      </c>
      <c r="Q5" s="35">
        <v>76.88</v>
      </c>
      <c r="R5" s="35">
        <v>231</v>
      </c>
      <c r="S5" s="32">
        <v>279</v>
      </c>
      <c r="T5" s="48">
        <f t="shared" si="3"/>
        <v>82.795698924731184</v>
      </c>
      <c r="U5" s="41"/>
      <c r="V5" s="42"/>
    </row>
    <row r="6" spans="1:22">
      <c r="A6" s="41">
        <v>4</v>
      </c>
      <c r="B6" s="41" t="s">
        <v>124</v>
      </c>
      <c r="C6" s="41">
        <v>13110601135</v>
      </c>
      <c r="D6" s="41" t="s">
        <v>181</v>
      </c>
      <c r="E6" s="41" t="s">
        <v>126</v>
      </c>
      <c r="F6" s="41" t="s">
        <v>125</v>
      </c>
      <c r="G6" s="41" t="s">
        <v>198</v>
      </c>
      <c r="H6" s="41"/>
      <c r="I6" s="32" t="s">
        <v>134</v>
      </c>
      <c r="J6" s="32" t="s">
        <v>57</v>
      </c>
      <c r="K6" s="32" t="s">
        <v>56</v>
      </c>
      <c r="L6" s="18">
        <v>84.35</v>
      </c>
      <c r="M6" s="17">
        <v>14</v>
      </c>
      <c r="N6" s="32">
        <v>291</v>
      </c>
      <c r="O6" s="40">
        <f t="shared" si="2"/>
        <v>4.8109965635738838</v>
      </c>
      <c r="P6" s="32" t="s">
        <v>56</v>
      </c>
      <c r="Q6" s="35">
        <v>49.73</v>
      </c>
      <c r="R6" s="35">
        <v>7</v>
      </c>
      <c r="S6" s="32">
        <v>279</v>
      </c>
      <c r="T6" s="48">
        <f>(R6/S8)*100</f>
        <v>2.5089605734767026</v>
      </c>
      <c r="U6" s="41"/>
      <c r="V6" s="42"/>
    </row>
    <row r="7" spans="1:22">
      <c r="A7" s="41">
        <v>5</v>
      </c>
      <c r="B7" s="41" t="s">
        <v>192</v>
      </c>
      <c r="C7" s="41">
        <v>13110600122</v>
      </c>
      <c r="D7" s="41" t="s">
        <v>182</v>
      </c>
      <c r="E7" s="41" t="s">
        <v>127</v>
      </c>
      <c r="F7" s="41" t="s">
        <v>128</v>
      </c>
      <c r="G7" s="41"/>
      <c r="H7" s="41"/>
      <c r="I7" s="32" t="s">
        <v>58</v>
      </c>
      <c r="J7" s="32" t="s">
        <v>57</v>
      </c>
      <c r="K7" s="32" t="s">
        <v>56</v>
      </c>
      <c r="L7" s="41">
        <v>71.83</v>
      </c>
      <c r="M7" s="41">
        <v>176</v>
      </c>
      <c r="N7" s="32">
        <v>291</v>
      </c>
      <c r="O7" s="57">
        <f t="shared" si="2"/>
        <v>60.481099656357387</v>
      </c>
      <c r="P7" s="32" t="s">
        <v>56</v>
      </c>
      <c r="Q7" s="41">
        <v>83.71</v>
      </c>
      <c r="R7" s="41">
        <v>33</v>
      </c>
      <c r="S7" s="32">
        <v>279</v>
      </c>
      <c r="T7" s="48">
        <f>(R7/S9)*100</f>
        <v>11.827956989247312</v>
      </c>
      <c r="U7" s="41"/>
      <c r="V7" s="42"/>
    </row>
    <row r="8" spans="1:22">
      <c r="A8" s="41">
        <v>6</v>
      </c>
      <c r="B8" s="41" t="s">
        <v>193</v>
      </c>
      <c r="C8" s="41">
        <v>13110600111</v>
      </c>
      <c r="D8" s="41" t="s">
        <v>183</v>
      </c>
      <c r="E8" s="41" t="s">
        <v>129</v>
      </c>
      <c r="F8" s="41" t="s">
        <v>130</v>
      </c>
      <c r="G8" s="41"/>
      <c r="H8" s="41"/>
      <c r="I8" s="32" t="s">
        <v>58</v>
      </c>
      <c r="J8" s="32" t="s">
        <v>57</v>
      </c>
      <c r="K8" s="32" t="s">
        <v>56</v>
      </c>
      <c r="L8" s="16">
        <v>78.41</v>
      </c>
      <c r="M8" s="41">
        <v>81</v>
      </c>
      <c r="N8" s="32">
        <v>291</v>
      </c>
      <c r="O8" s="56">
        <f t="shared" si="2"/>
        <v>27.835051546391753</v>
      </c>
      <c r="P8" s="32" t="s">
        <v>56</v>
      </c>
      <c r="Q8" s="58">
        <v>79.88</v>
      </c>
      <c r="R8" s="41">
        <v>79</v>
      </c>
      <c r="S8" s="32">
        <v>279</v>
      </c>
      <c r="T8" s="48">
        <f>(R8/S10)*100</f>
        <v>28.31541218637993</v>
      </c>
      <c r="U8" s="41"/>
      <c r="V8" s="42"/>
    </row>
    <row r="9" spans="1:22">
      <c r="A9" s="41">
        <v>7</v>
      </c>
      <c r="B9" s="41" t="s">
        <v>194</v>
      </c>
      <c r="C9" s="41">
        <v>13110600414</v>
      </c>
      <c r="D9" s="42" t="s">
        <v>184</v>
      </c>
      <c r="E9" s="41" t="s">
        <v>131</v>
      </c>
      <c r="F9" s="41" t="s">
        <v>144</v>
      </c>
      <c r="G9" s="41"/>
      <c r="H9" s="41"/>
      <c r="I9" s="32" t="s">
        <v>58</v>
      </c>
      <c r="J9" s="32" t="s">
        <v>57</v>
      </c>
      <c r="K9" s="32" t="s">
        <v>56</v>
      </c>
      <c r="L9" s="41">
        <v>67</v>
      </c>
      <c r="M9" s="41">
        <v>95</v>
      </c>
      <c r="N9" s="32">
        <v>291</v>
      </c>
      <c r="O9" s="56">
        <f t="shared" si="2"/>
        <v>32.646048109965633</v>
      </c>
      <c r="P9" s="32" t="s">
        <v>56</v>
      </c>
      <c r="Q9" s="41">
        <v>80</v>
      </c>
      <c r="R9" s="41">
        <v>78</v>
      </c>
      <c r="S9" s="32">
        <v>279</v>
      </c>
      <c r="T9" s="48">
        <f>(R9/S11)*100</f>
        <v>27.956989247311824</v>
      </c>
      <c r="U9" s="41"/>
      <c r="V9" s="42"/>
    </row>
    <row r="10" spans="1:22">
      <c r="A10" s="41">
        <v>8</v>
      </c>
      <c r="B10" s="41" t="s">
        <v>195</v>
      </c>
      <c r="C10" s="41">
        <v>13110600821</v>
      </c>
      <c r="D10" s="41" t="s">
        <v>185</v>
      </c>
      <c r="E10" s="41" t="s">
        <v>132</v>
      </c>
      <c r="F10" s="41" t="s">
        <v>133</v>
      </c>
      <c r="G10" s="41"/>
      <c r="H10" s="41"/>
      <c r="I10" s="32" t="s">
        <v>58</v>
      </c>
      <c r="J10" s="32" t="s">
        <v>57</v>
      </c>
      <c r="K10" s="32" t="s">
        <v>56</v>
      </c>
      <c r="L10" s="41">
        <v>81.27</v>
      </c>
      <c r="M10" s="41">
        <v>39</v>
      </c>
      <c r="N10" s="32">
        <v>291</v>
      </c>
      <c r="O10" s="56">
        <f t="shared" si="2"/>
        <v>13.402061855670103</v>
      </c>
      <c r="P10" s="32" t="s">
        <v>56</v>
      </c>
      <c r="Q10" s="47">
        <v>83.17</v>
      </c>
      <c r="R10" s="47">
        <v>36</v>
      </c>
      <c r="S10" s="32">
        <v>279</v>
      </c>
      <c r="T10" s="48">
        <f>(R7/S12)*100</f>
        <v>11.827956989247312</v>
      </c>
      <c r="U10" s="41"/>
      <c r="V10" s="42"/>
    </row>
    <row r="11" spans="1:22">
      <c r="A11" s="41">
        <v>9</v>
      </c>
      <c r="B11" s="41" t="s">
        <v>137</v>
      </c>
      <c r="C11" s="41">
        <v>13110600309</v>
      </c>
      <c r="D11" s="41" t="s">
        <v>186</v>
      </c>
      <c r="E11" s="41" t="s">
        <v>138</v>
      </c>
      <c r="F11" s="41" t="s">
        <v>145</v>
      </c>
      <c r="G11" s="41"/>
      <c r="H11" s="41"/>
      <c r="I11" s="32" t="s">
        <v>58</v>
      </c>
      <c r="J11" s="32" t="s">
        <v>57</v>
      </c>
      <c r="K11" s="32" t="s">
        <v>56</v>
      </c>
      <c r="L11" s="49">
        <v>72.569999999999993</v>
      </c>
      <c r="M11" s="35">
        <v>166</v>
      </c>
      <c r="N11" s="32">
        <v>291</v>
      </c>
      <c r="O11" s="40">
        <f t="shared" ref="O11:O12" si="4">(M11/N11)*100</f>
        <v>57.044673539518897</v>
      </c>
      <c r="P11" s="32" t="s">
        <v>56</v>
      </c>
      <c r="Q11" s="35">
        <v>82.54</v>
      </c>
      <c r="R11" s="35">
        <v>55</v>
      </c>
      <c r="S11" s="32">
        <v>279</v>
      </c>
      <c r="T11" s="48">
        <f>(R11/S11)*100</f>
        <v>19.713261648745519</v>
      </c>
      <c r="U11" s="41"/>
      <c r="V11" s="42"/>
    </row>
    <row r="12" spans="1:22">
      <c r="A12" s="41">
        <v>10</v>
      </c>
      <c r="B12" s="41" t="s">
        <v>196</v>
      </c>
      <c r="C12" s="41">
        <v>13110600219</v>
      </c>
      <c r="D12" s="41" t="s">
        <v>143</v>
      </c>
      <c r="E12" s="41" t="s">
        <v>129</v>
      </c>
      <c r="F12" s="41" t="s">
        <v>139</v>
      </c>
      <c r="G12" s="41"/>
      <c r="H12" s="41"/>
      <c r="I12" s="32" t="s">
        <v>58</v>
      </c>
      <c r="J12" s="32" t="s">
        <v>57</v>
      </c>
      <c r="K12" s="32" t="s">
        <v>56</v>
      </c>
      <c r="L12" s="41">
        <v>75.099999999999994</v>
      </c>
      <c r="M12" s="41">
        <v>131</v>
      </c>
      <c r="N12" s="32">
        <v>291</v>
      </c>
      <c r="O12" s="56">
        <f t="shared" si="4"/>
        <v>45.017182130584196</v>
      </c>
      <c r="P12" s="32" t="s">
        <v>56</v>
      </c>
      <c r="Q12" s="41">
        <v>73.88</v>
      </c>
      <c r="R12" s="41">
        <v>195</v>
      </c>
      <c r="S12" s="41">
        <v>279</v>
      </c>
      <c r="T12" s="48">
        <f>(R12/S12)*100</f>
        <v>69.892473118279568</v>
      </c>
      <c r="U12" s="41"/>
      <c r="V12" s="42"/>
    </row>
    <row r="13" spans="1:22">
      <c r="A13" s="41"/>
      <c r="B13" s="41"/>
      <c r="C13" s="41"/>
      <c r="D13" s="41"/>
      <c r="E13" s="41"/>
      <c r="F13" s="41"/>
      <c r="G13" s="41"/>
      <c r="H13" s="41"/>
      <c r="I13" s="41"/>
      <c r="J13" s="41"/>
      <c r="K13" s="41"/>
      <c r="L13" s="41"/>
      <c r="M13" s="41"/>
      <c r="N13" s="41"/>
      <c r="O13" s="41"/>
      <c r="P13" s="41"/>
      <c r="Q13" s="41"/>
      <c r="R13" s="41"/>
      <c r="S13" s="41"/>
      <c r="T13" s="41"/>
      <c r="U13" s="41"/>
      <c r="V13" s="42"/>
    </row>
    <row r="14" spans="1:22">
      <c r="A14" s="41"/>
      <c r="B14" s="41"/>
      <c r="C14" s="41"/>
      <c r="D14" s="41"/>
      <c r="E14" s="41"/>
      <c r="F14" s="41"/>
      <c r="G14" s="41"/>
      <c r="H14" s="41"/>
      <c r="I14" s="41"/>
      <c r="J14" s="41"/>
      <c r="K14" s="41"/>
      <c r="L14" s="41"/>
      <c r="M14" s="41"/>
      <c r="N14" s="41"/>
      <c r="O14" s="41"/>
      <c r="P14" s="41"/>
      <c r="Q14" s="41"/>
      <c r="R14" s="41"/>
      <c r="S14" s="41"/>
      <c r="T14" s="41"/>
      <c r="U14" s="41"/>
      <c r="V14" s="42"/>
    </row>
    <row r="15" spans="1:22">
      <c r="A15" s="41"/>
      <c r="B15" s="41"/>
      <c r="C15" s="41"/>
      <c r="D15" s="41"/>
      <c r="E15" s="41"/>
      <c r="F15" s="41"/>
      <c r="G15" s="41"/>
      <c r="H15" s="41"/>
      <c r="I15" s="41"/>
      <c r="J15" s="41"/>
      <c r="K15" s="41"/>
      <c r="L15" s="41"/>
      <c r="M15" s="41"/>
      <c r="N15" s="41"/>
      <c r="O15" s="41"/>
      <c r="P15" s="41"/>
      <c r="Q15" s="41"/>
      <c r="R15" s="41"/>
      <c r="S15" s="41"/>
      <c r="T15" s="41"/>
      <c r="U15" s="41"/>
      <c r="V15" s="42"/>
    </row>
    <row r="16" spans="1:22">
      <c r="A16" s="41"/>
      <c r="B16" s="41"/>
      <c r="C16" s="41"/>
      <c r="D16" s="41"/>
      <c r="E16" s="41"/>
      <c r="F16" s="41"/>
      <c r="G16" s="41"/>
      <c r="H16" s="41"/>
      <c r="I16" s="41"/>
      <c r="J16" s="41"/>
      <c r="K16" s="41"/>
      <c r="L16" s="41"/>
      <c r="M16" s="41"/>
      <c r="N16" s="41"/>
      <c r="O16" s="41"/>
      <c r="P16" s="41"/>
      <c r="Q16" s="41"/>
      <c r="R16" s="41"/>
      <c r="S16" s="41"/>
      <c r="T16" s="41"/>
      <c r="U16" s="41"/>
      <c r="V16" s="42"/>
    </row>
    <row r="17" spans="1:22">
      <c r="A17" s="41"/>
      <c r="B17" s="41"/>
      <c r="C17" s="41"/>
      <c r="D17" s="41"/>
      <c r="E17" s="41"/>
      <c r="F17" s="41"/>
      <c r="G17" s="41"/>
      <c r="H17" s="41"/>
      <c r="I17" s="41"/>
      <c r="J17" s="41"/>
      <c r="K17" s="41"/>
      <c r="L17" s="41"/>
      <c r="M17" s="41"/>
      <c r="N17" s="41"/>
      <c r="O17" s="41"/>
      <c r="P17" s="41"/>
      <c r="Q17" s="41"/>
      <c r="R17" s="41"/>
      <c r="S17" s="41"/>
      <c r="T17" s="41"/>
      <c r="U17" s="41"/>
      <c r="V17" s="42"/>
    </row>
    <row r="18" spans="1:22">
      <c r="A18" s="41"/>
      <c r="B18" s="41"/>
      <c r="C18" s="41"/>
      <c r="D18" s="41"/>
      <c r="E18" s="41"/>
      <c r="F18" s="41"/>
      <c r="G18" s="41"/>
      <c r="H18" s="41"/>
      <c r="I18" s="41"/>
      <c r="J18" s="41"/>
      <c r="K18" s="41"/>
      <c r="L18" s="41"/>
      <c r="M18" s="41"/>
      <c r="N18" s="41"/>
      <c r="O18" s="41"/>
      <c r="P18" s="41"/>
      <c r="Q18" s="41"/>
      <c r="R18" s="41"/>
      <c r="S18" s="41"/>
      <c r="T18" s="41"/>
      <c r="U18" s="41"/>
      <c r="V18" s="42"/>
    </row>
    <row r="19" spans="1:22">
      <c r="A19" s="41"/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41"/>
      <c r="Q19" s="41"/>
      <c r="R19" s="41"/>
      <c r="S19" s="41"/>
      <c r="T19" s="41"/>
      <c r="U19" s="41"/>
      <c r="V19" s="42"/>
    </row>
    <row r="20" spans="1:22">
      <c r="A20" s="41"/>
      <c r="B20" s="41"/>
      <c r="C20" s="41"/>
      <c r="D20" s="41"/>
      <c r="E20" s="41"/>
      <c r="F20" s="41"/>
      <c r="G20" s="41"/>
      <c r="H20" s="41"/>
      <c r="I20" s="41"/>
      <c r="J20" s="41"/>
      <c r="K20" s="41"/>
      <c r="L20" s="41"/>
      <c r="M20" s="41"/>
      <c r="N20" s="41"/>
      <c r="O20" s="41"/>
      <c r="P20" s="41"/>
      <c r="Q20" s="41"/>
      <c r="R20" s="41"/>
      <c r="S20" s="41"/>
      <c r="T20" s="41"/>
      <c r="U20" s="41"/>
      <c r="V20" s="42"/>
    </row>
    <row r="21" spans="1:22">
      <c r="A21" s="41"/>
      <c r="B21" s="41"/>
      <c r="C21" s="41"/>
      <c r="D21" s="41"/>
      <c r="E21" s="41"/>
      <c r="F21" s="41"/>
      <c r="G21" s="41"/>
      <c r="H21" s="41"/>
      <c r="I21" s="41"/>
      <c r="J21" s="41"/>
      <c r="K21" s="41"/>
      <c r="L21" s="41"/>
      <c r="M21" s="41"/>
      <c r="N21" s="41"/>
      <c r="O21" s="41"/>
      <c r="P21" s="41"/>
      <c r="Q21" s="41"/>
      <c r="R21" s="41"/>
      <c r="S21" s="41"/>
      <c r="T21" s="41"/>
      <c r="U21" s="41"/>
      <c r="V21" s="42"/>
    </row>
    <row r="22" spans="1:22">
      <c r="A22" s="41"/>
      <c r="B22" s="41"/>
      <c r="C22" s="41"/>
      <c r="D22" s="41"/>
      <c r="E22" s="41"/>
      <c r="F22" s="41"/>
      <c r="G22" s="41"/>
      <c r="H22" s="41"/>
      <c r="I22" s="41"/>
      <c r="J22" s="41"/>
      <c r="K22" s="41"/>
      <c r="L22" s="41"/>
      <c r="M22" s="41"/>
      <c r="N22" s="41"/>
      <c r="O22" s="41"/>
      <c r="P22" s="41"/>
      <c r="Q22" s="41"/>
      <c r="R22" s="41"/>
      <c r="S22" s="41"/>
      <c r="T22" s="41"/>
      <c r="U22" s="41"/>
      <c r="V22" s="42"/>
    </row>
    <row r="23" spans="1:22">
      <c r="A23" s="41"/>
      <c r="B23" s="41"/>
      <c r="C23" s="41"/>
      <c r="D23" s="41"/>
      <c r="E23" s="41"/>
      <c r="F23" s="41"/>
      <c r="G23" s="41"/>
      <c r="H23" s="41"/>
      <c r="I23" s="41"/>
      <c r="J23" s="41"/>
      <c r="K23" s="41"/>
      <c r="L23" s="41"/>
      <c r="M23" s="41"/>
      <c r="N23" s="41"/>
      <c r="O23" s="41"/>
      <c r="P23" s="41"/>
      <c r="Q23" s="41"/>
      <c r="R23" s="41"/>
      <c r="S23" s="41"/>
      <c r="T23" s="41"/>
      <c r="U23" s="41"/>
      <c r="V23" s="42"/>
    </row>
    <row r="24" spans="1:22">
      <c r="A24" s="41"/>
      <c r="B24" s="41"/>
      <c r="C24" s="41"/>
      <c r="D24" s="41"/>
      <c r="E24" s="41"/>
      <c r="F24" s="41"/>
      <c r="G24" s="41"/>
      <c r="H24" s="41"/>
      <c r="I24" s="41"/>
      <c r="J24" s="41"/>
      <c r="K24" s="41"/>
      <c r="L24" s="41"/>
      <c r="M24" s="41"/>
      <c r="N24" s="41"/>
      <c r="O24" s="41"/>
      <c r="P24" s="41"/>
      <c r="Q24" s="41"/>
      <c r="R24" s="41"/>
      <c r="S24" s="41"/>
      <c r="T24" s="41"/>
      <c r="U24" s="41"/>
      <c r="V24" s="42"/>
    </row>
    <row r="25" spans="1:22">
      <c r="A25" s="41"/>
      <c r="B25" s="41"/>
      <c r="C25" s="41"/>
      <c r="D25" s="41"/>
      <c r="E25" s="41"/>
      <c r="F25" s="41"/>
      <c r="G25" s="41"/>
      <c r="H25" s="41"/>
      <c r="I25" s="41"/>
      <c r="J25" s="41"/>
      <c r="K25" s="41"/>
      <c r="L25" s="41"/>
      <c r="M25" s="41"/>
      <c r="N25" s="41"/>
      <c r="O25" s="41"/>
      <c r="P25" s="41"/>
      <c r="Q25" s="41"/>
      <c r="R25" s="41"/>
      <c r="S25" s="41"/>
      <c r="T25" s="41"/>
      <c r="U25" s="41"/>
      <c r="V25" s="42"/>
    </row>
    <row r="26" spans="1:22">
      <c r="A26" s="41"/>
      <c r="B26" s="41"/>
      <c r="C26" s="41"/>
      <c r="D26" s="41"/>
      <c r="E26" s="41"/>
      <c r="F26" s="41"/>
      <c r="G26" s="41"/>
      <c r="H26" s="41"/>
      <c r="I26" s="41"/>
      <c r="J26" s="41"/>
      <c r="K26" s="41"/>
      <c r="L26" s="41"/>
      <c r="M26" s="41"/>
      <c r="N26" s="41"/>
      <c r="O26" s="41"/>
      <c r="P26" s="41"/>
      <c r="Q26" s="41"/>
      <c r="R26" s="41"/>
      <c r="S26" s="41"/>
      <c r="T26" s="41"/>
      <c r="U26" s="41"/>
      <c r="V26" s="42"/>
    </row>
    <row r="27" spans="1:22">
      <c r="A27" s="41"/>
      <c r="B27" s="41"/>
      <c r="C27" s="41"/>
      <c r="D27" s="41"/>
      <c r="E27" s="41"/>
      <c r="F27" s="41"/>
      <c r="G27" s="41"/>
      <c r="H27" s="41"/>
      <c r="I27" s="41"/>
      <c r="J27" s="41"/>
      <c r="K27" s="41"/>
      <c r="L27" s="41"/>
      <c r="M27" s="41"/>
      <c r="N27" s="41"/>
      <c r="O27" s="41"/>
      <c r="P27" s="41"/>
      <c r="Q27" s="41"/>
      <c r="R27" s="41"/>
      <c r="S27" s="41"/>
      <c r="T27" s="41"/>
      <c r="U27" s="41"/>
      <c r="V27" s="42"/>
    </row>
    <row r="28" spans="1:22">
      <c r="A28" s="41"/>
      <c r="B28" s="41"/>
      <c r="C28" s="41"/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2"/>
    </row>
    <row r="29" spans="1:22">
      <c r="A29" s="42"/>
      <c r="B29" s="42"/>
      <c r="C29" s="42"/>
      <c r="D29" s="42"/>
      <c r="E29" s="42"/>
      <c r="F29" s="42"/>
      <c r="G29" s="42"/>
      <c r="H29" s="42"/>
      <c r="I29" s="42"/>
      <c r="J29" s="42"/>
      <c r="K29" s="42"/>
      <c r="L29" s="42"/>
      <c r="M29" s="42"/>
      <c r="N29" s="42"/>
      <c r="O29" s="42"/>
      <c r="P29" s="42"/>
      <c r="Q29" s="42"/>
      <c r="R29" s="42"/>
      <c r="S29" s="42"/>
      <c r="T29" s="42"/>
      <c r="U29" s="42"/>
      <c r="V29" s="42"/>
    </row>
  </sheetData>
  <mergeCells count="1">
    <mergeCell ref="A1:R1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学生会</vt:lpstr>
      <vt:lpstr>学生党员</vt:lpstr>
      <vt:lpstr>班级</vt:lpstr>
      <vt:lpstr>社团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2016-08-07T13:17:08Z</dcterms:modified>
</cp:coreProperties>
</file>