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alx2k\Desktop\AAA_UT Data Analytics Certificate Program_XTOL_Materials\Course 5\"/>
    </mc:Choice>
  </mc:AlternateContent>
  <xr:revisionPtr revIDLastSave="0" documentId="13_ncr:1_{2B63E2A8-A762-4E13-816C-FA20E65569C7}" xr6:coauthVersionLast="47" xr6:coauthVersionMax="47" xr10:uidLastSave="{00000000-0000-0000-0000-000000000000}"/>
  <bookViews>
    <workbookView xWindow="-120" yWindow="-120" windowWidth="38640" windowHeight="15840" activeTab="2" xr2:uid="{FB9A9D01-789E-4409-9D86-FC12394654D9}"/>
  </bookViews>
  <sheets>
    <sheet name="sentiment_predictions" sheetId="1" r:id="rId1"/>
    <sheet name="sentiments_for_original_data" sheetId="3" r:id="rId2"/>
    <sheet name="metr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" l="1"/>
  <c r="Q8" i="3"/>
  <c r="Q7" i="3"/>
  <c r="Q6" i="3"/>
  <c r="Q5" i="3"/>
  <c r="Q4" i="3"/>
  <c r="O4" i="1"/>
  <c r="O9" i="1"/>
  <c r="O7" i="1"/>
  <c r="O6" i="1"/>
  <c r="H5" i="1"/>
  <c r="H6" i="1"/>
  <c r="H7" i="1"/>
  <c r="H8" i="1"/>
  <c r="H9" i="1"/>
  <c r="H10" i="1"/>
  <c r="H4" i="1"/>
  <c r="E10" i="1"/>
  <c r="B10" i="1"/>
  <c r="H4" i="3"/>
  <c r="H5" i="3"/>
  <c r="H6" i="3"/>
  <c r="H7" i="3"/>
  <c r="H8" i="3"/>
  <c r="H3" i="3"/>
  <c r="H9" i="3" s="1"/>
  <c r="E9" i="3"/>
  <c r="B9" i="3"/>
</calcChain>
</file>

<file path=xl/sharedStrings.xml><?xml version="1.0" encoding="utf-8"?>
<sst xmlns="http://schemas.openxmlformats.org/spreadsheetml/2006/main" count="74" uniqueCount="24">
  <si>
    <t>Sentiment</t>
  </si>
  <si>
    <t>Count</t>
  </si>
  <si>
    <t>Iphone</t>
  </si>
  <si>
    <t>Galaxy</t>
  </si>
  <si>
    <t>Total</t>
  </si>
  <si>
    <t>Total by Sentiment</t>
  </si>
  <si>
    <t xml:space="preserve">Total </t>
  </si>
  <si>
    <t>iPhone</t>
  </si>
  <si>
    <t xml:space="preserve">* This sheet refers to the predicted sentiments of the AWS webscrapped dataset using the two best performing models for the iPhone and Galaxy historical datasets. </t>
  </si>
  <si>
    <t>* This sheet refers to the historical sentiments of the iPhone and Galaxy datasets.</t>
  </si>
  <si>
    <t>Percentage by Sentiment</t>
  </si>
  <si>
    <t>Percentage</t>
  </si>
  <si>
    <t>C5.0</t>
  </si>
  <si>
    <t>RF</t>
  </si>
  <si>
    <t>SVM</t>
  </si>
  <si>
    <t>KKNN</t>
  </si>
  <si>
    <t>iPhone_original</t>
  </si>
  <si>
    <t>iPhone_NZV</t>
  </si>
  <si>
    <t>iPhone_RFE</t>
  </si>
  <si>
    <t>Galaxy_original</t>
  </si>
  <si>
    <t>Galaxy_NZV</t>
  </si>
  <si>
    <t>Galaxy_RFE</t>
  </si>
  <si>
    <t>Accuracy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</si>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</sst>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iPhone Sentiment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sentiment_predictions!$B$3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sentiment_predictions!$A$4:$A$9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sentiment_predictions!$B$4:$B$9</c:f>
              <c:numCache>
                <c:formatCode>General</c:formatCode>
                <c:ptCount val="6"/>
                <c:pt idx="0">
                  <c:v>15776</c:v>
                </c:pt>
                <c:pt idx="1">
                  <c:v>0</c:v>
                </c:pt>
                <c:pt idx="2">
                  <c:v>542</c:v>
                </c:pt>
                <c:pt idx="3">
                  <c:v>591</c:v>
                </c:pt>
                <c:pt idx="4">
                  <c:v>0</c:v>
                </c:pt>
                <c:pt idx="5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C-4B8C-AA00-E7984A09C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963448"/>
        <c:axId val="348962136"/>
      </c:barChart>
      <c:catAx>
        <c:axId val="34896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62136"/>
        <c:crosses val="autoZero"/>
        <c:auto val="1"/>
        <c:lblAlgn val="ctr"/>
        <c:lblOffset val="100"/>
        <c:noMultiLvlLbl val="0"/>
      </c:catAx>
      <c:valAx>
        <c:axId val="3489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6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Galaxy Sentiment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sentiment_predictions!$E$3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sentiment_predictions!$D$4:$D$9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sentiment_predictions!$E$4:$E$9</c:f>
              <c:numCache>
                <c:formatCode>General</c:formatCode>
                <c:ptCount val="6"/>
                <c:pt idx="0">
                  <c:v>15600</c:v>
                </c:pt>
                <c:pt idx="1">
                  <c:v>0</c:v>
                </c:pt>
                <c:pt idx="2">
                  <c:v>731</c:v>
                </c:pt>
                <c:pt idx="3">
                  <c:v>434</c:v>
                </c:pt>
                <c:pt idx="4">
                  <c:v>0</c:v>
                </c:pt>
                <c:pt idx="5">
                  <c:v>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D-431E-B3BF-994E00EC92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8665536"/>
        <c:axId val="528666192"/>
      </c:barChart>
      <c:catAx>
        <c:axId val="52866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6192"/>
        <c:crosses val="autoZero"/>
        <c:auto val="1"/>
        <c:lblAlgn val="ctr"/>
        <c:lblOffset val="100"/>
        <c:noMultiLvlLbl val="0"/>
      </c:catAx>
      <c:valAx>
        <c:axId val="5286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Predicted Sentiment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sentiment_predictions!$H$3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sentiment_predictions!$G$4:$G$9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sentiment_predictions!$H$4:$H$9</c:f>
              <c:numCache>
                <c:formatCode>General</c:formatCode>
                <c:ptCount val="6"/>
                <c:pt idx="0">
                  <c:v>31376</c:v>
                </c:pt>
                <c:pt idx="1">
                  <c:v>0</c:v>
                </c:pt>
                <c:pt idx="2">
                  <c:v>1273</c:v>
                </c:pt>
                <c:pt idx="3">
                  <c:v>1025</c:v>
                </c:pt>
                <c:pt idx="4">
                  <c:v>0</c:v>
                </c:pt>
                <c:pt idx="5">
                  <c:v>8280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1-4F43-B135-BA7D30336D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848776"/>
        <c:axId val="526850744"/>
      </c:barChart>
      <c:catAx>
        <c:axId val="52684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50744"/>
        <c:crosses val="autoZero"/>
        <c:auto val="1"/>
        <c:lblAlgn val="ctr"/>
        <c:lblOffset val="100"/>
        <c:noMultiLvlLbl val="0"/>
      </c:catAx>
      <c:valAx>
        <c:axId val="5268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4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iPhone Sentiment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sentiments_for_original_data!$B$2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sentiments_for_original_data!$A$3:$A$8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sentiments_for_original_data!$B$3:$B$8</c:f>
              <c:numCache>
                <c:formatCode>General</c:formatCode>
                <c:ptCount val="6"/>
                <c:pt idx="0">
                  <c:v>1962</c:v>
                </c:pt>
                <c:pt idx="1">
                  <c:v>390</c:v>
                </c:pt>
                <c:pt idx="2">
                  <c:v>454</c:v>
                </c:pt>
                <c:pt idx="3">
                  <c:v>1188</c:v>
                </c:pt>
                <c:pt idx="4">
                  <c:v>1439</c:v>
                </c:pt>
                <c:pt idx="5">
                  <c:v>7540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2-4931-9B36-270FAA4AC2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3084096"/>
        <c:axId val="423083112"/>
      </c:barChart>
      <c:catAx>
        <c:axId val="4230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3112"/>
        <c:crosses val="autoZero"/>
        <c:auto val="1"/>
        <c:lblAlgn val="ctr"/>
        <c:lblOffset val="100"/>
        <c:noMultiLvlLbl val="0"/>
      </c:catAx>
      <c:valAx>
        <c:axId val="42308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Galaxy Sentiment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sentiments_for_original_data!$D$3:$D$8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sentiments_for_original_data!$E$3:$E$8</c:f>
              <c:numCache>
                <c:formatCode>General</c:formatCode>
                <c:ptCount val="6"/>
                <c:pt idx="0">
                  <c:v>1696</c:v>
                </c:pt>
                <c:pt idx="1">
                  <c:v>382</c:v>
                </c:pt>
                <c:pt idx="2">
                  <c:v>450</c:v>
                </c:pt>
                <c:pt idx="3">
                  <c:v>1175</c:v>
                </c:pt>
                <c:pt idx="4">
                  <c:v>1417</c:v>
                </c:pt>
                <c:pt idx="5">
                  <c:v>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A-456D-AC38-C8051BE93D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488784"/>
        <c:axId val="526491080"/>
      </c:barChart>
      <c:catAx>
        <c:axId val="5264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91080"/>
        <c:crosses val="autoZero"/>
        <c:auto val="1"/>
        <c:lblAlgn val="ctr"/>
        <c:lblOffset val="100"/>
        <c:noMultiLvlLbl val="0"/>
      </c:catAx>
      <c:valAx>
        <c:axId val="5264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Historical Sentiment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sentiments_for_original_data!$G$3:$G$8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sentiments_for_original_data!$H$3:$H$8</c:f>
              <c:numCache>
                <c:formatCode>General</c:formatCode>
                <c:ptCount val="6"/>
                <c:pt idx="0">
                  <c:v>3658</c:v>
                </c:pt>
                <c:pt idx="1">
                  <c:v>772</c:v>
                </c:pt>
                <c:pt idx="2">
                  <c:v>904</c:v>
                </c:pt>
                <c:pt idx="3">
                  <c:v>2363</c:v>
                </c:pt>
                <c:pt idx="4">
                  <c:v>2856</c:v>
                </c:pt>
                <c:pt idx="5">
                  <c:v>15331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46FE-9D69-B0582BFC8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372456"/>
        <c:axId val="486373768"/>
      </c:barChart>
      <c:catAx>
        <c:axId val="48637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73768"/>
        <c:crosses val="autoZero"/>
        <c:auto val="1"/>
        <c:lblAlgn val="ctr"/>
        <c:lblOffset val="100"/>
        <c:noMultiLvlLbl val="0"/>
      </c:catAx>
      <c:valAx>
        <c:axId val="48637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Historical Sentiment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6E-4DEE-B01D-4D13CB342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6E-4DEE-B01D-4D13CB342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6E-4DEE-B01D-4D13CB3420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6E-4DEE-B01D-4D13CB3420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6E-4DEE-B01D-4D13CB3420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C6E-4DEE-B01D-4D13CB342056}"/>
              </c:ext>
            </c:extLst>
          </c:dPt>
          <c:cat>
            <c:numRef>
              <c:f>sentiments_for_original_data!$G$3:$G$8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sentiments_for_original_data!$H$3:$H$8</c:f>
              <c:numCache>
                <c:formatCode>General</c:formatCode>
                <c:ptCount val="6"/>
                <c:pt idx="0">
                  <c:v>3658</c:v>
                </c:pt>
                <c:pt idx="1">
                  <c:v>772</c:v>
                </c:pt>
                <c:pt idx="2">
                  <c:v>904</c:v>
                </c:pt>
                <c:pt idx="3">
                  <c:v>2363</c:v>
                </c:pt>
                <c:pt idx="4">
                  <c:v>2856</c:v>
                </c:pt>
                <c:pt idx="5">
                  <c:v>15331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2-46F2-8022-61B4E830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71437</xdr:rowOff>
    </xdr:from>
    <xdr:to>
      <xdr:col>6</xdr:col>
      <xdr:colOff>476250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7A339-4A49-014F-9832-FBA9C0D2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1152526</xdr:colOff>
      <xdr:row>13</xdr:row>
      <xdr:rowOff>23812</xdr:rowOff>
    </xdr:from>
    <xdr:to>
      <xdr:col>11</xdr:col>
      <xdr:colOff>2114550</xdr:colOff>
      <xdr:row>27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BDDB6-B74B-8072-419F-5B061556C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414337</xdr:colOff>
      <xdr:row>12</xdr:row>
      <xdr:rowOff>157162</xdr:rowOff>
    </xdr:from>
    <xdr:to>
      <xdr:col>23</xdr:col>
      <xdr:colOff>109537</xdr:colOff>
      <xdr:row>27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BD2D6-0099-F309-6FBC-754E892C7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14</xdr:row>
      <xdr:rowOff>90487</xdr:rowOff>
    </xdr:from>
    <xdr:to>
      <xdr:col>6</xdr:col>
      <xdr:colOff>1100137</xdr:colOff>
      <xdr:row>28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4AD89-5FD3-4F94-E7F2-3363BD4A3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14</xdr:row>
      <xdr:rowOff>9722</xdr:rowOff>
    </xdr:from>
    <xdr:to>
      <xdr:col>13</xdr:col>
      <xdr:colOff>2319337</xdr:colOff>
      <xdr:row>27</xdr:row>
      <xdr:rowOff>176211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EDE1A-AEB4-8441-E128-1D2A2C70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376237</xdr:colOff>
      <xdr:row>13</xdr:row>
      <xdr:rowOff>147637</xdr:rowOff>
    </xdr:from>
    <xdr:to>
      <xdr:col>25</xdr:col>
      <xdr:colOff>71437</xdr:colOff>
      <xdr:row>28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EE2733-1F5B-CD3A-1C35-FC0188788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300037</xdr:colOff>
      <xdr:row>13</xdr:row>
      <xdr:rowOff>147637</xdr:rowOff>
    </xdr:from>
    <xdr:to>
      <xdr:col>32</xdr:col>
      <xdr:colOff>604837</xdr:colOff>
      <xdr:row>28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D64678-2D5F-7268-7263-28BC3F98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ACB2-F9AA-4D2D-B18D-EEB679693526}">
  <dimension ref="A1:O10"/>
  <sheetViews>
    <sheetView workbookViewId="0">
      <selection activeCell="H31" sqref="H31"/>
    </sheetView>
  </sheetViews>
  <sheetFormatPr defaultRowHeight="15" x14ac:dyDescent="0.25"/>
  <cols>
    <col min="1" max="6" width="11.7109375" bestFit="1" customWidth="1"/>
    <col min="7" max="7" width="18" bestFit="1" customWidth="1"/>
    <col min="12" max="12" width="45.140625" customWidth="1"/>
    <col min="14" max="14" width="23.7109375" bestFit="1" customWidth="1"/>
    <col min="15" max="15" width="12" bestFit="1" customWidth="1"/>
  </cols>
  <sheetData>
    <row r="1" spans="1:15" ht="60" x14ac:dyDescent="0.25">
      <c r="A1" t="s">
        <v>7</v>
      </c>
      <c r="D1" t="s">
        <v>3</v>
      </c>
      <c r="G1" t="s">
        <v>5</v>
      </c>
      <c r="L1" s="2" t="s">
        <v>8</v>
      </c>
      <c r="N1" t="s">
        <v>10</v>
      </c>
    </row>
    <row r="3" spans="1:15" x14ac:dyDescent="0.25">
      <c r="A3" t="s">
        <v>0</v>
      </c>
      <c r="B3" t="s">
        <v>1</v>
      </c>
      <c r="D3" t="s">
        <v>0</v>
      </c>
      <c r="E3" t="s">
        <v>1</v>
      </c>
      <c r="G3" t="s">
        <v>0</v>
      </c>
      <c r="H3" t="s">
        <v>1</v>
      </c>
      <c r="N3" t="s">
        <v>0</v>
      </c>
      <c r="O3" t="s">
        <v>11</v>
      </c>
    </row>
    <row r="4" spans="1:15" x14ac:dyDescent="0.25">
      <c r="A4">
        <v>0</v>
      </c>
      <c r="B4">
        <v>15776</v>
      </c>
      <c r="D4">
        <v>0</v>
      </c>
      <c r="E4">
        <v>15600</v>
      </c>
      <c r="G4">
        <v>0</v>
      </c>
      <c r="H4">
        <f>(B4+E4)</f>
        <v>31376</v>
      </c>
      <c r="N4">
        <v>0</v>
      </c>
      <c r="O4" s="3">
        <f>(H4/H10)*100</f>
        <v>74.786671115984177</v>
      </c>
    </row>
    <row r="5" spans="1:15" x14ac:dyDescent="0.25">
      <c r="A5">
        <v>1</v>
      </c>
      <c r="B5">
        <v>0</v>
      </c>
      <c r="D5">
        <v>1</v>
      </c>
      <c r="E5">
        <v>0</v>
      </c>
      <c r="G5">
        <v>1</v>
      </c>
      <c r="H5">
        <f t="shared" ref="H5:H10" si="0">(B5+E5)</f>
        <v>0</v>
      </c>
      <c r="N5">
        <v>1</v>
      </c>
      <c r="O5" s="3">
        <v>0</v>
      </c>
    </row>
    <row r="6" spans="1:15" x14ac:dyDescent="0.25">
      <c r="A6">
        <v>2</v>
      </c>
      <c r="B6">
        <v>542</v>
      </c>
      <c r="D6">
        <v>2</v>
      </c>
      <c r="E6">
        <v>731</v>
      </c>
      <c r="G6">
        <v>2</v>
      </c>
      <c r="H6">
        <f t="shared" si="0"/>
        <v>1273</v>
      </c>
      <c r="N6">
        <v>2</v>
      </c>
      <c r="O6" s="3">
        <f>(H6/H10)*100</f>
        <v>3.0342756352195259</v>
      </c>
    </row>
    <row r="7" spans="1:15" x14ac:dyDescent="0.25">
      <c r="A7">
        <v>3</v>
      </c>
      <c r="B7">
        <v>591</v>
      </c>
      <c r="D7">
        <v>3</v>
      </c>
      <c r="E7">
        <v>434</v>
      </c>
      <c r="G7">
        <v>3</v>
      </c>
      <c r="H7">
        <f t="shared" si="0"/>
        <v>1025</v>
      </c>
      <c r="N7">
        <v>3</v>
      </c>
      <c r="O7" s="3">
        <f>(H7/H10)*100</f>
        <v>2.4431520236449447</v>
      </c>
    </row>
    <row r="8" spans="1:15" x14ac:dyDescent="0.25">
      <c r="A8">
        <v>4</v>
      </c>
      <c r="B8">
        <v>0</v>
      </c>
      <c r="D8">
        <v>4</v>
      </c>
      <c r="E8">
        <v>0</v>
      </c>
      <c r="G8">
        <v>4</v>
      </c>
      <c r="H8">
        <f t="shared" si="0"/>
        <v>0</v>
      </c>
      <c r="N8">
        <v>4</v>
      </c>
      <c r="O8" s="3">
        <v>0</v>
      </c>
    </row>
    <row r="9" spans="1:15" x14ac:dyDescent="0.25">
      <c r="A9">
        <v>5</v>
      </c>
      <c r="B9">
        <v>4068</v>
      </c>
      <c r="D9">
        <v>5</v>
      </c>
      <c r="E9">
        <v>4212</v>
      </c>
      <c r="G9">
        <v>5</v>
      </c>
      <c r="H9">
        <f t="shared" si="0"/>
        <v>8280</v>
      </c>
      <c r="N9">
        <v>5</v>
      </c>
      <c r="O9" s="3">
        <f>(H9/H10)*100</f>
        <v>19.735901225151355</v>
      </c>
    </row>
    <row r="10" spans="1:15" x14ac:dyDescent="0.25">
      <c r="A10" t="s">
        <v>6</v>
      </c>
      <c r="B10">
        <f>SUM(B4:B9)</f>
        <v>20977</v>
      </c>
      <c r="D10" t="s">
        <v>6</v>
      </c>
      <c r="E10">
        <f>SUM(E4:E9)</f>
        <v>20977</v>
      </c>
      <c r="G10" t="s">
        <v>4</v>
      </c>
      <c r="H10">
        <f t="shared" si="0"/>
        <v>41954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A594-E398-4C82-841E-A0CB3006350E}">
  <dimension ref="A1:Q10"/>
  <sheetViews>
    <sheetView workbookViewId="0">
      <selection activeCell="I16" sqref="I16"/>
    </sheetView>
  </sheetViews>
  <sheetFormatPr defaultRowHeight="15" x14ac:dyDescent="0.25"/>
  <cols>
    <col min="1" max="1" width="10.28515625" bestFit="1" customWidth="1"/>
    <col min="4" max="4" width="9.140625" customWidth="1"/>
    <col min="7" max="7" width="18" bestFit="1" customWidth="1"/>
    <col min="8" max="8" width="6.28515625" bestFit="1" customWidth="1"/>
    <col min="14" max="14" width="39.140625" customWidth="1"/>
    <col min="16" max="16" width="23.7109375" bestFit="1" customWidth="1"/>
    <col min="17" max="17" width="11" bestFit="1" customWidth="1"/>
  </cols>
  <sheetData>
    <row r="1" spans="1:17" ht="84" customHeight="1" x14ac:dyDescent="0.25">
      <c r="A1" s="1" t="s">
        <v>2</v>
      </c>
      <c r="D1" t="s">
        <v>3</v>
      </c>
      <c r="G1" t="s">
        <v>5</v>
      </c>
      <c r="N1" s="2" t="s">
        <v>9</v>
      </c>
      <c r="P1" t="s">
        <v>10</v>
      </c>
    </row>
    <row r="2" spans="1:17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17" x14ac:dyDescent="0.25">
      <c r="A3">
        <v>0</v>
      </c>
      <c r="B3">
        <v>1962</v>
      </c>
      <c r="D3">
        <v>0</v>
      </c>
      <c r="E3">
        <v>1696</v>
      </c>
      <c r="G3">
        <v>0</v>
      </c>
      <c r="H3">
        <f t="shared" ref="H3:H8" si="0">(B3+E3)</f>
        <v>3658</v>
      </c>
      <c r="P3" t="s">
        <v>0</v>
      </c>
      <c r="Q3" t="s">
        <v>11</v>
      </c>
    </row>
    <row r="4" spans="1:17" x14ac:dyDescent="0.25">
      <c r="A4">
        <v>1</v>
      </c>
      <c r="B4">
        <v>390</v>
      </c>
      <c r="D4">
        <v>1</v>
      </c>
      <c r="E4">
        <v>382</v>
      </c>
      <c r="G4">
        <v>1</v>
      </c>
      <c r="H4">
        <f t="shared" si="0"/>
        <v>772</v>
      </c>
      <c r="P4">
        <v>0</v>
      </c>
      <c r="Q4" s="3">
        <f>(H3/H9)*100</f>
        <v>14.1322824911142</v>
      </c>
    </row>
    <row r="5" spans="1:17" x14ac:dyDescent="0.25">
      <c r="A5">
        <v>2</v>
      </c>
      <c r="B5">
        <v>454</v>
      </c>
      <c r="D5">
        <v>2</v>
      </c>
      <c r="E5">
        <v>450</v>
      </c>
      <c r="G5">
        <v>2</v>
      </c>
      <c r="H5">
        <f t="shared" si="0"/>
        <v>904</v>
      </c>
      <c r="P5">
        <v>1</v>
      </c>
      <c r="Q5" s="3">
        <f>(H4/H9)*100</f>
        <v>2.9825374748879616</v>
      </c>
    </row>
    <row r="6" spans="1:17" x14ac:dyDescent="0.25">
      <c r="A6">
        <v>3</v>
      </c>
      <c r="B6">
        <v>1188</v>
      </c>
      <c r="D6">
        <v>3</v>
      </c>
      <c r="E6">
        <v>1175</v>
      </c>
      <c r="G6">
        <v>3</v>
      </c>
      <c r="H6">
        <f t="shared" si="0"/>
        <v>2363</v>
      </c>
      <c r="P6">
        <v>2</v>
      </c>
      <c r="Q6" s="3">
        <f>(H5/H9)*100</f>
        <v>3.492505022407665</v>
      </c>
    </row>
    <row r="7" spans="1:17" x14ac:dyDescent="0.25">
      <c r="A7">
        <v>4</v>
      </c>
      <c r="B7">
        <v>1439</v>
      </c>
      <c r="D7">
        <v>4</v>
      </c>
      <c r="E7">
        <v>1417</v>
      </c>
      <c r="G7">
        <v>4</v>
      </c>
      <c r="H7">
        <f t="shared" si="0"/>
        <v>2856</v>
      </c>
      <c r="P7">
        <v>3</v>
      </c>
      <c r="Q7" s="3">
        <f>(H6/H9)*100</f>
        <v>9.1291917787049908</v>
      </c>
    </row>
    <row r="8" spans="1:17" x14ac:dyDescent="0.25">
      <c r="A8">
        <v>5</v>
      </c>
      <c r="B8">
        <v>7540</v>
      </c>
      <c r="D8">
        <v>5</v>
      </c>
      <c r="E8">
        <v>7791</v>
      </c>
      <c r="G8">
        <v>5</v>
      </c>
      <c r="H8">
        <f t="shared" si="0"/>
        <v>15331</v>
      </c>
      <c r="P8">
        <v>4</v>
      </c>
      <c r="Q8" s="3">
        <f>(H7/H9)*100</f>
        <v>11.033843300880854</v>
      </c>
    </row>
    <row r="9" spans="1:17" x14ac:dyDescent="0.25">
      <c r="A9" t="s">
        <v>4</v>
      </c>
      <c r="B9">
        <f>SUM(B3:B8)</f>
        <v>12973</v>
      </c>
      <c r="D9" t="s">
        <v>4</v>
      </c>
      <c r="E9">
        <f>SUM(E3:E8)</f>
        <v>12911</v>
      </c>
      <c r="G9" t="s">
        <v>4</v>
      </c>
      <c r="H9">
        <f>SUM(H3:H8)</f>
        <v>25884</v>
      </c>
      <c r="P9">
        <v>5</v>
      </c>
      <c r="Q9" s="3">
        <f>(H8/H9)*100</f>
        <v>59.229639932004332</v>
      </c>
    </row>
    <row r="10" spans="1:17" x14ac:dyDescent="0.25">
      <c r="Q10" s="3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9124-3E9A-494B-A8A9-EB095D3154D6}">
  <dimension ref="A1:K18"/>
  <sheetViews>
    <sheetView tabSelected="1" workbookViewId="0">
      <selection activeCell="M11" sqref="M11"/>
    </sheetView>
  </sheetViews>
  <sheetFormatPr defaultRowHeight="15" x14ac:dyDescent="0.25"/>
  <cols>
    <col min="2" max="3" width="15.140625" bestFit="1" customWidth="1"/>
    <col min="4" max="6" width="12" bestFit="1" customWidth="1"/>
    <col min="7" max="7" width="11.42578125" bestFit="1" customWidth="1"/>
    <col min="8" max="8" width="15.140625" bestFit="1" customWidth="1"/>
    <col min="9" max="9" width="14.7109375" bestFit="1" customWidth="1"/>
    <col min="10" max="10" width="12" bestFit="1" customWidth="1"/>
    <col min="11" max="11" width="14.7109375" bestFit="1" customWidth="1"/>
    <col min="12" max="12" width="11.42578125" bestFit="1" customWidth="1"/>
    <col min="13" max="13" width="11" bestFit="1" customWidth="1"/>
    <col min="14" max="14" width="11.5703125" bestFit="1" customWidth="1"/>
    <col min="17" max="17" width="11" bestFit="1" customWidth="1"/>
  </cols>
  <sheetData>
    <row r="1" spans="1:11" x14ac:dyDescent="0.25">
      <c r="B1" s="4" t="s">
        <v>16</v>
      </c>
      <c r="F1" s="4" t="s">
        <v>17</v>
      </c>
      <c r="J1" s="4" t="s">
        <v>18</v>
      </c>
    </row>
    <row r="3" spans="1:11" x14ac:dyDescent="0.25">
      <c r="B3" t="s">
        <v>22</v>
      </c>
      <c r="C3" t="s">
        <v>23</v>
      </c>
      <c r="F3" t="s">
        <v>22</v>
      </c>
      <c r="G3" t="s">
        <v>23</v>
      </c>
      <c r="J3" t="s">
        <v>22</v>
      </c>
      <c r="K3" t="s">
        <v>23</v>
      </c>
    </row>
    <row r="4" spans="1:11" x14ac:dyDescent="0.25">
      <c r="A4" t="s">
        <v>12</v>
      </c>
      <c r="B4">
        <v>0.76910000000000001</v>
      </c>
      <c r="C4">
        <v>0.54890000000000005</v>
      </c>
      <c r="E4" t="s">
        <v>12</v>
      </c>
      <c r="F4">
        <v>0.75929999999999997</v>
      </c>
      <c r="G4">
        <v>0.52880000000000005</v>
      </c>
      <c r="I4" t="s">
        <v>12</v>
      </c>
      <c r="J4">
        <v>0.76270000000000004</v>
      </c>
      <c r="K4">
        <v>0.53410000000000002</v>
      </c>
    </row>
    <row r="5" spans="1:11" x14ac:dyDescent="0.25">
      <c r="A5" t="s">
        <v>13</v>
      </c>
      <c r="B5">
        <v>0.76990000000000003</v>
      </c>
      <c r="C5">
        <v>0.54979999999999996</v>
      </c>
      <c r="E5" t="s">
        <v>13</v>
      </c>
      <c r="F5">
        <v>0.75749999999999995</v>
      </c>
      <c r="G5">
        <v>0.52380000000000004</v>
      </c>
      <c r="I5" s="5" t="s">
        <v>13</v>
      </c>
      <c r="J5" s="5">
        <v>0.77980000000000005</v>
      </c>
      <c r="K5" s="5">
        <v>0.57379999999999998</v>
      </c>
    </row>
    <row r="6" spans="1:11" x14ac:dyDescent="0.25">
      <c r="A6" t="s">
        <v>14</v>
      </c>
      <c r="B6">
        <v>0.71719999999999995</v>
      </c>
      <c r="C6">
        <v>0.42280000000000001</v>
      </c>
      <c r="E6" t="s">
        <v>14</v>
      </c>
      <c r="F6">
        <v>0.67500000000000004</v>
      </c>
      <c r="G6">
        <v>0.33110000000000001</v>
      </c>
      <c r="I6" t="s">
        <v>14</v>
      </c>
      <c r="J6">
        <v>0.68020000000000003</v>
      </c>
      <c r="K6">
        <v>0.34860000000000002</v>
      </c>
    </row>
    <row r="7" spans="1:11" x14ac:dyDescent="0.25">
      <c r="A7" t="s">
        <v>15</v>
      </c>
      <c r="B7">
        <v>0.30690000000000001</v>
      </c>
      <c r="C7">
        <v>0.42280000000000001</v>
      </c>
      <c r="E7" t="s">
        <v>15</v>
      </c>
      <c r="F7">
        <v>0.30020000000000002</v>
      </c>
      <c r="G7">
        <v>0.14180000000000001</v>
      </c>
      <c r="I7" t="s">
        <v>15</v>
      </c>
      <c r="J7">
        <v>0.31540000000000001</v>
      </c>
      <c r="K7">
        <v>0.155</v>
      </c>
    </row>
    <row r="12" spans="1:11" x14ac:dyDescent="0.25">
      <c r="B12" s="4" t="s">
        <v>19</v>
      </c>
      <c r="F12" s="4" t="s">
        <v>20</v>
      </c>
      <c r="J12" s="4" t="s">
        <v>21</v>
      </c>
    </row>
    <row r="14" spans="1:11" x14ac:dyDescent="0.25">
      <c r="B14" t="s">
        <v>22</v>
      </c>
      <c r="C14" t="s">
        <v>23</v>
      </c>
      <c r="F14" t="s">
        <v>22</v>
      </c>
      <c r="G14" t="s">
        <v>23</v>
      </c>
      <c r="J14" t="s">
        <v>22</v>
      </c>
      <c r="K14" t="s">
        <v>23</v>
      </c>
    </row>
    <row r="15" spans="1:11" x14ac:dyDescent="0.25">
      <c r="A15" t="s">
        <v>12</v>
      </c>
      <c r="B15">
        <v>0.75939999999999996</v>
      </c>
      <c r="C15">
        <v>0.51459999999999995</v>
      </c>
      <c r="E15" t="s">
        <v>12</v>
      </c>
      <c r="F15">
        <v>0.75090000000000001</v>
      </c>
      <c r="G15">
        <v>0.49619999999999997</v>
      </c>
      <c r="I15" t="s">
        <v>12</v>
      </c>
      <c r="J15">
        <v>0.7631</v>
      </c>
      <c r="K15">
        <v>0.52059999999999995</v>
      </c>
    </row>
    <row r="16" spans="1:11" x14ac:dyDescent="0.25">
      <c r="A16" t="s">
        <v>13</v>
      </c>
      <c r="B16">
        <v>0.75339999999999996</v>
      </c>
      <c r="C16">
        <v>0.4919</v>
      </c>
      <c r="E16" t="s">
        <v>13</v>
      </c>
      <c r="F16">
        <v>0.75560000000000005</v>
      </c>
      <c r="G16">
        <v>0.50390000000000001</v>
      </c>
      <c r="I16" s="5" t="s">
        <v>13</v>
      </c>
      <c r="J16" s="5">
        <v>0.76539999999999997</v>
      </c>
      <c r="K16" s="5">
        <v>0.52880000000000005</v>
      </c>
    </row>
    <row r="17" spans="1:11" x14ac:dyDescent="0.25">
      <c r="A17" t="s">
        <v>14</v>
      </c>
      <c r="B17">
        <v>0.70340000000000003</v>
      </c>
      <c r="C17">
        <v>0.36259999999999998</v>
      </c>
      <c r="E17" t="s">
        <v>14</v>
      </c>
      <c r="F17">
        <v>0.68189999999999995</v>
      </c>
      <c r="G17">
        <v>0.31809999999999999</v>
      </c>
      <c r="I17" t="s">
        <v>14</v>
      </c>
      <c r="J17">
        <v>0.68940000000000001</v>
      </c>
      <c r="K17">
        <v>0.34379999999999999</v>
      </c>
    </row>
    <row r="18" spans="1:11" x14ac:dyDescent="0.25">
      <c r="A18" t="s">
        <v>15</v>
      </c>
      <c r="B18">
        <v>0.6411</v>
      </c>
      <c r="C18">
        <v>0.38419999999999999</v>
      </c>
      <c r="E18" t="s">
        <v>15</v>
      </c>
      <c r="F18">
        <v>0.72689999999999999</v>
      </c>
      <c r="G18">
        <v>0.46899999999999997</v>
      </c>
      <c r="I18" t="s">
        <v>15</v>
      </c>
      <c r="J18">
        <v>0.65690000000000004</v>
      </c>
      <c r="K18">
        <v>0.41110000000000002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sentiment_predictions</vt:lpstr>
      <vt:lpstr>sentiments_for_original_data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 P. Abido</dc:creator>
  <cp:lastModifiedBy>cralx2k</cp:lastModifiedBy>
  <dcterms:created xsi:type="dcterms:W3CDTF">2022-08-01T03:09:13Z</dcterms:created>
  <dcterms:modified xsi:type="dcterms:W3CDTF">2022-08-02T01:49:38Z</dcterms:modified>
</cp:coreProperties>
</file>