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xr:revisionPtr revIDLastSave="0" documentId="13_ncr:1000001_{F6436A9D-9756-0440-A74D-83B8742966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definedNames>
    <definedName name="_xlchart.v1.0" hidden="1">工作表1!$J$2:$J$15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8" i="1"/>
  <c r="H17" i="1"/>
  <c r="D17" i="1"/>
  <c r="C17" i="1"/>
  <c r="J17" i="1"/>
  <c r="L2" i="1" a="1"/>
  <c r="L2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<sst xmlns="http://schemas.openxmlformats.org/spreadsheetml/2006/main" count="32" uniqueCount="32">
  <si>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</si>
  <si>
    <t>name</t>
  </si>
  <si>
    <t>Exam1</t>
  </si>
  <si>
    <t>Exam2</t>
  </si>
  <si>
    <t>Exam3</t>
  </si>
  <si>
    <t>Exan4</t>
  </si>
  <si>
    <t>Exam5</t>
  </si>
  <si>
    <t>Q1:Exam_Average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</si>
  <si>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</si>
  <si>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</si>
  <si>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</si>
  <si>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</si>
  <si>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</si>
  <si>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</si>
  <si>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</si>
  <si>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</si>
  <si>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</si>
  <si>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</si>
  <si>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</si>
  <si>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</si>
  <si>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</si>
  <si>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</si>
  <si>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</si>
  <si>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</si>
  <si>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</si>
  <si>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</si>
  <si>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Q6 answer</t>
  </si>
  <si>
    <t>Q7 answer</t>
  </si>
  <si>
    <t>Q8 answer</t>
  </si>
  <si>
    <t>Q5 answer</t>
  </si>
  <si>
    <t>Q10 answer</t>
  </si>
  <si>
    <t>Q9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</si>
</sst>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pass/fail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1-448F-92B3-4004D3104C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圖表標題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圖表標題</a:t>
          </a:r>
        </a:p>
      </cx:txPr>
    </cx:title>
    <cx:plotArea>
      <cx:plotAreaRegion>
        <cx:series layoutId="clusteredColumn" uniqueId="{00000000-26CC-44D8-8DBC-6044609AD1D1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 /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23</xdr:row>
      <xdr:rowOff>190500</xdr:rowOff>
    </xdr:from>
    <xdr:to>
      <xdr:col>12</xdr:col>
      <xdr:colOff>590550</xdr:colOff>
      <xdr:row>40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3E0603F4-B7CD-4581-4BFD-EACE7FB3D2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10</xdr:row>
      <xdr:rowOff>9525</xdr:rowOff>
    </xdr:from>
    <xdr:to>
      <xdr:col>18</xdr:col>
      <xdr:colOff>457200</xdr:colOff>
      <xdr:row>23</xdr:row>
      <xdr:rowOff>161925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3A38B6C-9BEE-9454-2E9F-72B763F4C77B}"/>
            </a:ext>
            <a:ext uri="{147F2762-F138-4A5C-976F-8EAC2B608ADB}">
              <a16:predDERef xmlns:a16="http://schemas.microsoft.com/office/drawing/2014/main" pred="{3E0603F4-B7CD-4581-4BFD-EACE7FB3D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H10" workbookViewId="0">
      <selection activeCell="P16" sqref="P16"/>
    </sheetView>
  </sheetViews>
  <sheetFormatPr defaultRowHeight="15" x14ac:dyDescent="0.15"/>
  <cols>
    <col min="3" max="3" width="12.76953125" customWidth="1"/>
    <col min="4" max="4" width="10.5078125" customWidth="1"/>
    <col min="8" max="8" width="16.89453125" customWidth="1"/>
    <col min="10" max="10" width="14.6328125" customWidth="1"/>
    <col min="11" max="12" width="18.7578125" customWidth="1"/>
  </cols>
  <sheetData>
    <row r="1" spans="1:12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12" x14ac:dyDescent="0.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1">
        <f>AVERAGE(H2:I2)</f>
        <v>91.7</v>
      </c>
      <c r="K2" s="1" t="str">
        <f>IF(J2&gt;=90,"A",IF(J2&gt;=80,"B",IF(J2&gt;=70,"C",IF(J2&gt;=60,"D","F"))))</f>
        <v>A</v>
      </c>
      <c r="L2" t="str" cm="1">
        <f t="array" ref="L2:L15">IF(I2:I15&gt;=60,"Pass","Fail")</f>
        <v>Pass</v>
      </c>
    </row>
    <row r="3" spans="1:12" x14ac:dyDescent="0.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2">
        <f>AVERAGE(C3:G3)</f>
        <v>86</v>
      </c>
      <c r="I3" s="1">
        <v>94</v>
      </c>
      <c r="J3" s="1">
        <f>AVERAGE(H3:I3)</f>
        <v>90</v>
      </c>
      <c r="K3" s="1" t="str">
        <f>IF(J3&gt;=90,"A",IF(J3&gt;=80,"B",IF(J3&gt;=70,"C",IF(J3&gt;=60,"D","F"))))</f>
        <v>A</v>
      </c>
      <c r="L3" t="str">
        <v>Pass</v>
      </c>
    </row>
    <row r="4" spans="1:12" x14ac:dyDescent="0.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1">
        <f>AVERAGE(H4:I4)</f>
        <v>81.2</v>
      </c>
      <c r="K4" s="1" t="str">
        <f>IF(J4&gt;=90,"A",IF(J4&gt;=80,"B",IF(J4&gt;=70,"C",IF(J4&gt;=60,"D","F"))))</f>
        <v>B</v>
      </c>
      <c r="L4" t="str">
        <v>Pass</v>
      </c>
    </row>
    <row r="5" spans="1:12" x14ac:dyDescent="0.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1">
        <f>AVERAGE(H5:I5)</f>
        <v>80.8</v>
      </c>
      <c r="K5" s="1" t="str">
        <f>IF(J5&gt;=90,"A",IF(J5&gt;=80,"B",IF(J5&gt;=70,"C",IF(J5&gt;=60,"D","F"))))</f>
        <v>B</v>
      </c>
      <c r="L5" t="str">
        <v>Pass</v>
      </c>
    </row>
    <row r="6" spans="1:12" x14ac:dyDescent="0.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1">
        <f>AVERAGE(H6:I6)</f>
        <v>84.7</v>
      </c>
      <c r="K6" s="1" t="str">
        <f>IF(J6&gt;=90,"A",IF(J6&gt;=80,"B",IF(J6&gt;=70,"C",IF(J6&gt;=60,"D","F"))))</f>
        <v>B</v>
      </c>
      <c r="L6" t="str">
        <v>Pass</v>
      </c>
    </row>
    <row r="7" spans="1:12" x14ac:dyDescent="0.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1">
        <f>AVERAGE(H7:I7)</f>
        <v>80.8</v>
      </c>
      <c r="K7" s="1" t="str">
        <f>IF(J7&gt;=90,"A",IF(J7&gt;=80,"B",IF(J7&gt;=70,"C",IF(J7&gt;=60,"D","F"))))</f>
        <v>B</v>
      </c>
      <c r="L7" t="str">
        <v>Pass</v>
      </c>
    </row>
    <row r="8" spans="1:12" x14ac:dyDescent="0.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1">
        <f>AVERAGE(H8:I8)</f>
        <v>77.900000000000006</v>
      </c>
      <c r="K8" s="1" t="str">
        <f>IF(J8&gt;=90,"A",IF(J8&gt;=80,"B",IF(J8&gt;=70,"C",IF(J8&gt;=60,"D","F"))))</f>
        <v>C</v>
      </c>
      <c r="L8" t="str">
        <v>Pass</v>
      </c>
    </row>
    <row r="9" spans="1:12" x14ac:dyDescent="0.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1">
        <f>AVERAGE(H9:I9)</f>
        <v>74.2</v>
      </c>
      <c r="K9" s="1" t="str">
        <f>IF(J9&gt;=90,"A",IF(J9&gt;=80,"B",IF(J9&gt;=70,"C",IF(J9&gt;=60,"D","F"))))</f>
        <v>C</v>
      </c>
      <c r="L9" t="str">
        <v>Pass</v>
      </c>
    </row>
    <row r="10" spans="1:12" x14ac:dyDescent="0.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1">
        <f>AVERAGE(H10:I10)</f>
        <v>75.2</v>
      </c>
      <c r="K10" s="1" t="str">
        <f>IF(J10&gt;=90,"A",IF(J10&gt;=80,"B",IF(J10&gt;=70,"C",IF(J10&gt;=60,"D","F"))))</f>
        <v>C</v>
      </c>
      <c r="L10" t="str">
        <v>Pass</v>
      </c>
    </row>
    <row r="11" spans="1:12" x14ac:dyDescent="0.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1">
        <f>AVERAGE(H11:I11)</f>
        <v>77.599999999999994</v>
      </c>
      <c r="K11" s="1" t="str">
        <f>IF(J11&gt;=90,"A",IF(J11&gt;=80,"B",IF(J11&gt;=70,"C",IF(J11&gt;=60,"D","F"))))</f>
        <v>C</v>
      </c>
      <c r="L11" t="str">
        <v>Pass</v>
      </c>
    </row>
    <row r="12" spans="1:12" x14ac:dyDescent="0.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1">
        <v>67</v>
      </c>
      <c r="G12" s="1">
        <v>82</v>
      </c>
      <c r="H12" s="1">
        <f>AVERAGE(C12:G12)</f>
        <v>73.2</v>
      </c>
      <c r="I12" s="1">
        <v>88</v>
      </c>
      <c r="J12" s="1">
        <f>AVERAGE(H12:I12)</f>
        <v>80.599999999999994</v>
      </c>
      <c r="K12" s="1" t="str">
        <f>IF(J12&gt;=90,"A",IF(J12&gt;=80,"B",IF(J12&gt;=70,"C",IF(J12&gt;=60,"D","F"))))</f>
        <v>B</v>
      </c>
      <c r="L12" t="str">
        <v>Pass</v>
      </c>
    </row>
    <row r="13" spans="1:12" x14ac:dyDescent="0.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1">
        <f>AVERAGE(H13:I13)</f>
        <v>59</v>
      </c>
      <c r="K13" s="1" t="str">
        <f>IF(J13&gt;=90,"A",IF(J13&gt;=80,"B",IF(J13&gt;=70,"C",IF(J13&gt;=60,"D","F"))))</f>
        <v>F</v>
      </c>
      <c r="L13" t="str">
        <v>Fail</v>
      </c>
    </row>
    <row r="14" spans="1:12" x14ac:dyDescent="0.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1">
        <f>AVERAGE(H14:I14)</f>
        <v>66.900000000000006</v>
      </c>
      <c r="K14" s="1" t="str">
        <f>IF(J14&gt;=90,"A",IF(J14&gt;=80,"B",IF(J14&gt;=70,"C",IF(J14&gt;=60,"D","F"))))</f>
        <v>D</v>
      </c>
      <c r="L14" t="str">
        <v>Pass</v>
      </c>
    </row>
    <row r="15" spans="1:12" x14ac:dyDescent="0.1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1">
        <f>AVERAGE(H15:I15)</f>
        <v>55.6</v>
      </c>
      <c r="K15" s="1" t="str">
        <f>IF(J15&gt;=90,"A",IF(J15&gt;=80,"B",IF(J15&gt;=70,"C",IF(J15&gt;=60,"D","F"))))</f>
        <v>F</v>
      </c>
      <c r="L15" t="str">
        <v>Fail</v>
      </c>
    </row>
    <row r="16" spans="1:12" x14ac:dyDescent="0.15">
      <c r="A16" s="1"/>
      <c r="B16" s="1"/>
      <c r="C16" s="6" t="s">
        <v>26</v>
      </c>
      <c r="D16" s="6" t="s">
        <v>27</v>
      </c>
      <c r="E16" s="5"/>
      <c r="F16" s="5"/>
      <c r="G16" s="5"/>
      <c r="H16" s="6" t="s">
        <v>28</v>
      </c>
      <c r="I16" s="1"/>
      <c r="J16" s="6" t="s">
        <v>29</v>
      </c>
      <c r="K16" s="1"/>
      <c r="L16" s="7" t="s">
        <v>30</v>
      </c>
    </row>
    <row r="17" spans="1:12" x14ac:dyDescent="0.15">
      <c r="A17" s="1"/>
      <c r="B17" s="1"/>
      <c r="C17" s="1">
        <f>MAX(C2:C14)</f>
        <v>98</v>
      </c>
      <c r="D17" s="1">
        <f>LARGE(D2:D14,2)</f>
        <v>92</v>
      </c>
      <c r="E17" s="1"/>
      <c r="F17" s="1"/>
      <c r="G17" s="1"/>
      <c r="H17" s="1">
        <f>COUNTIF(H2:H14,"&lt;80")</f>
        <v>7</v>
      </c>
      <c r="I17" s="1"/>
      <c r="J17" s="1">
        <f>AVERAGE(J2:J15)</f>
        <v>76.871428571428581</v>
      </c>
      <c r="K17" s="1"/>
      <c r="L17" s="9">
        <f>COUNTIF(L2:L15,"Pass")</f>
        <v>12</v>
      </c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>
        <f>COUNTIF(L2:L15,"Fail")</f>
        <v>2</v>
      </c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4" spans="1:12" x14ac:dyDescent="0.15">
      <c r="J24" s="7" t="s">
        <v>31</v>
      </c>
    </row>
  </sheetData>
  <conditionalFormatting sqref="L2:L15">
    <cfRule type="expression" dxfId="1" priority="1">
      <formula>$I2&lt;60</formula>
    </cfRule>
    <cfRule type="expression" dxfId="0" priority="3">
      <formula>$I2&gt;=60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展睿 張</cp:lastModifiedBy>
  <cp:revision/>
  <dcterms:created xsi:type="dcterms:W3CDTF">2025-10-09T11:27:04Z</dcterms:created>
  <dcterms:modified xsi:type="dcterms:W3CDTF">2025-10-09T13:13:36Z</dcterms:modified>
  <cp:category/>
  <cp:contentStatus/>
</cp:coreProperties>
</file>