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45" windowHeight="12180" tabRatio="991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<sst xmlns="http://schemas.openxmlformats.org/spreadsheetml/2006/main" count="506">
  <si>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</si>
  <si>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</si>
  <si>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</si>
  <si>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</si>
  <si>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</si>
  <si>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</si>
  <si>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</si>
  <si>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</si>
  <si>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</si>
  <si>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</si>
  <si>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</si>
  <si>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</si>
  <si>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</si>
  <si>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</si>
  <si>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</si>
  <si>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</si>
  <si>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</si>
  <si>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</si>
  <si>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</si>
  <si>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</si>
  <si>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</si>
  <si>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t xml:space="preserve">
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</si>
  <si>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</si>
  <si>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</si>
  <si>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</si>
  <si>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</si>
  <si>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</si>
  <si>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</si>
  <si>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</si>
  <si>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</si>
  <si>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</si>
  <si>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</si>
  <si>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</si>
  <si>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</si>
  <si>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</si>
  <si>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</si>
  <si>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</si>
  <si>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</si>
  <si>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</si>
  <si>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</si>
  <si>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</si>
  <si>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</si>
  <si>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</si>
  <si>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</si>
  <si>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</si>
  <si>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</si>
  <si>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</si>
  <si>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</si>
  <si>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</si>
  <si>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</si>
  <si>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</si>
  <si>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</si>
  <si>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</si>
  <si>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</si>
  <si>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</si>
  <si>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</si>
  <si>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</si>
  <si>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</si>
  <si>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</si>
  <si>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</si>
  <si>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</si>
  <si>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</si>
  <si>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</si>
  <si>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</si>
  <si>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</si>
  <si>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</si>
  <si>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</si>
  <si>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</si>
  <si>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</si>
  <si>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</si>
  <si>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</si>
  <si>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</si>
  <si>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</si>
  <si>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</si>
  <si>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</si>
  <si>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</si>
  <si>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</si>
  <si>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</si>
  <si>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</si>
  <si>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</si>
  <si>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</si>
  <si>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</si>
  <si>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</si>
  <si>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</si>
  <si>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</si>
  <si>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</si>
  <si>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</si>
  <si>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</si>
  <si>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</si>
  <si>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</si>
  <si>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</si>
  <si>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</si>
  <si>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</si>
  <si>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</si>
  <si>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</si>
  <si>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</si>
  <si>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</si>
  <si>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</si>
  <si>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</si>
  <si>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</si>
  <si>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</si>
  <si>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</si>
  <si>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</si>
  <si>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</si>
  <si>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</si>
  <si>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</si>
  <si>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</si>
  <si>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</si>
  <si>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</si>
  <si>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</si>
  <si>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</si>
  <si>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</si>
  <si>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</si>
  <si>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</si>
  <si>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</si>
  <si>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</si>
  <si>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</si>
  <si>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</si>
  <si>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</si>
  <si>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</si>
  <si>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</si>
  <si>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</si>
  <si>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</si>
  <si>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</si>
  <si>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</si>
  <si>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</si>
  <si>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</si>
  <si>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</si>
  <si>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</si>
  <si>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</si>
  <si>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</si>
  <si>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</si>
  <si>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</si>
  <si>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</si>
  <si>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</si>
  <si>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</si>
  <si>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</si>
  <si>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</si>
  <si>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</si>
  <si>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</si>
  <si>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</si>
  <si>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</si>
  <si>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</si>
  <si>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</si>
  <si>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</si>
  <si>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</si>
  <si>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</si>
  <si>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</si>
  <si>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</si>
  <si>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</si>
  <si>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</si>
  <si>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</si>
  <si>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</si>
  <si>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</si>
  <si>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</si>
  <si>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</si>
  <si>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</si>
  <si>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</si>
  <si>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</si>
  <si>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</si>
  <si>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</si>
  <si>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</si>
  <si>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</si>
  <si>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</si>
  <si>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</si>
  <si>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</si>
  <si>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</si>
  <si>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</si>
  <si>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</si>
  <si>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</si>
  <si>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</si>
  <si>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</si>
  <si>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</si>
  <si>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</si>
  <si>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</si>
  <si>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</si>
  <si>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</si>
  <si>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</si>
  <si>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</si>
  <si>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</si>
  <si>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</si>
  <si>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</si>
  <si>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</si>
  <si>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</si>
  <si>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r>
      <rPr>
        <sz val="11"/>
        <color rgb="FF000000"/>
        <rFont val="Noto Sans CJK SC Regular"/>
        <charset val="1"/>
      </rPr>
      <t>公积金（芝麻信用</t>
    </r>
    <r>
      <rPr>
        <sz val="11"/>
        <color rgb="FF000000"/>
        <rFont val="宋体"/>
        <charset val="1"/>
      </rPr>
      <t>781</t>
    </r>
    <r>
      <rPr>
        <sz val="11"/>
        <color rgb="FF000000"/>
        <rFont val="Noto Sans CJK SC Regular"/>
        <charset val="1"/>
      </rPr>
      <t>，先面签，后下卡）</t>
    </r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</si>
  <si>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</si>
  <si>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</si>
  <si>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</si>
  <si>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</si>
  <si>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</si>
  <si>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</si>
  <si>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</si>
  <si>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</si>
  <si>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</si>
  <si>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</si>
  <si>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</si>
  <si>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</si>
  <si>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</si>
  <si>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</si>
  <si>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</si>
  <si>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</si>
  <si>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</si>
  <si>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</si>
  <si>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</si>
  <si>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</si>
  <si>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</si>
  <si>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</si>
  <si>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</si>
  <si>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</si>
  <si>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</si>
  <si>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</si>
  <si>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</si>
  <si>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</si>
  <si>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</si>
  <si>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</si>
  <si>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</si>
  <si>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</si>
  <si>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</si>
  <si>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</si>
  <si>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</si>
  <si>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</si>
  <si>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</si>
  <si>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</si>
  <si>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</si>
  <si>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</si>
  <si>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</si>
  <si>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</si>
  <si>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</si>
  <si>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</si>
  <si>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</si>
  <si>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</si>
  <si>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新公司没座机</t>
  </si>
  <si>
    <t>恒丰银行</t>
  </si>
  <si>
    <t>恒星卡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</si>
  <si>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</si>
  <si>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</si>
  <si>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</si>
  <si>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</si>
  <si>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</si>
  <si>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</si>
  <si>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</si>
  <si>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</si>
  <si>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</si>
  <si>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</si>
  <si>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</si>
  <si>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</si>
  <si>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</si>
  <si>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</si>
  <si>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</si>
  <si>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</si>
  <si>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</si>
  <si>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</si>
  <si>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</si>
  <si>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</si>
  <si>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</si>
  <si>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</si>
  <si>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</si>
  <si>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</si>
  <si>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</si>
  <si>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</si>
  <si>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</si>
  <si>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</si>
  <si>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</si>
  <si>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</si>
  <si>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</si>
  <si>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12/2/2017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</si>
  <si>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</si>
  <si>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</si>
  <si>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</si>
  <si>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</si>
  <si>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</si>
  <si>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</si>
  <si>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</si>
  <si>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</si>
  <si>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</si>
  <si>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</si>
  <si>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</si>
  <si>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</si>
  <si>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</si>
  <si>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</si>
  <si>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</si>
  <si>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</si>
  <si>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t>刷满给了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</si>
  <si>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</si>
  <si>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</si>
  <si>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</si>
  <si>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t>车白曲线</t>
  </si>
  <si>
    <t>自动给的，固定不给</t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</si>
  <si>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</si>
  <si>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</si>
  <si>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</si>
  <si>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</si>
  <si>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</si>
  <si>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</si>
  <si>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提，本来有</t>
    </r>
    <r>
      <rPr>
        <sz val="11"/>
        <color rgb="FF000000"/>
        <rFont val="宋体"/>
        <charset val="1"/>
      </rPr>
      <t>85</t>
    </r>
  </si>
  <si>
    <t>之前更新的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</si>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</sst>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176" formatCode="dd\-mmm\-yy;@"/>
    <numFmt numFmtId="177" formatCode="m/d/yyyy;@"/>
    <numFmt numFmtId="178" formatCode="0.00\ "/>
    <numFmt numFmtId="42" formatCode="_ &quot;￥&quot;* #,##0_ ;_ &quot;￥&quot;* \-#,##0_ ;_ &quot;￥&quot;* &quot;-&quot;_ ;_ @_ "/>
    <numFmt numFmtId="179" formatCode="d\-mmm\-yyyy;@"/>
    <numFmt numFmtId="180" formatCode="m/d/yyyy"/>
    <numFmt numFmtId="44" formatCode="_ &quot;￥&quot;* #,##0.00_ ;_ &quot;￥&quot;* \-#,##0.00_ ;_ &quot;￥&quot;* &quot;-&quot;??_ ;_ @_ "/>
    <numFmt numFmtId="181" formatCode="0\ "/>
    <numFmt numFmtId="41" formatCode="_ * #,##0_ ;_ * \-#,##0_ ;_ * &quot;-&quot;_ ;_ @_ "/>
    <numFmt numFmtId="43" formatCode="_ * #,##0.00_ ;_ * \-#,##0.00_ ;_ * &quot;-&quot;??_ ;_ @_ "/>
    <numFmt numFmtId="182" formatCode="0.0\ "/>
  </numFmts>
  <fonts count="57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color rgb="FF000000"/>
      <name val="宋体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z val="11"/>
      <color rgb="FFA6A6A6"/>
      <name val="宋体"/>
      <charset val="1"/>
    </font>
    <font>
      <sz val="11"/>
      <color rgb="FF999999"/>
      <name val="宋体"/>
      <charset val="1"/>
    </font>
    <font>
      <sz val="11"/>
      <color rgb="FFFF0000"/>
      <name val="宋体"/>
      <charset val="1"/>
    </font>
    <font>
      <b/>
      <sz val="11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8" fillId="0" borderId="0" applyBorder="0" applyAlignment="0" applyProtection="0"/>
    <xf numFmtId="0" fontId="36" fillId="15" borderId="0" applyNumberFormat="0" applyBorder="0" applyAlignment="0" applyProtection="0">
      <alignment vertical="center"/>
    </xf>
    <xf numFmtId="0" fontId="47" fillId="20" borderId="10" applyNumberFormat="0" applyAlignment="0" applyProtection="0">
      <alignment vertical="center"/>
    </xf>
    <xf numFmtId="44" fontId="38" fillId="0" borderId="0" applyBorder="0" applyAlignment="0" applyProtection="0"/>
    <xf numFmtId="41" fontId="38" fillId="0" borderId="0" applyBorder="0" applyAlignment="0" applyProtection="0"/>
    <xf numFmtId="0" fontId="36" fillId="1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43" fontId="38" fillId="0" borderId="0" applyBorder="0" applyAlignment="0" applyProtection="0"/>
    <xf numFmtId="0" fontId="35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8" fillId="0" borderId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46" fillId="19" borderId="9" applyNumberFormat="0" applyFont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0" fillId="0" borderId="8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1" fillId="14" borderId="6" applyNumberFormat="0" applyAlignment="0" applyProtection="0">
      <alignment vertical="center"/>
    </xf>
    <xf numFmtId="0" fontId="49" fillId="14" borderId="10" applyNumberFormat="0" applyAlignment="0" applyProtection="0">
      <alignment vertical="center"/>
    </xf>
    <xf numFmtId="0" fontId="53" fillId="30" borderId="12" applyNumberForma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7" fontId="5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177" fontId="9" fillId="0" borderId="0" xfId="0" applyNumberFormat="1" applyFont="1" applyAlignment="1">
      <alignment horizontal="right"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ont="1" applyAlignment="1">
      <alignment horizontal="right" vertical="center"/>
    </xf>
    <xf numFmtId="177" fontId="0" fillId="0" borderId="0" xfId="0" applyNumberFormat="1" applyFont="1">
      <alignment vertical="center"/>
    </xf>
    <xf numFmtId="180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177" fontId="19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81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81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49" fontId="1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3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4" fillId="0" borderId="2" xfId="0" applyNumberFormat="1" applyFont="1" applyBorder="1">
      <alignment vertical="center"/>
    </xf>
    <xf numFmtId="9" fontId="24" fillId="0" borderId="0" xfId="0" applyNumberFormat="1" applyFont="1" applyBorder="1">
      <alignment vertical="center"/>
    </xf>
    <xf numFmtId="49" fontId="24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82" fontId="0" fillId="0" borderId="0" xfId="0" applyNumberFormat="1">
      <alignment vertical="center"/>
    </xf>
    <xf numFmtId="182" fontId="24" fillId="0" borderId="0" xfId="0" applyNumberFormat="1" applyFont="1">
      <alignment vertical="center"/>
    </xf>
    <xf numFmtId="182" fontId="29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76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0" fillId="3" borderId="0" xfId="0" applyFont="1" applyFill="1">
      <alignment vertical="center"/>
    </xf>
    <xf numFmtId="0" fontId="30" fillId="2" borderId="0" xfId="0" applyFont="1" applyFill="1">
      <alignment vertical="center"/>
    </xf>
    <xf numFmtId="0" fontId="31" fillId="0" borderId="0" xfId="0" applyFont="1">
      <alignment vertical="center"/>
    </xf>
    <xf numFmtId="0" fontId="32" fillId="2" borderId="0" xfId="0" applyFont="1" applyFill="1">
      <alignment vertical="center"/>
    </xf>
    <xf numFmtId="0" fontId="33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4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workbookViewId="0">
      <selection activeCell="N30" sqref="N30"/>
    </sheetView>
  </sheetViews>
  <sheetFormatPr defaultColWidth="9" defaultRowHeight="13.5"/>
  <cols>
    <col min="1" max="1" width="10.925" style="91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2" t="s">
        <v>0</v>
      </c>
      <c r="B1" s="46" t="s">
        <v>1</v>
      </c>
      <c r="C1" s="6" t="s">
        <v>2</v>
      </c>
      <c r="D1" s="6" t="s">
        <v>3</v>
      </c>
      <c r="E1" s="93"/>
      <c r="F1" s="94" t="s">
        <v>4</v>
      </c>
      <c r="G1" s="94"/>
      <c r="H1" s="94"/>
      <c r="I1" s="94" t="s">
        <v>5</v>
      </c>
      <c r="J1" s="94"/>
      <c r="K1" s="94"/>
      <c r="L1" s="101"/>
      <c r="N1" s="28"/>
      <c r="O1" s="28"/>
    </row>
    <row r="2" ht="14.25" spans="1:15">
      <c r="A2" s="91">
        <v>43026</v>
      </c>
      <c r="B2" s="46" t="s">
        <v>6</v>
      </c>
      <c r="C2" t="s">
        <v>7</v>
      </c>
      <c r="D2" s="6" t="s">
        <v>8</v>
      </c>
      <c r="E2" s="93"/>
      <c r="F2" s="93"/>
      <c r="G2" s="94"/>
      <c r="H2" s="94"/>
      <c r="I2" s="94"/>
      <c r="J2" s="94"/>
      <c r="K2" s="94"/>
      <c r="L2" s="101"/>
      <c r="N2" s="28"/>
      <c r="O2" s="28"/>
    </row>
    <row r="3" ht="14.25" spans="1:17">
      <c r="A3" s="91">
        <v>43220</v>
      </c>
      <c r="B3" s="6" t="s">
        <v>9</v>
      </c>
      <c r="C3" t="s">
        <v>10</v>
      </c>
      <c r="D3" s="6" t="s">
        <v>11</v>
      </c>
      <c r="E3" s="93"/>
      <c r="F3" s="93"/>
      <c r="G3" s="94"/>
      <c r="H3" s="94"/>
      <c r="I3" s="94"/>
      <c r="J3" s="94"/>
      <c r="K3" s="94"/>
      <c r="L3" s="101"/>
      <c r="N3" s="28"/>
      <c r="O3" s="32" t="s">
        <v>12</v>
      </c>
      <c r="Q3" s="3"/>
    </row>
    <row r="4" ht="14.25" spans="5:12">
      <c r="E4" t="s">
        <v>13</v>
      </c>
      <c r="F4" s="95" t="s">
        <v>14</v>
      </c>
      <c r="L4" s="3" t="s">
        <v>13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19721.5</v>
      </c>
      <c r="O7">
        <v>80</v>
      </c>
    </row>
    <row r="8" ht="13.45" customHeight="1" spans="5:15">
      <c r="E8" t="s">
        <v>20</v>
      </c>
      <c r="F8" s="16"/>
      <c r="K8" s="102" t="s">
        <v>14</v>
      </c>
      <c r="L8" t="s">
        <v>20</v>
      </c>
      <c r="N8" s="103" t="s">
        <v>21</v>
      </c>
      <c r="O8">
        <v>10</v>
      </c>
    </row>
    <row r="9" ht="14.25" spans="5:16">
      <c r="E9" t="s">
        <v>22</v>
      </c>
      <c r="F9" s="18" t="s">
        <v>23</v>
      </c>
      <c r="G9" s="6" t="s">
        <v>24</v>
      </c>
      <c r="J9" s="6" t="s">
        <v>25</v>
      </c>
      <c r="K9" s="6" t="s">
        <v>26</v>
      </c>
      <c r="L9" t="s">
        <v>22</v>
      </c>
      <c r="M9">
        <v>17397.17</v>
      </c>
      <c r="N9">
        <v>11583.94</v>
      </c>
      <c r="O9" s="3">
        <v>44</v>
      </c>
      <c r="P9" s="3">
        <v>41</v>
      </c>
    </row>
    <row r="10" ht="15" spans="5:16">
      <c r="E10" t="s">
        <v>27</v>
      </c>
      <c r="F10" s="18" t="s">
        <v>28</v>
      </c>
      <c r="J10" s="6" t="s">
        <v>29</v>
      </c>
      <c r="K10" s="19" t="s">
        <v>30</v>
      </c>
      <c r="L10" t="s">
        <v>27</v>
      </c>
      <c r="M10">
        <v>30824.6</v>
      </c>
      <c r="N10">
        <v>13013.05</v>
      </c>
      <c r="O10">
        <v>60</v>
      </c>
      <c r="P10" s="3">
        <v>9</v>
      </c>
    </row>
    <row r="11" ht="14.25" spans="4:12">
      <c r="D11" s="46"/>
      <c r="E11" t="s">
        <v>31</v>
      </c>
      <c r="F11" s="18" t="s">
        <v>32</v>
      </c>
      <c r="L11" s="3" t="s">
        <v>31</v>
      </c>
    </row>
    <row r="12" ht="14.25" spans="2:12">
      <c r="B12" s="46"/>
      <c r="C12" s="46"/>
      <c r="D12" s="46"/>
      <c r="E12" t="s">
        <v>33</v>
      </c>
      <c r="F12" s="16"/>
      <c r="K12" s="17"/>
      <c r="L12" t="s">
        <v>33</v>
      </c>
    </row>
    <row r="13" ht="14.25" spans="2:12">
      <c r="B13" s="46"/>
      <c r="C13" s="46"/>
      <c r="D13" s="46"/>
      <c r="E13" t="s">
        <v>34</v>
      </c>
      <c r="K13" s="3"/>
      <c r="L13" t="s">
        <v>34</v>
      </c>
    </row>
    <row r="14" ht="14.25" spans="2:15">
      <c r="B14" s="46"/>
      <c r="C14" s="46"/>
      <c r="D14" s="46"/>
      <c r="E14" t="s">
        <v>35</v>
      </c>
      <c r="F14" s="96" t="s">
        <v>19</v>
      </c>
      <c r="K14" s="6" t="s">
        <v>36</v>
      </c>
      <c r="L14" s="3" t="s">
        <v>35</v>
      </c>
      <c r="M14" s="3">
        <v>14529.25</v>
      </c>
      <c r="O14">
        <v>70</v>
      </c>
    </row>
    <row r="15" ht="14.25" spans="2:12">
      <c r="B15" s="46"/>
      <c r="C15" s="46"/>
      <c r="D15" s="46"/>
      <c r="E15" t="s">
        <v>37</v>
      </c>
      <c r="F15" s="16"/>
      <c r="L15" s="3" t="s">
        <v>37</v>
      </c>
    </row>
    <row r="16" ht="14.25" spans="2:15">
      <c r="B16" s="46"/>
      <c r="C16" s="46"/>
      <c r="D16" s="46"/>
      <c r="E16" t="s">
        <v>38</v>
      </c>
      <c r="G16" s="97"/>
      <c r="K16" s="6" t="s">
        <v>39</v>
      </c>
      <c r="L16" t="s">
        <v>38</v>
      </c>
      <c r="M16">
        <v>6883.49</v>
      </c>
      <c r="O16" s="3">
        <v>18</v>
      </c>
    </row>
    <row r="17" ht="15" spans="2:15">
      <c r="B17" s="46"/>
      <c r="C17" s="46"/>
      <c r="D17" s="46"/>
      <c r="E17" t="s">
        <v>40</v>
      </c>
      <c r="F17" s="98" t="s">
        <v>30</v>
      </c>
      <c r="K17" s="6" t="s">
        <v>6</v>
      </c>
      <c r="L17" t="s">
        <v>40</v>
      </c>
      <c r="M17">
        <v>0</v>
      </c>
      <c r="O17" s="3">
        <v>10</v>
      </c>
    </row>
    <row r="18" ht="14.25" spans="2:12">
      <c r="B18" s="46"/>
      <c r="C18" s="46"/>
      <c r="D18" s="46"/>
      <c r="E18" t="s">
        <v>41</v>
      </c>
      <c r="F18" s="99"/>
      <c r="L18" t="s">
        <v>41</v>
      </c>
    </row>
    <row r="19" ht="15" spans="2:15">
      <c r="B19" s="46"/>
      <c r="C19" s="46"/>
      <c r="D19" s="46"/>
      <c r="E19" t="s">
        <v>42</v>
      </c>
      <c r="K19" s="19" t="s">
        <v>43</v>
      </c>
      <c r="L19" t="s">
        <v>42</v>
      </c>
      <c r="M19">
        <v>6043</v>
      </c>
      <c r="O19">
        <v>10</v>
      </c>
    </row>
    <row r="20" ht="14.25" spans="2:12">
      <c r="B20" s="46"/>
      <c r="C20" s="46"/>
      <c r="D20" s="46"/>
      <c r="E20" t="s">
        <v>44</v>
      </c>
      <c r="G20" s="25" t="s">
        <v>25</v>
      </c>
      <c r="L20" t="s">
        <v>44</v>
      </c>
    </row>
    <row r="21" ht="14.25" spans="2:12">
      <c r="B21" s="46"/>
      <c r="C21" s="46"/>
      <c r="D21" s="46"/>
      <c r="E21" t="s">
        <v>45</v>
      </c>
      <c r="G21" s="6" t="s">
        <v>26</v>
      </c>
      <c r="H21" s="6" t="s">
        <v>29</v>
      </c>
      <c r="L21" t="s">
        <v>45</v>
      </c>
    </row>
    <row r="22" ht="14.25" spans="2:12">
      <c r="B22" s="46"/>
      <c r="C22" s="46"/>
      <c r="D22" s="46"/>
      <c r="E22" t="s">
        <v>46</v>
      </c>
      <c r="F22" s="3"/>
      <c r="G22" s="3"/>
      <c r="K22" s="3"/>
      <c r="L22" t="s">
        <v>46</v>
      </c>
    </row>
    <row r="23" ht="15.7" customHeight="1" spans="2:12">
      <c r="B23" s="46"/>
      <c r="C23" s="46"/>
      <c r="D23" s="46"/>
      <c r="E23" t="s">
        <v>47</v>
      </c>
      <c r="F23" s="3"/>
      <c r="G23" s="3"/>
      <c r="J23" s="6"/>
      <c r="L23" s="3" t="s">
        <v>47</v>
      </c>
    </row>
    <row r="24" ht="15" spans="2:16">
      <c r="B24" s="46"/>
      <c r="C24" s="46"/>
      <c r="D24" s="46"/>
      <c r="E24" t="s">
        <v>48</v>
      </c>
      <c r="F24" s="3"/>
      <c r="G24" s="3"/>
      <c r="J24" s="6" t="s">
        <v>9</v>
      </c>
      <c r="K24" s="21" t="s">
        <v>16</v>
      </c>
      <c r="L24" s="3" t="s">
        <v>48</v>
      </c>
      <c r="M24" s="3">
        <v>0</v>
      </c>
      <c r="N24">
        <v>0</v>
      </c>
      <c r="O24">
        <v>40</v>
      </c>
      <c r="P24" s="3">
        <v>44</v>
      </c>
    </row>
    <row r="25" ht="15" spans="2:12">
      <c r="B25" s="46"/>
      <c r="C25" s="46"/>
      <c r="D25" s="46"/>
      <c r="E25" t="s">
        <v>49</v>
      </c>
      <c r="F25" s="100" t="s">
        <v>43</v>
      </c>
      <c r="G25" s="3"/>
      <c r="L25" t="s">
        <v>49</v>
      </c>
    </row>
    <row r="26" ht="14.25" spans="2:12">
      <c r="B26" s="46"/>
      <c r="C26" s="46"/>
      <c r="D26" s="46"/>
      <c r="E26" t="s">
        <v>50</v>
      </c>
      <c r="F26" s="18" t="s">
        <v>36</v>
      </c>
      <c r="L26" t="s">
        <v>50</v>
      </c>
    </row>
    <row r="27" ht="14.25" spans="2:15">
      <c r="B27" s="46"/>
      <c r="C27" s="46"/>
      <c r="D27" s="46"/>
      <c r="E27" t="s">
        <v>51</v>
      </c>
      <c r="J27" s="17" t="s">
        <v>14</v>
      </c>
      <c r="K27" s="6" t="s">
        <v>23</v>
      </c>
      <c r="L27" t="s">
        <v>51</v>
      </c>
      <c r="M27">
        <v>12000</v>
      </c>
      <c r="N27">
        <v>0</v>
      </c>
      <c r="O27">
        <v>57</v>
      </c>
    </row>
    <row r="28" ht="14.25" spans="2:15">
      <c r="B28" s="46"/>
      <c r="C28" s="46"/>
      <c r="D28" s="46"/>
      <c r="E28" t="s">
        <v>52</v>
      </c>
      <c r="G28" s="25" t="s">
        <v>39</v>
      </c>
      <c r="K28" s="6" t="s">
        <v>24</v>
      </c>
      <c r="L28" t="s">
        <v>52</v>
      </c>
      <c r="M28">
        <v>0</v>
      </c>
      <c r="O28" s="3">
        <v>25</v>
      </c>
    </row>
    <row r="29" ht="14.25" spans="2:16">
      <c r="B29" s="46"/>
      <c r="C29" s="46"/>
      <c r="D29" s="46"/>
      <c r="E29" t="s">
        <v>53</v>
      </c>
      <c r="G29" s="25" t="s">
        <v>6</v>
      </c>
      <c r="J29" s="6" t="s">
        <v>28</v>
      </c>
      <c r="K29" s="6" t="s">
        <v>32</v>
      </c>
      <c r="L29" t="s">
        <v>53</v>
      </c>
      <c r="M29">
        <v>0</v>
      </c>
      <c r="N29">
        <v>7000</v>
      </c>
      <c r="O29" s="3">
        <v>22</v>
      </c>
      <c r="P29">
        <v>30</v>
      </c>
    </row>
    <row r="30" ht="15" spans="2:13">
      <c r="B30" s="46"/>
      <c r="C30" s="46"/>
      <c r="D30" s="46"/>
      <c r="E30" t="s">
        <v>54</v>
      </c>
      <c r="K30" s="23" t="s">
        <v>29</v>
      </c>
      <c r="L30" t="s">
        <v>54</v>
      </c>
      <c r="M30">
        <v>1204</v>
      </c>
    </row>
    <row r="31" ht="15" spans="2:13">
      <c r="B31" s="46"/>
      <c r="C31" s="46"/>
      <c r="D31" s="46"/>
      <c r="E31" t="s">
        <v>55</v>
      </c>
      <c r="K31" s="23" t="s">
        <v>30</v>
      </c>
      <c r="L31" t="s">
        <v>55</v>
      </c>
      <c r="M31">
        <v>7516</v>
      </c>
    </row>
    <row r="32" ht="14.25" spans="2:12">
      <c r="B32" s="46"/>
      <c r="C32" s="46"/>
      <c r="D32" s="46"/>
      <c r="E32" t="s">
        <v>56</v>
      </c>
      <c r="L32" t="s">
        <v>56</v>
      </c>
    </row>
    <row r="33" ht="14.25" spans="2:12">
      <c r="B33" s="46"/>
      <c r="C33" s="46"/>
      <c r="D33" s="46"/>
      <c r="E33" t="s">
        <v>57</v>
      </c>
      <c r="L33" t="s">
        <v>57</v>
      </c>
    </row>
    <row r="34" ht="14.25" spans="2:5">
      <c r="B34" s="46"/>
      <c r="C34" s="46"/>
      <c r="D34" s="46"/>
      <c r="E34" s="47" t="s">
        <v>58</v>
      </c>
    </row>
    <row r="35" ht="14.25" spans="2:5">
      <c r="B35" s="46"/>
      <c r="C35" s="46"/>
      <c r="D35" s="46"/>
      <c r="E35" s="47" t="s">
        <v>59</v>
      </c>
    </row>
    <row r="36" ht="14.25" spans="2:5">
      <c r="B36" s="46"/>
      <c r="C36" s="46"/>
      <c r="D36" s="46"/>
      <c r="E36" s="47" t="s">
        <v>60</v>
      </c>
    </row>
    <row r="37" ht="14.25" spans="2:5">
      <c r="B37" s="46"/>
      <c r="C37" s="46"/>
      <c r="D37" s="46"/>
      <c r="E37" s="47" t="s">
        <v>61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AI3" activePane="bottomRight" state="frozen"/>
      <selection/>
      <selection pane="topRight"/>
      <selection pane="bottomLeft"/>
      <selection pane="bottomRight" activeCell="BA19" sqref="BA19"/>
    </sheetView>
  </sheetViews>
  <sheetFormatPr defaultColWidth="9" defaultRowHeight="13.5"/>
  <cols>
    <col min="1" max="1" width="7.5"/>
    <col min="2" max="3" width="4.39166666666667"/>
    <col min="4" max="4" width="4.825" style="63"/>
    <col min="5" max="5" width="4.39166666666667" style="64"/>
    <col min="6" max="6" width="4.39166666666667"/>
    <col min="7" max="7" width="4.39166666666667" style="63"/>
    <col min="8" max="9" width="4.39166666666667"/>
    <col min="10" max="10" width="5.675" style="63"/>
    <col min="11" max="12" width="4.39166666666667"/>
    <col min="13" max="13" width="4.39166666666667" style="63"/>
    <col min="14" max="15" width="4.39166666666667" style="65"/>
    <col min="16" max="16" width="4.39166666666667" style="66"/>
    <col min="17" max="18" width="4.39166666666667"/>
    <col min="19" max="19" width="4.39166666666667" style="63"/>
    <col min="20" max="21" width="4.39166666666667"/>
    <col min="22" max="22" width="4.39166666666667" style="63"/>
    <col min="23" max="24" width="4.39166666666667"/>
    <col min="25" max="25" width="4.39166666666667" style="63"/>
    <col min="26" max="27" width="4.39166666666667"/>
    <col min="28" max="28" width="4.39166666666667" style="63"/>
    <col min="29" max="30" width="4.39166666666667"/>
    <col min="31" max="31" width="4.39166666666667" style="63"/>
    <col min="32" max="33" width="4.39166666666667"/>
    <col min="34" max="34" width="5.675" style="63"/>
    <col min="35" max="36" width="4.39166666666667"/>
    <col min="37" max="37" width="5.45833333333333" style="63"/>
    <col min="38" max="39" width="4.39166666666667"/>
    <col min="40" max="40" width="4.39166666666667" style="63"/>
    <col min="41" max="42" width="4.39166666666667"/>
    <col min="43" max="43" width="4.39166666666667" style="63"/>
    <col min="44" max="45" width="4.39166666666667"/>
    <col min="46" max="46" width="5.35833333333333" style="63"/>
    <col min="47" max="48" width="4.39166666666667"/>
    <col min="49" max="49" width="4.39166666666667" style="63"/>
    <col min="50" max="50" width="10.5"/>
    <col min="51" max="53" width="10.5" style="67"/>
    <col min="54" max="54" width="10.5" style="38"/>
    <col min="55" max="58" width="10.5"/>
    <col min="59" max="59" width="13.5"/>
    <col min="60" max="61" width="4.39166666666667"/>
    <col min="62" max="62" width="4.39166666666667" style="63"/>
    <col min="63" max="75" width="4.39166666666667"/>
    <col min="76" max="1025" width="8.575"/>
  </cols>
  <sheetData>
    <row r="1" ht="14.25" spans="1:62">
      <c r="A1" s="3"/>
      <c r="B1" s="68" t="s">
        <v>62</v>
      </c>
      <c r="C1" s="68"/>
      <c r="D1" s="68"/>
      <c r="E1" s="69" t="s">
        <v>63</v>
      </c>
      <c r="F1" s="69"/>
      <c r="G1" s="69"/>
      <c r="H1" s="68" t="s">
        <v>64</v>
      </c>
      <c r="I1" s="68"/>
      <c r="J1" s="68"/>
      <c r="K1" s="68" t="s">
        <v>65</v>
      </c>
      <c r="L1" s="68"/>
      <c r="M1" s="68"/>
      <c r="N1" s="77" t="s">
        <v>66</v>
      </c>
      <c r="O1" s="77"/>
      <c r="P1" s="77"/>
      <c r="Q1" s="68" t="s">
        <v>67</v>
      </c>
      <c r="R1" s="68"/>
      <c r="S1" s="68"/>
      <c r="T1" s="68" t="s">
        <v>68</v>
      </c>
      <c r="U1" s="68"/>
      <c r="V1" s="68"/>
      <c r="W1" s="68" t="s">
        <v>69</v>
      </c>
      <c r="X1" s="68"/>
      <c r="Y1" s="68"/>
      <c r="Z1" s="68" t="s">
        <v>70</v>
      </c>
      <c r="AA1" s="68"/>
      <c r="AB1" s="68"/>
      <c r="AC1" s="68" t="s">
        <v>71</v>
      </c>
      <c r="AD1" s="68"/>
      <c r="AE1" s="68"/>
      <c r="AF1" s="68" t="s">
        <v>72</v>
      </c>
      <c r="AG1" s="68"/>
      <c r="AH1" s="68"/>
      <c r="AI1" s="68" t="s">
        <v>73</v>
      </c>
      <c r="AJ1" s="68"/>
      <c r="AK1" s="68"/>
      <c r="AL1" s="68" t="s">
        <v>74</v>
      </c>
      <c r="AM1" s="68"/>
      <c r="AN1" s="68"/>
      <c r="AO1" s="68" t="s">
        <v>75</v>
      </c>
      <c r="AP1" s="68"/>
      <c r="AQ1" s="68"/>
      <c r="AR1" s="68" t="s">
        <v>76</v>
      </c>
      <c r="AS1" s="68"/>
      <c r="AT1" s="68"/>
      <c r="AU1" s="68" t="s">
        <v>77</v>
      </c>
      <c r="AV1" s="68"/>
      <c r="AW1" s="68"/>
      <c r="AX1" s="3"/>
      <c r="AY1" s="67" t="s">
        <v>78</v>
      </c>
      <c r="AZ1" s="67" t="s">
        <v>79</v>
      </c>
      <c r="BA1" s="67" t="s">
        <v>80</v>
      </c>
      <c r="BB1" s="38" t="s">
        <v>81</v>
      </c>
      <c r="BC1" t="s">
        <v>82</v>
      </c>
      <c r="BD1" t="s">
        <v>83</v>
      </c>
      <c r="BE1" t="s">
        <v>84</v>
      </c>
      <c r="BF1" t="s">
        <v>85</v>
      </c>
      <c r="BG1" s="6" t="s">
        <v>86</v>
      </c>
      <c r="BH1" s="68" t="s">
        <v>87</v>
      </c>
      <c r="BI1" s="68"/>
      <c r="BJ1" s="68"/>
    </row>
    <row r="2" ht="14.25" spans="1:62">
      <c r="A2" s="3"/>
      <c r="B2" s="70" t="s">
        <v>88</v>
      </c>
      <c r="C2" s="71" t="s">
        <v>89</v>
      </c>
      <c r="D2" s="72" t="s">
        <v>90</v>
      </c>
      <c r="E2" s="73" t="s">
        <v>88</v>
      </c>
      <c r="F2" s="71" t="s">
        <v>89</v>
      </c>
      <c r="G2" s="72" t="s">
        <v>90</v>
      </c>
      <c r="H2" s="70" t="s">
        <v>88</v>
      </c>
      <c r="I2" s="71" t="s">
        <v>89</v>
      </c>
      <c r="J2" s="72" t="s">
        <v>90</v>
      </c>
      <c r="K2" s="70" t="s">
        <v>88</v>
      </c>
      <c r="L2" s="71" t="s">
        <v>89</v>
      </c>
      <c r="M2" s="72" t="s">
        <v>90</v>
      </c>
      <c r="N2" s="70" t="s">
        <v>88</v>
      </c>
      <c r="O2" s="71" t="s">
        <v>89</v>
      </c>
      <c r="P2" s="72" t="s">
        <v>90</v>
      </c>
      <c r="Q2" s="70" t="s">
        <v>88</v>
      </c>
      <c r="R2" s="71" t="s">
        <v>89</v>
      </c>
      <c r="S2" s="72" t="s">
        <v>90</v>
      </c>
      <c r="T2" s="70" t="s">
        <v>88</v>
      </c>
      <c r="U2" s="71" t="s">
        <v>89</v>
      </c>
      <c r="V2" s="72" t="s">
        <v>90</v>
      </c>
      <c r="W2" s="70" t="s">
        <v>88</v>
      </c>
      <c r="X2" s="71" t="s">
        <v>89</v>
      </c>
      <c r="Y2" s="72" t="s">
        <v>90</v>
      </c>
      <c r="Z2" s="70" t="s">
        <v>88</v>
      </c>
      <c r="AA2" s="71" t="s">
        <v>89</v>
      </c>
      <c r="AB2" s="72" t="s">
        <v>90</v>
      </c>
      <c r="AC2" s="70" t="s">
        <v>88</v>
      </c>
      <c r="AD2" s="71" t="s">
        <v>89</v>
      </c>
      <c r="AE2" s="72" t="s">
        <v>90</v>
      </c>
      <c r="AF2" s="70" t="s">
        <v>88</v>
      </c>
      <c r="AG2" s="71" t="s">
        <v>89</v>
      </c>
      <c r="AH2" s="72" t="s">
        <v>90</v>
      </c>
      <c r="AI2" s="70" t="s">
        <v>88</v>
      </c>
      <c r="AJ2" s="71" t="s">
        <v>89</v>
      </c>
      <c r="AK2" s="72" t="s">
        <v>90</v>
      </c>
      <c r="AL2" s="70" t="s">
        <v>88</v>
      </c>
      <c r="AM2" s="71" t="s">
        <v>89</v>
      </c>
      <c r="AN2" s="72" t="s">
        <v>90</v>
      </c>
      <c r="AO2" s="70" t="s">
        <v>88</v>
      </c>
      <c r="AP2" s="71" t="s">
        <v>89</v>
      </c>
      <c r="AQ2" s="72" t="s">
        <v>90</v>
      </c>
      <c r="AR2" s="70" t="s">
        <v>88</v>
      </c>
      <c r="AS2" s="71" t="s">
        <v>89</v>
      </c>
      <c r="AT2" s="72" t="s">
        <v>90</v>
      </c>
      <c r="AU2" s="70" t="s">
        <v>88</v>
      </c>
      <c r="AV2" s="71" t="s">
        <v>89</v>
      </c>
      <c r="AW2" s="72" t="s">
        <v>90</v>
      </c>
      <c r="AX2" s="70">
        <v>42217</v>
      </c>
      <c r="AY2" s="87">
        <v>0</v>
      </c>
      <c r="AZ2" s="87">
        <v>25</v>
      </c>
      <c r="BA2" s="87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91</v>
      </c>
      <c r="BH2" s="70" t="s">
        <v>88</v>
      </c>
      <c r="BI2" s="71" t="s">
        <v>89</v>
      </c>
      <c r="BJ2" s="72" t="s">
        <v>90</v>
      </c>
    </row>
    <row r="3" ht="14.25" spans="1:62">
      <c r="A3" s="70">
        <v>42948</v>
      </c>
      <c r="D3"/>
      <c r="E3"/>
      <c r="G3"/>
      <c r="J3"/>
      <c r="M3"/>
      <c r="N3"/>
      <c r="O3"/>
      <c r="P3"/>
      <c r="S3"/>
      <c r="V3"/>
      <c r="Y3"/>
      <c r="AB3"/>
      <c r="AE3"/>
      <c r="AF3">
        <v>19</v>
      </c>
      <c r="AG3" s="65">
        <v>1</v>
      </c>
      <c r="AH3" s="83">
        <v>0.96</v>
      </c>
      <c r="AK3"/>
      <c r="AN3"/>
      <c r="AQ3"/>
      <c r="AT3"/>
      <c r="AW3"/>
      <c r="AX3" s="70">
        <v>42948</v>
      </c>
      <c r="AY3" s="87">
        <v>24</v>
      </c>
      <c r="AZ3" s="87">
        <v>25</v>
      </c>
      <c r="BA3" s="87">
        <v>30</v>
      </c>
      <c r="BB3" s="38">
        <f t="shared" ref="BB3:BB16" si="0">AY3/AZ3</f>
        <v>0.96</v>
      </c>
      <c r="BC3" s="38">
        <v>0</v>
      </c>
      <c r="BD3" s="38">
        <v>0</v>
      </c>
      <c r="BE3" s="38">
        <f t="shared" ref="BE3:BE16" si="1">BA3/BA2-1</f>
        <v>0.2</v>
      </c>
      <c r="BF3" s="38">
        <v>0</v>
      </c>
      <c r="BG3" s="6" t="s">
        <v>92</v>
      </c>
      <c r="BJ3"/>
    </row>
    <row r="4" ht="14.25" spans="1:62">
      <c r="A4" s="70">
        <v>42979</v>
      </c>
      <c r="D4"/>
      <c r="E4" s="64">
        <v>10</v>
      </c>
      <c r="F4" s="65">
        <v>3</v>
      </c>
      <c r="G4" s="74">
        <v>0.05</v>
      </c>
      <c r="J4"/>
      <c r="M4"/>
      <c r="N4"/>
      <c r="O4"/>
      <c r="P4"/>
      <c r="S4"/>
      <c r="V4"/>
      <c r="Y4"/>
      <c r="AB4"/>
      <c r="AE4"/>
      <c r="AF4">
        <v>41</v>
      </c>
      <c r="AG4" s="65">
        <v>17</v>
      </c>
      <c r="AH4" s="79">
        <v>0.74</v>
      </c>
      <c r="AI4">
        <v>8</v>
      </c>
      <c r="AJ4" s="65">
        <v>4</v>
      </c>
      <c r="AK4" s="82">
        <v>0.84</v>
      </c>
      <c r="AL4">
        <v>35</v>
      </c>
      <c r="AM4" s="65">
        <v>0</v>
      </c>
      <c r="AN4" s="74">
        <v>0.11</v>
      </c>
      <c r="AQ4"/>
      <c r="AR4">
        <v>6</v>
      </c>
      <c r="AS4" s="65">
        <v>2</v>
      </c>
      <c r="AT4" s="74">
        <v>0.14</v>
      </c>
      <c r="AW4"/>
      <c r="AX4" s="70">
        <v>42979</v>
      </c>
      <c r="AY4" s="87">
        <v>39.25</v>
      </c>
      <c r="AZ4" s="87">
        <v>159.7</v>
      </c>
      <c r="BA4" s="87">
        <v>159.7</v>
      </c>
      <c r="BB4" s="38">
        <f t="shared" si="0"/>
        <v>0.245773324984346</v>
      </c>
      <c r="BC4" s="38">
        <f t="shared" ref="BC4:BC16" si="2">AY4/AY3-1</f>
        <v>0.635416666666667</v>
      </c>
      <c r="BD4" s="38">
        <f t="shared" ref="BD4:BD16" si="3">AZ4/AZ3-1</f>
        <v>5.388</v>
      </c>
      <c r="BE4" s="38">
        <f t="shared" si="1"/>
        <v>4.32333333333333</v>
      </c>
      <c r="BF4" s="38">
        <f t="shared" ref="BF4:BF16" si="4">BB4/BB3-1</f>
        <v>-0.743986119807973</v>
      </c>
      <c r="BJ4"/>
    </row>
    <row r="5" ht="14.25" spans="1:62">
      <c r="A5" s="70">
        <v>43009</v>
      </c>
      <c r="D5"/>
      <c r="E5" s="64">
        <v>23</v>
      </c>
      <c r="F5" s="65">
        <v>5</v>
      </c>
      <c r="G5" s="74">
        <v>0.56</v>
      </c>
      <c r="J5"/>
      <c r="K5">
        <v>2</v>
      </c>
      <c r="L5" s="65">
        <v>1</v>
      </c>
      <c r="M5" s="74">
        <v>0.05</v>
      </c>
      <c r="N5"/>
      <c r="O5"/>
      <c r="P5"/>
      <c r="S5"/>
      <c r="T5">
        <v>1</v>
      </c>
      <c r="U5" s="65">
        <v>1</v>
      </c>
      <c r="V5" s="74">
        <v>0.01</v>
      </c>
      <c r="Y5"/>
      <c r="Z5">
        <v>6</v>
      </c>
      <c r="AA5" s="65">
        <v>5</v>
      </c>
      <c r="AB5" s="74">
        <v>0.25</v>
      </c>
      <c r="AE5"/>
      <c r="AF5">
        <v>10</v>
      </c>
      <c r="AG5" s="65">
        <v>8</v>
      </c>
      <c r="AH5" s="84">
        <v>0.31</v>
      </c>
      <c r="AI5">
        <v>28</v>
      </c>
      <c r="AJ5" s="65">
        <v>3</v>
      </c>
      <c r="AK5" s="74">
        <v>0.12</v>
      </c>
      <c r="AL5">
        <v>18</v>
      </c>
      <c r="AM5" s="65">
        <v>11</v>
      </c>
      <c r="AN5" s="82">
        <v>0.92</v>
      </c>
      <c r="AQ5"/>
      <c r="AR5">
        <v>12</v>
      </c>
      <c r="AS5" s="65">
        <v>11</v>
      </c>
      <c r="AT5" s="82">
        <v>0.93</v>
      </c>
      <c r="AU5">
        <v>23</v>
      </c>
      <c r="AV5" s="65">
        <v>3</v>
      </c>
      <c r="AW5" s="74">
        <v>0.56</v>
      </c>
      <c r="AX5" s="70">
        <v>43009</v>
      </c>
      <c r="AY5" s="87">
        <v>75.86</v>
      </c>
      <c r="AZ5" s="87">
        <v>279.7</v>
      </c>
      <c r="BA5" s="87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0">
        <v>43040</v>
      </c>
      <c r="D6"/>
      <c r="E6" s="64">
        <v>9</v>
      </c>
      <c r="F6" s="65">
        <v>4</v>
      </c>
      <c r="G6" s="74">
        <v>0.13</v>
      </c>
      <c r="H6">
        <v>2</v>
      </c>
      <c r="I6" s="65">
        <v>1</v>
      </c>
      <c r="J6" s="74">
        <v>0.03</v>
      </c>
      <c r="K6">
        <v>24</v>
      </c>
      <c r="L6" s="65">
        <v>9</v>
      </c>
      <c r="M6" s="75">
        <v>0.85</v>
      </c>
      <c r="N6" s="78"/>
      <c r="O6" s="78"/>
      <c r="P6"/>
      <c r="Q6">
        <v>10</v>
      </c>
      <c r="R6" s="65">
        <v>5</v>
      </c>
      <c r="S6" s="74">
        <v>0.17</v>
      </c>
      <c r="T6">
        <v>32</v>
      </c>
      <c r="U6" s="65">
        <v>12</v>
      </c>
      <c r="V6" s="74">
        <v>0.77</v>
      </c>
      <c r="W6">
        <v>2</v>
      </c>
      <c r="X6" s="65">
        <v>1</v>
      </c>
      <c r="Y6" s="74">
        <v>0.02</v>
      </c>
      <c r="Z6">
        <v>19</v>
      </c>
      <c r="AA6" s="65">
        <v>10</v>
      </c>
      <c r="AB6" s="74">
        <v>0.2</v>
      </c>
      <c r="AC6">
        <v>8</v>
      </c>
      <c r="AD6">
        <v>5</v>
      </c>
      <c r="AE6" s="74">
        <v>0.07</v>
      </c>
      <c r="AF6">
        <v>24</v>
      </c>
      <c r="AG6">
        <v>16</v>
      </c>
      <c r="AH6" s="83">
        <v>0.82</v>
      </c>
      <c r="AI6">
        <v>17</v>
      </c>
      <c r="AJ6">
        <v>8</v>
      </c>
      <c r="AK6" s="84">
        <v>0.69</v>
      </c>
      <c r="AL6">
        <v>17</v>
      </c>
      <c r="AM6">
        <v>2</v>
      </c>
      <c r="AN6" s="74">
        <v>0.08</v>
      </c>
      <c r="AO6">
        <v>4</v>
      </c>
      <c r="AP6">
        <v>1</v>
      </c>
      <c r="AQ6" s="74">
        <v>0.01</v>
      </c>
      <c r="AR6">
        <v>13</v>
      </c>
      <c r="AS6">
        <v>5</v>
      </c>
      <c r="AT6" s="74">
        <v>0.11</v>
      </c>
      <c r="AU6">
        <v>23</v>
      </c>
      <c r="AV6">
        <v>14</v>
      </c>
      <c r="AW6" s="74">
        <v>0.73</v>
      </c>
      <c r="AX6" s="70">
        <v>43040</v>
      </c>
      <c r="AY6" s="87">
        <v>127.75</v>
      </c>
      <c r="AZ6" s="87">
        <v>438.7</v>
      </c>
      <c r="BA6" s="87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0.0736751520788208</v>
      </c>
      <c r="BH6">
        <v>9</v>
      </c>
      <c r="BI6" s="65">
        <v>3</v>
      </c>
      <c r="BJ6" s="74">
        <v>0.68</v>
      </c>
    </row>
    <row r="7" ht="14.25" spans="1:62">
      <c r="A7" s="70">
        <v>43070</v>
      </c>
      <c r="B7">
        <v>8</v>
      </c>
      <c r="C7">
        <v>2</v>
      </c>
      <c r="D7" s="74">
        <v>0.18</v>
      </c>
      <c r="E7" s="64">
        <v>16</v>
      </c>
      <c r="F7">
        <v>9</v>
      </c>
      <c r="G7" s="74">
        <v>0.17</v>
      </c>
      <c r="H7">
        <v>18</v>
      </c>
      <c r="I7">
        <v>5</v>
      </c>
      <c r="J7" s="74">
        <v>0.2</v>
      </c>
      <c r="K7">
        <v>21</v>
      </c>
      <c r="L7">
        <v>4</v>
      </c>
      <c r="M7" s="74">
        <v>0.14</v>
      </c>
      <c r="N7" s="78"/>
      <c r="O7" s="78"/>
      <c r="P7"/>
      <c r="Q7">
        <v>20</v>
      </c>
      <c r="R7">
        <v>14</v>
      </c>
      <c r="S7" s="74">
        <v>0.4</v>
      </c>
      <c r="T7">
        <v>24</v>
      </c>
      <c r="U7">
        <v>16</v>
      </c>
      <c r="V7" s="74">
        <v>0.61</v>
      </c>
      <c r="W7">
        <v>14</v>
      </c>
      <c r="X7">
        <v>4</v>
      </c>
      <c r="Y7" s="74">
        <v>0.26</v>
      </c>
      <c r="Z7">
        <v>26</v>
      </c>
      <c r="AA7">
        <v>20</v>
      </c>
      <c r="AB7" s="74">
        <v>0.45</v>
      </c>
      <c r="AC7">
        <v>13</v>
      </c>
      <c r="AD7">
        <v>6</v>
      </c>
      <c r="AE7" s="74">
        <v>0.19</v>
      </c>
      <c r="AF7">
        <v>45</v>
      </c>
      <c r="AG7">
        <v>23</v>
      </c>
      <c r="AH7" s="85">
        <v>0.99</v>
      </c>
      <c r="AI7">
        <v>6</v>
      </c>
      <c r="AJ7">
        <v>2</v>
      </c>
      <c r="AK7" s="74">
        <v>0.08</v>
      </c>
      <c r="AL7">
        <v>14</v>
      </c>
      <c r="AM7">
        <v>8</v>
      </c>
      <c r="AN7" s="74">
        <v>0.65</v>
      </c>
      <c r="AO7">
        <v>17</v>
      </c>
      <c r="AP7">
        <v>10</v>
      </c>
      <c r="AQ7" s="74">
        <v>0.33</v>
      </c>
      <c r="AR7">
        <v>9</v>
      </c>
      <c r="AS7">
        <v>1</v>
      </c>
      <c r="AT7" s="74">
        <v>0.03</v>
      </c>
      <c r="AU7">
        <v>16</v>
      </c>
      <c r="AV7">
        <v>1</v>
      </c>
      <c r="AW7" s="74">
        <v>0.12</v>
      </c>
      <c r="AX7" s="70">
        <v>43070</v>
      </c>
      <c r="AY7" s="87">
        <v>165.7</v>
      </c>
      <c r="AZ7" s="87">
        <v>447.7</v>
      </c>
      <c r="BA7" s="87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0.270990017689893</v>
      </c>
      <c r="BH7">
        <v>4</v>
      </c>
      <c r="BI7">
        <v>1</v>
      </c>
      <c r="BJ7" s="74">
        <v>0.1</v>
      </c>
    </row>
    <row r="8" ht="14.25" spans="1:62">
      <c r="A8" s="70">
        <v>43101</v>
      </c>
      <c r="B8">
        <v>17</v>
      </c>
      <c r="C8">
        <v>6</v>
      </c>
      <c r="D8" s="74">
        <v>0.52</v>
      </c>
      <c r="E8" s="64">
        <v>16</v>
      </c>
      <c r="F8">
        <v>10</v>
      </c>
      <c r="G8" s="74">
        <v>0.7</v>
      </c>
      <c r="H8">
        <v>16</v>
      </c>
      <c r="I8">
        <v>7</v>
      </c>
      <c r="J8" s="79">
        <v>0.33</v>
      </c>
      <c r="K8">
        <v>13</v>
      </c>
      <c r="L8">
        <v>5</v>
      </c>
      <c r="M8" s="74">
        <v>0.22</v>
      </c>
      <c r="N8" s="80"/>
      <c r="O8" s="80"/>
      <c r="P8" s="81"/>
      <c r="Q8">
        <v>6</v>
      </c>
      <c r="R8">
        <v>1</v>
      </c>
      <c r="S8" s="74">
        <v>0.01</v>
      </c>
      <c r="T8">
        <v>17</v>
      </c>
      <c r="U8">
        <v>7</v>
      </c>
      <c r="V8" s="74">
        <v>0.69</v>
      </c>
      <c r="W8">
        <v>6</v>
      </c>
      <c r="X8">
        <v>1</v>
      </c>
      <c r="Y8" s="74">
        <v>0.03</v>
      </c>
      <c r="Z8">
        <v>23</v>
      </c>
      <c r="AA8">
        <v>17</v>
      </c>
      <c r="AB8" s="74">
        <v>0.29</v>
      </c>
      <c r="AC8">
        <v>20</v>
      </c>
      <c r="AD8">
        <v>16</v>
      </c>
      <c r="AE8" s="74">
        <v>0.79</v>
      </c>
      <c r="AF8">
        <v>30</v>
      </c>
      <c r="AG8">
        <v>15</v>
      </c>
      <c r="AH8" s="82">
        <v>1.18</v>
      </c>
      <c r="AI8">
        <v>16</v>
      </c>
      <c r="AJ8">
        <v>11</v>
      </c>
      <c r="AK8" s="82">
        <v>1.16</v>
      </c>
      <c r="AL8">
        <v>3</v>
      </c>
      <c r="AM8">
        <v>3</v>
      </c>
      <c r="AN8" s="74">
        <v>0.12</v>
      </c>
      <c r="AO8">
        <v>4</v>
      </c>
      <c r="AP8">
        <v>4</v>
      </c>
      <c r="AQ8" s="74">
        <v>0.04</v>
      </c>
      <c r="AR8">
        <v>10</v>
      </c>
      <c r="AS8">
        <v>6</v>
      </c>
      <c r="AT8" s="74">
        <v>0.73</v>
      </c>
      <c r="AU8">
        <v>21</v>
      </c>
      <c r="AV8">
        <v>7</v>
      </c>
      <c r="AW8" s="74">
        <v>0.62</v>
      </c>
      <c r="AX8" s="70">
        <v>43101</v>
      </c>
      <c r="AY8" s="87">
        <v>200.95</v>
      </c>
      <c r="AZ8" s="87">
        <v>467.7</v>
      </c>
      <c r="BA8" s="87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0.160874379934731</v>
      </c>
      <c r="BH8">
        <v>7</v>
      </c>
      <c r="BI8">
        <v>0</v>
      </c>
      <c r="BJ8" s="74">
        <v>0.03</v>
      </c>
    </row>
    <row r="9" ht="14.25" spans="1:62">
      <c r="A9" s="70">
        <v>43132</v>
      </c>
      <c r="B9">
        <v>4</v>
      </c>
      <c r="C9">
        <v>0</v>
      </c>
      <c r="D9" s="74">
        <v>0.07</v>
      </c>
      <c r="E9" s="64">
        <v>9</v>
      </c>
      <c r="F9">
        <v>1</v>
      </c>
      <c r="G9" s="74">
        <v>0.02</v>
      </c>
      <c r="H9">
        <v>22</v>
      </c>
      <c r="I9">
        <v>14</v>
      </c>
      <c r="J9" s="74">
        <v>0.27</v>
      </c>
      <c r="K9">
        <v>19</v>
      </c>
      <c r="L9">
        <v>12</v>
      </c>
      <c r="M9" s="74">
        <v>0.42</v>
      </c>
      <c r="N9" s="78"/>
      <c r="O9" s="78"/>
      <c r="P9"/>
      <c r="Q9">
        <v>15</v>
      </c>
      <c r="R9">
        <v>14</v>
      </c>
      <c r="S9" s="75">
        <v>0.89</v>
      </c>
      <c r="T9">
        <v>30</v>
      </c>
      <c r="U9">
        <v>13</v>
      </c>
      <c r="V9" s="74">
        <v>0.69</v>
      </c>
      <c r="W9">
        <v>23</v>
      </c>
      <c r="X9">
        <v>14</v>
      </c>
      <c r="Y9" s="82">
        <v>0.83</v>
      </c>
      <c r="Z9">
        <v>20</v>
      </c>
      <c r="AA9">
        <v>13</v>
      </c>
      <c r="AB9" s="74">
        <v>0.52</v>
      </c>
      <c r="AC9">
        <v>12</v>
      </c>
      <c r="AD9">
        <v>10</v>
      </c>
      <c r="AE9" s="74">
        <v>0.06</v>
      </c>
      <c r="AF9">
        <v>12</v>
      </c>
      <c r="AG9">
        <v>3</v>
      </c>
      <c r="AH9" s="74">
        <v>0.15</v>
      </c>
      <c r="AI9">
        <v>2</v>
      </c>
      <c r="AJ9">
        <v>1</v>
      </c>
      <c r="AK9" s="74">
        <v>0.08</v>
      </c>
      <c r="AL9">
        <v>15</v>
      </c>
      <c r="AM9">
        <v>11</v>
      </c>
      <c r="AN9" s="74">
        <v>0.7</v>
      </c>
      <c r="AO9">
        <v>32</v>
      </c>
      <c r="AP9">
        <v>30</v>
      </c>
      <c r="AQ9" s="74">
        <v>0.6</v>
      </c>
      <c r="AR9">
        <v>9</v>
      </c>
      <c r="AS9">
        <v>6</v>
      </c>
      <c r="AT9" s="74">
        <v>0.17</v>
      </c>
      <c r="AU9">
        <v>6</v>
      </c>
      <c r="AV9">
        <v>0</v>
      </c>
      <c r="AW9" s="74">
        <v>0.02</v>
      </c>
      <c r="AX9" s="70">
        <v>43132</v>
      </c>
      <c r="AY9" s="87">
        <v>182.6</v>
      </c>
      <c r="AZ9" s="87">
        <v>467.7</v>
      </c>
      <c r="BA9" s="87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-0.0913162478228414</v>
      </c>
      <c r="BH9">
        <v>4</v>
      </c>
      <c r="BI9">
        <v>2</v>
      </c>
      <c r="BJ9" s="82">
        <v>0.92</v>
      </c>
    </row>
    <row r="10" ht="14.25" spans="1:62">
      <c r="A10" s="70">
        <v>43160</v>
      </c>
      <c r="B10">
        <v>9</v>
      </c>
      <c r="C10">
        <v>7</v>
      </c>
      <c r="D10" s="75">
        <v>0.87</v>
      </c>
      <c r="E10" s="64">
        <v>16</v>
      </c>
      <c r="F10">
        <v>11</v>
      </c>
      <c r="G10" s="75">
        <v>0.8</v>
      </c>
      <c r="H10">
        <v>16</v>
      </c>
      <c r="I10">
        <v>16</v>
      </c>
      <c r="J10" s="74">
        <v>0.78</v>
      </c>
      <c r="K10">
        <v>10</v>
      </c>
      <c r="L10">
        <v>6</v>
      </c>
      <c r="M10" s="74">
        <v>0.22</v>
      </c>
      <c r="N10" s="78"/>
      <c r="O10" s="78"/>
      <c r="P10"/>
      <c r="Q10">
        <v>7</v>
      </c>
      <c r="R10">
        <v>4</v>
      </c>
      <c r="S10" s="74">
        <v>0.12</v>
      </c>
      <c r="T10">
        <v>22</v>
      </c>
      <c r="U10">
        <v>13</v>
      </c>
      <c r="V10" s="82">
        <v>0.81</v>
      </c>
      <c r="W10">
        <v>5</v>
      </c>
      <c r="X10">
        <v>3</v>
      </c>
      <c r="Y10" s="74">
        <v>0.1</v>
      </c>
      <c r="Z10">
        <v>16</v>
      </c>
      <c r="AA10">
        <v>14</v>
      </c>
      <c r="AB10" s="74">
        <v>0.35</v>
      </c>
      <c r="AC10">
        <v>25</v>
      </c>
      <c r="AD10">
        <v>22</v>
      </c>
      <c r="AE10" s="74">
        <v>0.62</v>
      </c>
      <c r="AF10">
        <v>24</v>
      </c>
      <c r="AG10">
        <v>18</v>
      </c>
      <c r="AH10" s="75">
        <v>0.86</v>
      </c>
      <c r="AI10">
        <v>10</v>
      </c>
      <c r="AJ10">
        <v>10</v>
      </c>
      <c r="AK10" s="75">
        <v>0.89</v>
      </c>
      <c r="AL10">
        <v>13</v>
      </c>
      <c r="AM10">
        <v>7</v>
      </c>
      <c r="AN10" s="74">
        <v>0.38</v>
      </c>
      <c r="AO10">
        <v>11</v>
      </c>
      <c r="AP10">
        <v>11</v>
      </c>
      <c r="AQ10" s="74">
        <v>0.2</v>
      </c>
      <c r="AR10">
        <v>14</v>
      </c>
      <c r="AS10">
        <v>12</v>
      </c>
      <c r="AT10" s="74">
        <v>0.68</v>
      </c>
      <c r="AU10">
        <v>18</v>
      </c>
      <c r="AV10">
        <v>12</v>
      </c>
      <c r="AW10" s="74">
        <v>0.76</v>
      </c>
      <c r="AX10" s="70">
        <v>43160</v>
      </c>
      <c r="AY10" s="87">
        <v>227.96</v>
      </c>
      <c r="AZ10" s="87">
        <v>492.7</v>
      </c>
      <c r="BA10" s="87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0.185066394329833</v>
      </c>
      <c r="BH10">
        <v>1</v>
      </c>
      <c r="BI10">
        <v>0</v>
      </c>
      <c r="BJ10" s="74">
        <v>0</v>
      </c>
    </row>
    <row r="11" ht="14.25" spans="1:62">
      <c r="A11" s="70">
        <v>43191</v>
      </c>
      <c r="B11">
        <v>8</v>
      </c>
      <c r="C11">
        <v>5</v>
      </c>
      <c r="D11" s="74">
        <v>0.13</v>
      </c>
      <c r="E11" s="64">
        <v>14</v>
      </c>
      <c r="F11">
        <v>11</v>
      </c>
      <c r="G11" s="74">
        <v>0.24</v>
      </c>
      <c r="H11">
        <v>31</v>
      </c>
      <c r="I11">
        <v>23</v>
      </c>
      <c r="J11" s="74">
        <v>0.47</v>
      </c>
      <c r="K11">
        <v>25</v>
      </c>
      <c r="L11">
        <v>16</v>
      </c>
      <c r="M11" s="79">
        <v>0.55</v>
      </c>
      <c r="N11" s="65">
        <v>13</v>
      </c>
      <c r="O11" s="65">
        <v>4</v>
      </c>
      <c r="P11" s="74">
        <v>0.16</v>
      </c>
      <c r="Q11">
        <v>15</v>
      </c>
      <c r="R11">
        <v>11</v>
      </c>
      <c r="S11" s="74">
        <v>0.7</v>
      </c>
      <c r="T11">
        <v>22</v>
      </c>
      <c r="U11">
        <v>11</v>
      </c>
      <c r="V11" s="79">
        <v>0.55</v>
      </c>
      <c r="W11">
        <v>23</v>
      </c>
      <c r="X11">
        <v>17</v>
      </c>
      <c r="Y11" s="74">
        <v>0.51</v>
      </c>
      <c r="Z11">
        <v>29</v>
      </c>
      <c r="AA11">
        <v>24</v>
      </c>
      <c r="AB11" s="79">
        <v>0.26</v>
      </c>
      <c r="AC11">
        <v>20</v>
      </c>
      <c r="AD11">
        <v>4</v>
      </c>
      <c r="AE11" s="74">
        <v>0.08</v>
      </c>
      <c r="AF11">
        <v>27</v>
      </c>
      <c r="AG11">
        <v>16</v>
      </c>
      <c r="AH11" s="74">
        <v>0.5</v>
      </c>
      <c r="AI11">
        <v>5</v>
      </c>
      <c r="AJ11">
        <v>2</v>
      </c>
      <c r="AK11" s="74">
        <v>0.1</v>
      </c>
      <c r="AL11">
        <v>2</v>
      </c>
      <c r="AM11">
        <v>0</v>
      </c>
      <c r="AN11" s="74">
        <v>0</v>
      </c>
      <c r="AO11">
        <v>20</v>
      </c>
      <c r="AP11">
        <v>15</v>
      </c>
      <c r="AQ11" s="74">
        <v>0.51</v>
      </c>
      <c r="AR11">
        <v>20</v>
      </c>
      <c r="AS11">
        <v>2</v>
      </c>
      <c r="AT11" s="79">
        <v>0.28</v>
      </c>
      <c r="AU11">
        <v>14</v>
      </c>
      <c r="AV11">
        <v>3</v>
      </c>
      <c r="AW11" s="74">
        <v>0.21</v>
      </c>
      <c r="AX11" s="70">
        <v>43191</v>
      </c>
      <c r="AY11" s="87">
        <v>207.95</v>
      </c>
      <c r="AZ11" s="88">
        <v>539.2</v>
      </c>
      <c r="BA11" s="87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-0.166447506213022</v>
      </c>
      <c r="BH11">
        <v>11</v>
      </c>
      <c r="BI11">
        <v>4</v>
      </c>
      <c r="BJ11" s="74">
        <v>0.73</v>
      </c>
    </row>
    <row r="12" ht="14.25" spans="1:62">
      <c r="A12" s="70">
        <v>43221</v>
      </c>
      <c r="B12">
        <v>15</v>
      </c>
      <c r="C12">
        <v>7</v>
      </c>
      <c r="D12" s="75">
        <v>0.98</v>
      </c>
      <c r="E12" s="64">
        <v>18</v>
      </c>
      <c r="F12">
        <v>11</v>
      </c>
      <c r="G12" s="74">
        <v>0.36</v>
      </c>
      <c r="H12" s="6" t="s">
        <v>93</v>
      </c>
      <c r="J12"/>
      <c r="K12">
        <v>17</v>
      </c>
      <c r="L12">
        <v>10</v>
      </c>
      <c r="M12" s="74">
        <v>0.28</v>
      </c>
      <c r="N12" s="65">
        <v>15</v>
      </c>
      <c r="O12" s="65">
        <v>9</v>
      </c>
      <c r="P12" s="74">
        <v>0.74</v>
      </c>
      <c r="Q12">
        <v>27</v>
      </c>
      <c r="R12">
        <v>20</v>
      </c>
      <c r="S12" s="74">
        <v>0.36</v>
      </c>
      <c r="T12">
        <v>28</v>
      </c>
      <c r="U12">
        <v>17</v>
      </c>
      <c r="V12" s="74">
        <v>0.66</v>
      </c>
      <c r="W12">
        <v>17</v>
      </c>
      <c r="X12">
        <v>9</v>
      </c>
      <c r="Y12" s="74">
        <v>0.2</v>
      </c>
      <c r="Z12">
        <v>26</v>
      </c>
      <c r="AA12">
        <v>25</v>
      </c>
      <c r="AB12" s="74">
        <v>0.39</v>
      </c>
      <c r="AC12">
        <v>27</v>
      </c>
      <c r="AD12">
        <v>20</v>
      </c>
      <c r="AE12" s="74">
        <v>0.44</v>
      </c>
      <c r="AF12">
        <v>40</v>
      </c>
      <c r="AG12">
        <v>18</v>
      </c>
      <c r="AH12" s="74">
        <v>0.54</v>
      </c>
      <c r="AI12">
        <v>20</v>
      </c>
      <c r="AJ12">
        <v>11</v>
      </c>
      <c r="AK12" s="74">
        <v>0.53</v>
      </c>
      <c r="AL12">
        <v>0</v>
      </c>
      <c r="AM12">
        <v>0</v>
      </c>
      <c r="AN12" s="74">
        <v>0</v>
      </c>
      <c r="AO12">
        <v>20</v>
      </c>
      <c r="AP12">
        <v>13</v>
      </c>
      <c r="AQ12" s="74">
        <v>0.21</v>
      </c>
      <c r="AR12">
        <v>36</v>
      </c>
      <c r="AS12">
        <v>25</v>
      </c>
      <c r="AT12" s="75">
        <v>1.02</v>
      </c>
      <c r="AU12">
        <v>22</v>
      </c>
      <c r="AV12">
        <v>10</v>
      </c>
      <c r="AW12" s="74">
        <v>0.77</v>
      </c>
      <c r="AX12" s="70">
        <v>43221</v>
      </c>
      <c r="AY12" s="87">
        <v>203.7</v>
      </c>
      <c r="AZ12" s="87">
        <v>536.2</v>
      </c>
      <c r="BA12" s="87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-0.0149570248421587</v>
      </c>
      <c r="BH12" s="6" t="s">
        <v>94</v>
      </c>
      <c r="BI12" s="6" t="s">
        <v>94</v>
      </c>
      <c r="BJ12" s="90" t="s">
        <v>94</v>
      </c>
    </row>
    <row r="13" ht="14.25" spans="1:58">
      <c r="A13" s="70">
        <v>43252</v>
      </c>
      <c r="B13">
        <v>5</v>
      </c>
      <c r="C13">
        <v>0</v>
      </c>
      <c r="D13" s="74">
        <v>0</v>
      </c>
      <c r="E13" s="64">
        <v>33</v>
      </c>
      <c r="F13">
        <v>14</v>
      </c>
      <c r="G13" s="74">
        <v>0.38</v>
      </c>
      <c r="H13">
        <v>81</v>
      </c>
      <c r="I13">
        <v>50</v>
      </c>
      <c r="J13" s="75">
        <v>1.08</v>
      </c>
      <c r="K13">
        <v>22</v>
      </c>
      <c r="L13">
        <v>16</v>
      </c>
      <c r="M13" s="74">
        <v>0.42</v>
      </c>
      <c r="N13" s="65">
        <v>12</v>
      </c>
      <c r="O13" s="65">
        <v>2</v>
      </c>
      <c r="P13" s="74">
        <v>0.05</v>
      </c>
      <c r="Q13">
        <v>23</v>
      </c>
      <c r="R13">
        <v>11</v>
      </c>
      <c r="S13" s="74">
        <v>0.4</v>
      </c>
      <c r="T13">
        <v>22</v>
      </c>
      <c r="U13">
        <v>16</v>
      </c>
      <c r="V13" s="74">
        <v>0.48</v>
      </c>
      <c r="W13">
        <v>17</v>
      </c>
      <c r="X13">
        <v>11</v>
      </c>
      <c r="Y13" s="74">
        <v>0.52</v>
      </c>
      <c r="Z13">
        <v>41</v>
      </c>
      <c r="AA13">
        <v>29</v>
      </c>
      <c r="AB13" s="74">
        <v>0.45</v>
      </c>
      <c r="AC13">
        <v>23</v>
      </c>
      <c r="AD13">
        <v>15</v>
      </c>
      <c r="AE13" s="74">
        <v>0.23</v>
      </c>
      <c r="AF13">
        <v>23</v>
      </c>
      <c r="AG13">
        <v>12</v>
      </c>
      <c r="AH13" s="74">
        <v>0.41</v>
      </c>
      <c r="AI13">
        <v>16</v>
      </c>
      <c r="AJ13">
        <v>7</v>
      </c>
      <c r="AK13" s="74">
        <v>0.6</v>
      </c>
      <c r="AL13">
        <v>1</v>
      </c>
      <c r="AM13">
        <v>0</v>
      </c>
      <c r="AN13" s="74">
        <v>0</v>
      </c>
      <c r="AO13">
        <v>21</v>
      </c>
      <c r="AP13">
        <v>17</v>
      </c>
      <c r="AQ13" s="74">
        <v>0.39</v>
      </c>
      <c r="AR13">
        <v>14</v>
      </c>
      <c r="AS13">
        <v>4</v>
      </c>
      <c r="AT13" s="74">
        <v>0.2</v>
      </c>
      <c r="AU13">
        <v>26</v>
      </c>
      <c r="AV13">
        <v>5</v>
      </c>
      <c r="AW13" s="74">
        <v>0.62</v>
      </c>
      <c r="AX13" s="70">
        <v>43252</v>
      </c>
      <c r="AY13" s="87">
        <v>229.08</v>
      </c>
      <c r="AZ13" s="87">
        <v>536.2</v>
      </c>
      <c r="BA13" s="87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</v>
      </c>
    </row>
    <row r="14" ht="14.25" spans="1:58">
      <c r="A14" s="70">
        <v>43282</v>
      </c>
      <c r="B14">
        <v>10</v>
      </c>
      <c r="C14">
        <v>4</v>
      </c>
      <c r="D14" s="74">
        <v>0.45</v>
      </c>
      <c r="E14" s="64">
        <v>24</v>
      </c>
      <c r="F14">
        <v>12</v>
      </c>
      <c r="G14" s="76">
        <v>0.2</v>
      </c>
      <c r="H14">
        <v>19</v>
      </c>
      <c r="I14">
        <v>6</v>
      </c>
      <c r="J14" s="74">
        <v>0.28</v>
      </c>
      <c r="K14">
        <v>18</v>
      </c>
      <c r="L14">
        <v>9</v>
      </c>
      <c r="M14" s="74">
        <v>0.26</v>
      </c>
      <c r="N14" s="65">
        <v>15</v>
      </c>
      <c r="O14" s="65">
        <v>7</v>
      </c>
      <c r="P14" s="74">
        <v>0.38</v>
      </c>
      <c r="Q14">
        <v>9</v>
      </c>
      <c r="R14">
        <v>8</v>
      </c>
      <c r="S14" s="74">
        <v>0.47</v>
      </c>
      <c r="T14">
        <v>11</v>
      </c>
      <c r="U14">
        <v>9</v>
      </c>
      <c r="V14" s="74">
        <v>0.4</v>
      </c>
      <c r="W14">
        <v>13</v>
      </c>
      <c r="X14">
        <v>11</v>
      </c>
      <c r="Y14" s="74">
        <v>0.48</v>
      </c>
      <c r="Z14">
        <v>14</v>
      </c>
      <c r="AA14">
        <v>8</v>
      </c>
      <c r="AB14" s="74">
        <v>0.2</v>
      </c>
      <c r="AC14">
        <v>17</v>
      </c>
      <c r="AD14">
        <v>10</v>
      </c>
      <c r="AE14" s="74">
        <v>0.44</v>
      </c>
      <c r="AF14">
        <v>19</v>
      </c>
      <c r="AG14">
        <v>12</v>
      </c>
      <c r="AH14" s="74">
        <v>0.53</v>
      </c>
      <c r="AI14">
        <v>18</v>
      </c>
      <c r="AJ14">
        <v>2</v>
      </c>
      <c r="AK14" s="75">
        <v>0.99</v>
      </c>
      <c r="AL14">
        <v>0</v>
      </c>
      <c r="AM14">
        <v>0</v>
      </c>
      <c r="AN14" s="74">
        <v>0</v>
      </c>
      <c r="AO14">
        <v>22</v>
      </c>
      <c r="AP14">
        <v>12</v>
      </c>
      <c r="AQ14" s="74">
        <v>0.44</v>
      </c>
      <c r="AR14">
        <v>16</v>
      </c>
      <c r="AS14">
        <v>6</v>
      </c>
      <c r="AT14" s="74">
        <v>0.62</v>
      </c>
      <c r="AU14">
        <v>14</v>
      </c>
      <c r="AV14">
        <v>2</v>
      </c>
      <c r="AW14" s="74">
        <v>0.23</v>
      </c>
      <c r="AX14" s="70">
        <v>43282</v>
      </c>
      <c r="AY14" s="87">
        <v>201.79</v>
      </c>
      <c r="AZ14" s="87">
        <v>536.2</v>
      </c>
      <c r="BA14" s="87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-0.119128688667714</v>
      </c>
    </row>
    <row r="15" ht="14.25" spans="1:58">
      <c r="A15" s="70">
        <v>43313</v>
      </c>
      <c r="B15">
        <v>12</v>
      </c>
      <c r="C15">
        <v>4</v>
      </c>
      <c r="D15" s="74">
        <v>0.48</v>
      </c>
      <c r="E15" s="64">
        <v>27</v>
      </c>
      <c r="F15">
        <v>9</v>
      </c>
      <c r="G15" s="76">
        <v>0.18</v>
      </c>
      <c r="H15">
        <v>34</v>
      </c>
      <c r="I15">
        <v>13</v>
      </c>
      <c r="J15" s="74">
        <v>0.64</v>
      </c>
      <c r="K15">
        <v>21</v>
      </c>
      <c r="L15">
        <v>13</v>
      </c>
      <c r="M15" s="74">
        <v>0.47</v>
      </c>
      <c r="N15" s="65">
        <v>10</v>
      </c>
      <c r="O15" s="65">
        <v>4</v>
      </c>
      <c r="P15" s="74">
        <v>0.2</v>
      </c>
      <c r="Q15">
        <v>19</v>
      </c>
      <c r="R15">
        <v>12</v>
      </c>
      <c r="S15" s="74">
        <v>0.54</v>
      </c>
      <c r="T15">
        <v>18</v>
      </c>
      <c r="U15">
        <v>10</v>
      </c>
      <c r="V15" s="74">
        <v>0.39</v>
      </c>
      <c r="W15">
        <v>21</v>
      </c>
      <c r="X15">
        <v>11</v>
      </c>
      <c r="Y15" s="74">
        <v>0.35</v>
      </c>
      <c r="Z15">
        <v>26</v>
      </c>
      <c r="AA15">
        <v>23</v>
      </c>
      <c r="AB15" s="74">
        <v>0.56</v>
      </c>
      <c r="AC15">
        <v>28</v>
      </c>
      <c r="AD15">
        <v>23</v>
      </c>
      <c r="AE15" s="74">
        <v>0.35</v>
      </c>
      <c r="AF15">
        <v>40</v>
      </c>
      <c r="AG15">
        <v>9</v>
      </c>
      <c r="AH15" s="76">
        <v>0.65</v>
      </c>
      <c r="AI15">
        <v>3</v>
      </c>
      <c r="AJ15">
        <v>0</v>
      </c>
      <c r="AK15" s="74">
        <v>0.01</v>
      </c>
      <c r="AL15">
        <v>2</v>
      </c>
      <c r="AM15">
        <v>2</v>
      </c>
      <c r="AN15" s="74">
        <v>0.18</v>
      </c>
      <c r="AO15">
        <v>44</v>
      </c>
      <c r="AP15">
        <v>13</v>
      </c>
      <c r="AQ15" s="74">
        <v>0.26</v>
      </c>
      <c r="AR15">
        <v>11</v>
      </c>
      <c r="AS15">
        <v>6</v>
      </c>
      <c r="AT15" s="74">
        <v>0.34</v>
      </c>
      <c r="AU15">
        <v>26</v>
      </c>
      <c r="AV15">
        <v>7</v>
      </c>
      <c r="AW15" s="74">
        <v>0.51</v>
      </c>
      <c r="AX15" s="70">
        <v>43313</v>
      </c>
      <c r="AY15" s="87">
        <v>219.22</v>
      </c>
      <c r="AZ15" s="87">
        <v>536.2</v>
      </c>
      <c r="BA15" s="87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0.0863769265077556</v>
      </c>
    </row>
    <row r="16" ht="14.25" spans="1:58">
      <c r="A16" s="70">
        <v>43344</v>
      </c>
      <c r="B16">
        <v>7</v>
      </c>
      <c r="C16">
        <v>6</v>
      </c>
      <c r="D16" s="74">
        <v>0.4</v>
      </c>
      <c r="E16" s="64">
        <v>23</v>
      </c>
      <c r="F16">
        <v>8</v>
      </c>
      <c r="G16" s="76">
        <v>0.34</v>
      </c>
      <c r="H16">
        <v>17</v>
      </c>
      <c r="I16">
        <v>9</v>
      </c>
      <c r="J16" s="74">
        <v>0.37</v>
      </c>
      <c r="K16">
        <v>11</v>
      </c>
      <c r="L16">
        <v>8</v>
      </c>
      <c r="M16" s="74">
        <v>0.35</v>
      </c>
      <c r="N16" s="65">
        <v>14</v>
      </c>
      <c r="O16" s="65">
        <v>9</v>
      </c>
      <c r="P16" s="74">
        <v>0.42</v>
      </c>
      <c r="Q16">
        <v>13</v>
      </c>
      <c r="R16">
        <v>5</v>
      </c>
      <c r="S16" s="74">
        <v>0.36</v>
      </c>
      <c r="T16">
        <v>16</v>
      </c>
      <c r="U16">
        <v>10</v>
      </c>
      <c r="V16" s="74">
        <v>0.45</v>
      </c>
      <c r="W16">
        <v>16</v>
      </c>
      <c r="X16">
        <v>13</v>
      </c>
      <c r="Y16" s="79">
        <v>0.3</v>
      </c>
      <c r="Z16">
        <v>16</v>
      </c>
      <c r="AA16">
        <v>8</v>
      </c>
      <c r="AB16" s="74">
        <v>0.18</v>
      </c>
      <c r="AC16">
        <v>7</v>
      </c>
      <c r="AD16">
        <v>7</v>
      </c>
      <c r="AE16" s="74">
        <v>0.49</v>
      </c>
      <c r="AF16">
        <v>20</v>
      </c>
      <c r="AG16">
        <v>7</v>
      </c>
      <c r="AH16" s="86">
        <v>0.29</v>
      </c>
      <c r="AI16">
        <v>8</v>
      </c>
      <c r="AJ16">
        <v>5</v>
      </c>
      <c r="AK16" s="75">
        <v>1.63</v>
      </c>
      <c r="AL16">
        <v>5</v>
      </c>
      <c r="AM16">
        <v>4</v>
      </c>
      <c r="AN16" s="74">
        <v>0.4</v>
      </c>
      <c r="AO16">
        <v>55</v>
      </c>
      <c r="AP16">
        <v>15</v>
      </c>
      <c r="AQ16" s="74">
        <v>0.45</v>
      </c>
      <c r="AR16">
        <v>12</v>
      </c>
      <c r="AS16">
        <v>8</v>
      </c>
      <c r="AT16" s="74">
        <v>0.38</v>
      </c>
      <c r="AU16">
        <v>20</v>
      </c>
      <c r="AV16">
        <v>5</v>
      </c>
      <c r="AW16" s="74">
        <v>0.3</v>
      </c>
      <c r="AX16" s="70">
        <v>43344</v>
      </c>
      <c r="AY16" s="87">
        <v>212.6</v>
      </c>
      <c r="AZ16" s="89">
        <v>567.2</v>
      </c>
      <c r="BA16" s="87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-0.0832019640348156</v>
      </c>
    </row>
    <row r="17" ht="14.25" spans="1:53">
      <c r="A17" s="70">
        <v>43374</v>
      </c>
      <c r="D17" s="74"/>
      <c r="G17" s="76"/>
      <c r="H17">
        <v>23</v>
      </c>
      <c r="I17">
        <v>11</v>
      </c>
      <c r="J17" s="74">
        <v>0.43</v>
      </c>
      <c r="M17" s="74"/>
      <c r="N17" s="65">
        <v>9</v>
      </c>
      <c r="O17" s="65">
        <v>8</v>
      </c>
      <c r="P17" s="74">
        <v>0.34</v>
      </c>
      <c r="Q17">
        <v>17</v>
      </c>
      <c r="R17">
        <v>7</v>
      </c>
      <c r="S17" s="74">
        <v>0.58</v>
      </c>
      <c r="V17" s="74"/>
      <c r="Y17" s="74"/>
      <c r="AB17" s="79"/>
      <c r="AE17" s="74"/>
      <c r="AH17" s="74"/>
      <c r="AK17" s="74"/>
      <c r="AN17" s="74"/>
      <c r="AQ17" s="74"/>
      <c r="AT17" s="74"/>
      <c r="AW17" s="74"/>
      <c r="AX17" s="70">
        <v>43374</v>
      </c>
      <c r="AY17" s="87"/>
      <c r="AZ17" s="89">
        <v>590.8</v>
      </c>
      <c r="BA17" s="87">
        <v>594.8</v>
      </c>
    </row>
    <row r="18" ht="14.25" spans="1:53">
      <c r="A18" s="70">
        <v>43405</v>
      </c>
      <c r="D18" s="74"/>
      <c r="G18" s="76"/>
      <c r="J18" s="74"/>
      <c r="M18" s="74"/>
      <c r="P18" s="74"/>
      <c r="S18" s="74"/>
      <c r="V18" s="74"/>
      <c r="Y18" s="74"/>
      <c r="AB18" s="74"/>
      <c r="AE18" s="74"/>
      <c r="AH18" s="74"/>
      <c r="AK18" s="74"/>
      <c r="AN18" s="74"/>
      <c r="AQ18" s="74"/>
      <c r="AT18" s="74"/>
      <c r="AW18" s="74"/>
      <c r="AX18" s="70">
        <v>43405</v>
      </c>
      <c r="AY18" s="87"/>
      <c r="AZ18" s="87"/>
      <c r="BA18" s="87"/>
    </row>
    <row r="19" ht="14.25" spans="1:53">
      <c r="A19" s="70">
        <v>43435</v>
      </c>
      <c r="D19" s="74"/>
      <c r="G19" s="76"/>
      <c r="J19" s="74"/>
      <c r="M19" s="74"/>
      <c r="P19" s="74"/>
      <c r="S19" s="74"/>
      <c r="V19" s="74"/>
      <c r="Y19" s="74"/>
      <c r="AB19" s="74"/>
      <c r="AE19" s="74"/>
      <c r="AH19" s="74"/>
      <c r="AK19" s="74"/>
      <c r="AN19" s="74"/>
      <c r="AQ19" s="74"/>
      <c r="AT19" s="74"/>
      <c r="AW19" s="74"/>
      <c r="AX19" s="70">
        <v>43435</v>
      </c>
      <c r="AY19" s="87"/>
      <c r="AZ19" s="87"/>
      <c r="BA19" s="87"/>
    </row>
    <row r="20" ht="14.25" spans="1:53">
      <c r="A20" s="70">
        <v>43466</v>
      </c>
      <c r="D20" s="74"/>
      <c r="G20" s="76"/>
      <c r="J20" s="74"/>
      <c r="M20" s="74"/>
      <c r="P20" s="74"/>
      <c r="S20" s="74"/>
      <c r="V20" s="74"/>
      <c r="Y20" s="74"/>
      <c r="AB20" s="74"/>
      <c r="AE20" s="74"/>
      <c r="AH20" s="74"/>
      <c r="AK20" s="74"/>
      <c r="AN20" s="74"/>
      <c r="AQ20" s="74"/>
      <c r="AT20" s="74"/>
      <c r="AW20" s="74"/>
      <c r="AX20" s="70">
        <v>43466</v>
      </c>
      <c r="AY20" s="87"/>
      <c r="AZ20" s="87"/>
      <c r="BA20" s="87"/>
    </row>
    <row r="21" ht="14.25" spans="1:53">
      <c r="A21" s="70">
        <v>43497</v>
      </c>
      <c r="D21" s="74"/>
      <c r="G21" s="76"/>
      <c r="J21" s="74"/>
      <c r="M21" s="74"/>
      <c r="P21" s="74"/>
      <c r="S21" s="74"/>
      <c r="V21" s="74"/>
      <c r="Y21" s="74"/>
      <c r="AB21" s="74"/>
      <c r="AE21" s="74"/>
      <c r="AH21" s="74"/>
      <c r="AK21" s="74"/>
      <c r="AN21" s="74"/>
      <c r="AQ21" s="74"/>
      <c r="AT21" s="74"/>
      <c r="AW21" s="74"/>
      <c r="AX21" s="70">
        <v>43497</v>
      </c>
      <c r="AY21" s="87"/>
      <c r="AZ21" s="87"/>
      <c r="BA21" s="87"/>
    </row>
    <row r="22" ht="14.25" spans="1:53">
      <c r="A22" s="70">
        <v>43525</v>
      </c>
      <c r="D22" s="74"/>
      <c r="G22" s="76"/>
      <c r="J22" s="74"/>
      <c r="M22" s="74"/>
      <c r="P22" s="74"/>
      <c r="S22" s="74"/>
      <c r="V22" s="74"/>
      <c r="Y22" s="74"/>
      <c r="AB22" s="74"/>
      <c r="AE22" s="74"/>
      <c r="AH22" s="74"/>
      <c r="AK22" s="74"/>
      <c r="AN22" s="74"/>
      <c r="AQ22" s="74"/>
      <c r="AT22" s="74"/>
      <c r="AW22" s="74"/>
      <c r="AX22" s="70">
        <v>43525</v>
      </c>
      <c r="AY22" s="87"/>
      <c r="AZ22" s="87"/>
      <c r="BA22" s="87"/>
    </row>
    <row r="23" ht="14.25" spans="1:53">
      <c r="A23" s="70">
        <v>43556</v>
      </c>
      <c r="D23" s="74"/>
      <c r="G23" s="76"/>
      <c r="J23" s="74"/>
      <c r="M23" s="74"/>
      <c r="P23" s="74"/>
      <c r="S23" s="74"/>
      <c r="V23" s="74"/>
      <c r="Y23" s="74"/>
      <c r="AB23" s="74"/>
      <c r="AE23" s="74"/>
      <c r="AH23" s="74"/>
      <c r="AK23" s="74"/>
      <c r="AN23" s="74"/>
      <c r="AQ23" s="74"/>
      <c r="AT23" s="74"/>
      <c r="AW23" s="74"/>
      <c r="AX23" s="70">
        <v>43556</v>
      </c>
      <c r="AY23" s="87"/>
      <c r="AZ23" s="87"/>
      <c r="BA23" s="87"/>
    </row>
    <row r="24" ht="14.25" spans="1:53">
      <c r="A24" s="70">
        <v>43586</v>
      </c>
      <c r="D24" s="74"/>
      <c r="G24" s="76"/>
      <c r="J24" s="74"/>
      <c r="M24" s="74"/>
      <c r="P24" s="74"/>
      <c r="S24" s="74"/>
      <c r="V24" s="74"/>
      <c r="Y24" s="74"/>
      <c r="AB24" s="74"/>
      <c r="AE24" s="74"/>
      <c r="AH24" s="74"/>
      <c r="AK24" s="74"/>
      <c r="AN24" s="74"/>
      <c r="AQ24" s="74"/>
      <c r="AT24" s="74"/>
      <c r="AW24" s="74"/>
      <c r="AX24" s="70">
        <v>43586</v>
      </c>
      <c r="AY24" s="87"/>
      <c r="AZ24" s="87"/>
      <c r="BA24" s="87"/>
    </row>
    <row r="25" ht="14.25" spans="1:53">
      <c r="A25" s="70">
        <v>43617</v>
      </c>
      <c r="D25" s="74"/>
      <c r="G25" s="76"/>
      <c r="J25" s="74"/>
      <c r="M25" s="74"/>
      <c r="P25" s="74"/>
      <c r="S25" s="74"/>
      <c r="V25" s="74"/>
      <c r="Y25" s="74"/>
      <c r="AB25" s="74"/>
      <c r="AE25" s="74"/>
      <c r="AH25" s="74"/>
      <c r="AK25" s="74"/>
      <c r="AN25" s="74"/>
      <c r="AQ25" s="74"/>
      <c r="AT25" s="74"/>
      <c r="AW25" s="74"/>
      <c r="AX25" s="70">
        <v>43617</v>
      </c>
      <c r="AY25" s="87"/>
      <c r="AZ25" s="87"/>
      <c r="BA25" s="87"/>
    </row>
    <row r="26" ht="14.25" spans="1:53">
      <c r="A26" s="70">
        <v>43647</v>
      </c>
      <c r="D26" s="74"/>
      <c r="G26" s="76"/>
      <c r="J26" s="74"/>
      <c r="M26" s="74"/>
      <c r="P26" s="74"/>
      <c r="S26" s="74"/>
      <c r="V26" s="74"/>
      <c r="Y26" s="74"/>
      <c r="AB26" s="74"/>
      <c r="AE26" s="74"/>
      <c r="AH26" s="74"/>
      <c r="AK26" s="74"/>
      <c r="AN26" s="74"/>
      <c r="AQ26" s="74"/>
      <c r="AT26" s="74"/>
      <c r="AW26" s="74"/>
      <c r="AX26" s="70">
        <v>43647</v>
      </c>
      <c r="AY26" s="87"/>
      <c r="AZ26" s="87"/>
      <c r="BA26" s="87"/>
    </row>
    <row r="27" ht="14.25" spans="1:53">
      <c r="A27" s="70">
        <v>43678</v>
      </c>
      <c r="D27" s="74"/>
      <c r="G27" s="76"/>
      <c r="J27" s="74"/>
      <c r="M27" s="74"/>
      <c r="P27" s="74"/>
      <c r="S27" s="74"/>
      <c r="V27" s="74"/>
      <c r="Y27" s="74"/>
      <c r="AB27" s="74"/>
      <c r="AE27" s="74"/>
      <c r="AH27" s="74"/>
      <c r="AK27" s="74"/>
      <c r="AN27" s="74"/>
      <c r="AQ27" s="74"/>
      <c r="AT27" s="74"/>
      <c r="AW27" s="74"/>
      <c r="AX27" s="70">
        <v>43678</v>
      </c>
      <c r="AY27" s="87"/>
      <c r="AZ27" s="87"/>
      <c r="BA27" s="87"/>
    </row>
    <row r="28" ht="14.25" spans="1:53">
      <c r="A28" s="70">
        <v>43709</v>
      </c>
      <c r="D28" s="74"/>
      <c r="G28" s="76"/>
      <c r="J28" s="74"/>
      <c r="M28" s="74"/>
      <c r="P28" s="74"/>
      <c r="S28" s="74"/>
      <c r="V28" s="74"/>
      <c r="Y28" s="74"/>
      <c r="AB28" s="74"/>
      <c r="AT28" s="74"/>
      <c r="AW28" s="74"/>
      <c r="AX28" s="70">
        <v>43709</v>
      </c>
      <c r="AY28" s="87"/>
      <c r="AZ28" s="87"/>
      <c r="BA28" s="87"/>
    </row>
    <row r="29" ht="14.25" spans="1:53">
      <c r="A29" s="70">
        <v>43739</v>
      </c>
      <c r="D29" s="74"/>
      <c r="G29" s="76"/>
      <c r="J29" s="74"/>
      <c r="M29" s="74"/>
      <c r="P29" s="74"/>
      <c r="V29" s="74"/>
      <c r="Y29" s="74"/>
      <c r="AB29" s="74"/>
      <c r="AT29" s="74"/>
      <c r="AX29" s="70">
        <v>43739</v>
      </c>
      <c r="AY29" s="87"/>
      <c r="AZ29" s="87"/>
      <c r="BA29" s="87"/>
    </row>
    <row r="30" ht="14.25" spans="1:53">
      <c r="A30" s="70">
        <v>43770</v>
      </c>
      <c r="D30" s="74"/>
      <c r="G30" s="76"/>
      <c r="J30" s="74"/>
      <c r="M30" s="74"/>
      <c r="P30" s="74"/>
      <c r="V30" s="74"/>
      <c r="Y30" s="74"/>
      <c r="AB30" s="74"/>
      <c r="AT30" s="74"/>
      <c r="AX30" s="70">
        <v>43770</v>
      </c>
      <c r="AY30" s="87"/>
      <c r="AZ30" s="87"/>
      <c r="BA30" s="87"/>
    </row>
    <row r="31" ht="14.25" spans="1:53">
      <c r="A31" s="70">
        <v>43800</v>
      </c>
      <c r="D31" s="74"/>
      <c r="G31" s="76"/>
      <c r="J31" s="74"/>
      <c r="M31" s="74"/>
      <c r="P31" s="74"/>
      <c r="V31" s="74"/>
      <c r="AB31" s="74"/>
      <c r="AT31" s="74"/>
      <c r="AX31" s="70">
        <v>43800</v>
      </c>
      <c r="AY31" s="87"/>
      <c r="AZ31" s="87"/>
      <c r="BA31" s="87"/>
    </row>
    <row r="32" ht="14.25" spans="1:53">
      <c r="A32" s="70">
        <v>43831</v>
      </c>
      <c r="D32" s="74"/>
      <c r="G32" s="76"/>
      <c r="J32" s="74"/>
      <c r="M32" s="74"/>
      <c r="P32" s="74"/>
      <c r="V32" s="74"/>
      <c r="AT32" s="74"/>
      <c r="AX32" s="70">
        <v>43831</v>
      </c>
      <c r="AY32" s="87"/>
      <c r="AZ32" s="87"/>
      <c r="BA32" s="87"/>
    </row>
    <row r="33" ht="14.25" spans="1:53">
      <c r="A33" s="70">
        <v>43862</v>
      </c>
      <c r="D33" s="74"/>
      <c r="G33" s="76"/>
      <c r="M33" s="74"/>
      <c r="P33" s="74"/>
      <c r="V33" s="74"/>
      <c r="AT33" s="74"/>
      <c r="AX33" s="70">
        <v>43862</v>
      </c>
      <c r="AY33" s="87"/>
      <c r="AZ33" s="87"/>
      <c r="BA33" s="87"/>
    </row>
    <row r="34" ht="14.25" spans="1:53">
      <c r="A34" s="70">
        <v>43891</v>
      </c>
      <c r="D34" s="74"/>
      <c r="G34" s="76"/>
      <c r="M34" s="74"/>
      <c r="P34" s="74"/>
      <c r="V34" s="74"/>
      <c r="AX34" s="70">
        <v>43891</v>
      </c>
      <c r="AY34" s="87"/>
      <c r="AZ34" s="87"/>
      <c r="BA34" s="87"/>
    </row>
    <row r="35" ht="14.25" spans="1:53">
      <c r="A35" s="70">
        <v>43922</v>
      </c>
      <c r="D35" s="74"/>
      <c r="G35" s="76"/>
      <c r="M35" s="74"/>
      <c r="P35" s="74"/>
      <c r="V35" s="74"/>
      <c r="AX35" s="70">
        <v>43922</v>
      </c>
      <c r="AY35" s="87"/>
      <c r="AZ35" s="87"/>
      <c r="BA35" s="87"/>
    </row>
    <row r="36" ht="14.25" spans="1:53">
      <c r="A36" s="70">
        <v>43952</v>
      </c>
      <c r="D36" s="74"/>
      <c r="G36" s="76"/>
      <c r="M36" s="74"/>
      <c r="P36" s="74"/>
      <c r="V36" s="74"/>
      <c r="AX36" s="70">
        <v>43952</v>
      </c>
      <c r="AY36" s="87"/>
      <c r="AZ36" s="87"/>
      <c r="BA36" s="87"/>
    </row>
    <row r="37" ht="14.25" spans="1:53">
      <c r="A37" s="70">
        <v>43983</v>
      </c>
      <c r="D37" s="74"/>
      <c r="G37" s="76"/>
      <c r="M37" s="74"/>
      <c r="P37" s="74"/>
      <c r="V37" s="74"/>
      <c r="AX37" s="70">
        <v>43983</v>
      </c>
      <c r="AY37" s="87"/>
      <c r="AZ37" s="87"/>
      <c r="BA37" s="87"/>
    </row>
    <row r="38" ht="14.25" spans="1:53">
      <c r="A38" s="70">
        <v>44013</v>
      </c>
      <c r="D38" s="74"/>
      <c r="G38" s="76"/>
      <c r="M38" s="74"/>
      <c r="V38" s="74"/>
      <c r="AX38" s="70">
        <v>44013</v>
      </c>
      <c r="AY38" s="87"/>
      <c r="AZ38" s="87"/>
      <c r="BA38" s="87"/>
    </row>
    <row r="39" ht="14.25" spans="1:53">
      <c r="A39" s="70">
        <v>44044</v>
      </c>
      <c r="G39" s="76"/>
      <c r="M39" s="74"/>
      <c r="V39" s="74"/>
      <c r="AX39" s="70">
        <v>44044</v>
      </c>
      <c r="AY39" s="87"/>
      <c r="AZ39" s="87"/>
      <c r="BA39" s="87"/>
    </row>
    <row r="40" ht="14.25" spans="1:53">
      <c r="A40" s="70">
        <v>44075</v>
      </c>
      <c r="G40" s="76"/>
      <c r="M40" s="74"/>
      <c r="V40" s="74"/>
      <c r="AX40" s="70">
        <v>44075</v>
      </c>
      <c r="AY40" s="87"/>
      <c r="AZ40" s="87"/>
      <c r="BA40" s="87"/>
    </row>
    <row r="41" ht="14.25" spans="1:53">
      <c r="A41" s="70">
        <v>44105</v>
      </c>
      <c r="G41" s="76"/>
      <c r="V41" s="74"/>
      <c r="AX41" s="70">
        <v>44105</v>
      </c>
      <c r="AY41" s="87"/>
      <c r="AZ41" s="87"/>
      <c r="BA41" s="87"/>
    </row>
    <row r="42" ht="14.25" spans="1:50">
      <c r="A42" s="70">
        <v>44136</v>
      </c>
      <c r="V42" s="74"/>
      <c r="AX42" s="70">
        <v>44136</v>
      </c>
    </row>
    <row r="43" ht="14.25" spans="1:50">
      <c r="A43" s="70">
        <v>44166</v>
      </c>
      <c r="V43" s="74"/>
      <c r="AX43" s="70">
        <v>44166</v>
      </c>
    </row>
    <row r="44" ht="14.25" spans="1:50">
      <c r="A44" s="70">
        <v>44197</v>
      </c>
      <c r="AX44" s="70">
        <v>44197</v>
      </c>
    </row>
    <row r="45" ht="14.25" spans="1:50">
      <c r="A45" s="70">
        <v>44228</v>
      </c>
      <c r="AX45" s="70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F45" sqref="F45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32" t="s">
        <v>104</v>
      </c>
      <c r="L1" s="6" t="s">
        <v>105</v>
      </c>
      <c r="M1" s="33" t="s">
        <v>106</v>
      </c>
      <c r="N1" s="53" t="s">
        <v>107</v>
      </c>
      <c r="O1"/>
      <c r="P1" s="54" t="s">
        <v>108</v>
      </c>
      <c r="Q1" s="54" t="s">
        <v>109</v>
      </c>
      <c r="S1"/>
    </row>
    <row r="2" ht="15" spans="1:19">
      <c r="A2">
        <v>1</v>
      </c>
      <c r="B2" s="21" t="s">
        <v>26</v>
      </c>
      <c r="C2" s="6" t="s">
        <v>110</v>
      </c>
      <c r="D2" s="6" t="s">
        <v>111</v>
      </c>
      <c r="E2" s="6" t="s">
        <v>112</v>
      </c>
      <c r="F2" s="39">
        <v>42227</v>
      </c>
      <c r="G2" s="46" t="s">
        <v>113</v>
      </c>
      <c r="H2" s="46" t="s">
        <v>114</v>
      </c>
      <c r="I2" s="37">
        <v>42241</v>
      </c>
      <c r="J2" s="55">
        <f>DATEDIF(F2,I2,"d")</f>
        <v>14</v>
      </c>
      <c r="K2" s="3">
        <v>44</v>
      </c>
      <c r="L2">
        <v>25</v>
      </c>
      <c r="M2" s="31">
        <v>7427</v>
      </c>
      <c r="N2"/>
      <c r="O2" t="s">
        <v>115</v>
      </c>
      <c r="P2" s="10" t="s">
        <v>116</v>
      </c>
      <c r="Q2" s="10" t="s">
        <v>116</v>
      </c>
      <c r="S2"/>
    </row>
    <row r="3" ht="15" spans="2:19">
      <c r="B3" s="3"/>
      <c r="C3" s="21" t="s">
        <v>117</v>
      </c>
      <c r="D3" s="6" t="s">
        <v>118</v>
      </c>
      <c r="E3" s="6" t="s">
        <v>118</v>
      </c>
      <c r="F3" s="39">
        <v>42948</v>
      </c>
      <c r="G3" s="46" t="s">
        <v>119</v>
      </c>
      <c r="H3" s="6" t="s">
        <v>118</v>
      </c>
      <c r="I3" s="37">
        <v>42956</v>
      </c>
      <c r="J3" s="55">
        <f>DATEDIF(F3,I3,"d")</f>
        <v>8</v>
      </c>
      <c r="K3"/>
      <c r="M3" s="31">
        <v>1425</v>
      </c>
      <c r="N3"/>
      <c r="O3" s="3" t="s">
        <v>120</v>
      </c>
      <c r="P3" s="56" t="s">
        <v>116</v>
      </c>
      <c r="Q3" s="56" t="s">
        <v>116</v>
      </c>
      <c r="S3"/>
    </row>
    <row r="4" ht="14.25" spans="1:20">
      <c r="A4">
        <v>2</v>
      </c>
      <c r="B4" s="6" t="s">
        <v>16</v>
      </c>
      <c r="C4" s="6" t="s">
        <v>121</v>
      </c>
      <c r="D4" s="6" t="s">
        <v>111</v>
      </c>
      <c r="E4" s="6" t="s">
        <v>112</v>
      </c>
      <c r="F4" s="39">
        <v>42951</v>
      </c>
      <c r="G4" s="46" t="s">
        <v>119</v>
      </c>
      <c r="H4" s="46" t="s">
        <v>118</v>
      </c>
      <c r="I4" s="37">
        <v>42961</v>
      </c>
      <c r="J4" s="55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122</v>
      </c>
      <c r="P4" s="10" t="s">
        <v>123</v>
      </c>
      <c r="Q4" s="10" t="s">
        <v>124</v>
      </c>
      <c r="S4"/>
      <c r="T4" s="46"/>
    </row>
    <row r="5" ht="14.25" spans="2:20">
      <c r="B5" s="3"/>
      <c r="C5" s="3" t="s">
        <v>125</v>
      </c>
      <c r="D5" s="6" t="s">
        <v>118</v>
      </c>
      <c r="E5" s="6" t="s">
        <v>118</v>
      </c>
      <c r="F5" s="39">
        <v>43041</v>
      </c>
      <c r="G5" s="46" t="s">
        <v>119</v>
      </c>
      <c r="H5" s="47" t="s">
        <v>126</v>
      </c>
      <c r="I5" s="37">
        <v>43049</v>
      </c>
      <c r="J5" s="55">
        <f>DATEDIF(F5,I5,"d")</f>
        <v>8</v>
      </c>
      <c r="K5"/>
      <c r="M5" s="31">
        <v>7012</v>
      </c>
      <c r="N5"/>
      <c r="O5" t="s">
        <v>127</v>
      </c>
      <c r="P5" s="10" t="s">
        <v>128</v>
      </c>
      <c r="Q5" s="10" t="s">
        <v>129</v>
      </c>
      <c r="S5"/>
      <c r="T5" s="46"/>
    </row>
    <row r="6" ht="14.25" spans="2:20">
      <c r="B6" s="3"/>
      <c r="C6" s="3" t="s">
        <v>130</v>
      </c>
      <c r="D6" s="3" t="s">
        <v>131</v>
      </c>
      <c r="E6" s="3" t="s">
        <v>131</v>
      </c>
      <c r="F6" s="3" t="s">
        <v>131</v>
      </c>
      <c r="G6" s="3" t="s">
        <v>131</v>
      </c>
      <c r="H6" s="46"/>
      <c r="I6" s="37"/>
      <c r="J6" s="55"/>
      <c r="K6"/>
      <c r="M6" s="31" t="s">
        <v>132</v>
      </c>
      <c r="N6"/>
      <c r="O6" t="s">
        <v>133</v>
      </c>
      <c r="P6" s="10" t="s">
        <v>134</v>
      </c>
      <c r="Q6" s="10" t="s">
        <v>135</v>
      </c>
      <c r="S6"/>
      <c r="T6" s="46"/>
    </row>
    <row r="7" ht="15" spans="1:19">
      <c r="A7">
        <v>3</v>
      </c>
      <c r="B7" s="21" t="s">
        <v>29</v>
      </c>
      <c r="C7" s="21" t="s">
        <v>136</v>
      </c>
      <c r="D7" s="6" t="s">
        <v>111</v>
      </c>
      <c r="E7" s="6" t="s">
        <v>118</v>
      </c>
      <c r="F7" s="39">
        <v>42951</v>
      </c>
      <c r="G7" s="46" t="s">
        <v>119</v>
      </c>
      <c r="H7" s="46" t="s">
        <v>137</v>
      </c>
      <c r="I7" s="37">
        <v>42965</v>
      </c>
      <c r="J7" s="55">
        <f>DATEDIF(F7,I7,"d")</f>
        <v>14</v>
      </c>
      <c r="K7" s="3">
        <v>13</v>
      </c>
      <c r="L7">
        <v>9.7</v>
      </c>
      <c r="M7" s="31">
        <v>2344</v>
      </c>
      <c r="N7"/>
      <c r="O7" t="s">
        <v>138</v>
      </c>
      <c r="P7" s="10" t="s">
        <v>139</v>
      </c>
      <c r="Q7" s="10" t="s">
        <v>140</v>
      </c>
      <c r="S7"/>
    </row>
    <row r="8" ht="14.25" spans="2:19">
      <c r="B8" s="3"/>
      <c r="C8" s="6" t="s">
        <v>141</v>
      </c>
      <c r="D8" s="6" t="s">
        <v>118</v>
      </c>
      <c r="E8" s="6" t="s">
        <v>118</v>
      </c>
      <c r="F8" s="39">
        <v>43035</v>
      </c>
      <c r="G8" s="46" t="s">
        <v>142</v>
      </c>
      <c r="H8" s="46" t="s">
        <v>143</v>
      </c>
      <c r="I8" s="37"/>
      <c r="J8" s="55"/>
      <c r="K8"/>
      <c r="M8" s="31">
        <v>7119</v>
      </c>
      <c r="N8"/>
      <c r="O8" t="s">
        <v>144</v>
      </c>
      <c r="P8" s="10" t="s">
        <v>145</v>
      </c>
      <c r="Q8" s="10" t="s">
        <v>145</v>
      </c>
      <c r="S8"/>
    </row>
    <row r="9" ht="15" spans="1:20">
      <c r="A9">
        <v>4</v>
      </c>
      <c r="B9" s="21" t="s">
        <v>43</v>
      </c>
      <c r="C9" s="6" t="s">
        <v>146</v>
      </c>
      <c r="D9" s="6" t="s">
        <v>111</v>
      </c>
      <c r="E9" s="6" t="s">
        <v>147</v>
      </c>
      <c r="F9" s="39">
        <v>42957</v>
      </c>
      <c r="G9" s="46" t="s">
        <v>119</v>
      </c>
      <c r="H9" s="46" t="s">
        <v>148</v>
      </c>
      <c r="I9" s="37">
        <v>42982</v>
      </c>
      <c r="J9" s="55">
        <f>DATEDIF(F9,I9,"d")</f>
        <v>25</v>
      </c>
      <c r="K9" s="3">
        <v>10</v>
      </c>
      <c r="L9">
        <v>10</v>
      </c>
      <c r="M9" s="31">
        <v>4774</v>
      </c>
      <c r="N9"/>
      <c r="O9" s="3" t="s">
        <v>149</v>
      </c>
      <c r="P9" s="56" t="s">
        <v>150</v>
      </c>
      <c r="Q9" s="56" t="s">
        <v>151</v>
      </c>
      <c r="S9"/>
      <c r="T9" s="46"/>
    </row>
    <row r="10" s="45" customFormat="1" ht="14.25" spans="3:20">
      <c r="C10" s="44" t="s">
        <v>152</v>
      </c>
      <c r="D10" s="44" t="s">
        <v>111</v>
      </c>
      <c r="E10" s="6" t="s">
        <v>147</v>
      </c>
      <c r="F10" s="48">
        <v>43213</v>
      </c>
      <c r="G10" s="46" t="s">
        <v>153</v>
      </c>
      <c r="H10" s="46"/>
      <c r="I10" s="57">
        <v>43230</v>
      </c>
      <c r="J10" s="58">
        <f>DATEDIF(F10,I10,"d")</f>
        <v>17</v>
      </c>
      <c r="M10" s="59"/>
      <c r="N10" s="39"/>
      <c r="O10" s="41" t="s">
        <v>154</v>
      </c>
      <c r="P10" s="60" t="s">
        <v>155</v>
      </c>
      <c r="Q10" s="60" t="s">
        <v>139</v>
      </c>
      <c r="S10" s="57"/>
      <c r="T10" s="46"/>
    </row>
    <row r="11" ht="15" spans="1:20">
      <c r="A11">
        <v>5</v>
      </c>
      <c r="B11" s="21" t="s">
        <v>39</v>
      </c>
      <c r="C11" s="3" t="s">
        <v>156</v>
      </c>
      <c r="D11" s="6" t="s">
        <v>111</v>
      </c>
      <c r="E11" s="6" t="s">
        <v>118</v>
      </c>
      <c r="F11" s="39">
        <v>42965</v>
      </c>
      <c r="G11" s="46" t="s">
        <v>119</v>
      </c>
      <c r="H11" s="46" t="s">
        <v>157</v>
      </c>
      <c r="I11" s="37">
        <v>42980</v>
      </c>
      <c r="J11" s="55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158</v>
      </c>
      <c r="P11" s="10" t="s">
        <v>145</v>
      </c>
      <c r="Q11" s="10" t="s">
        <v>145</v>
      </c>
      <c r="S11"/>
      <c r="T11" s="46"/>
    </row>
    <row r="12" ht="15" spans="2:20">
      <c r="B12" s="3"/>
      <c r="C12" s="21" t="s">
        <v>159</v>
      </c>
      <c r="D12" s="6" t="s">
        <v>118</v>
      </c>
      <c r="E12" s="6" t="s">
        <v>118</v>
      </c>
      <c r="F12" s="39">
        <v>43038</v>
      </c>
      <c r="G12" s="46" t="s">
        <v>119</v>
      </c>
      <c r="H12" s="46"/>
      <c r="I12" s="37"/>
      <c r="J12" s="55"/>
      <c r="K12"/>
      <c r="M12" s="31" t="s">
        <v>160</v>
      </c>
      <c r="N12"/>
      <c r="O12" s="37" t="s">
        <v>161</v>
      </c>
      <c r="P12" s="10" t="s">
        <v>139</v>
      </c>
      <c r="Q12" s="10" t="s">
        <v>162</v>
      </c>
      <c r="S12"/>
      <c r="T12" s="46"/>
    </row>
    <row r="13" ht="15" spans="1:20">
      <c r="A13">
        <v>6</v>
      </c>
      <c r="B13" s="21" t="s">
        <v>6</v>
      </c>
      <c r="C13" s="21" t="s">
        <v>163</v>
      </c>
      <c r="D13" s="6" t="s">
        <v>111</v>
      </c>
      <c r="E13" s="6" t="s">
        <v>118</v>
      </c>
      <c r="F13" s="39">
        <v>42984</v>
      </c>
      <c r="G13" s="46" t="s">
        <v>164</v>
      </c>
      <c r="H13" s="46" t="s">
        <v>165</v>
      </c>
      <c r="I13" s="37">
        <v>42996</v>
      </c>
      <c r="J13" s="55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166</v>
      </c>
      <c r="P13" s="10" t="s">
        <v>167</v>
      </c>
      <c r="Q13" s="10" t="s">
        <v>168</v>
      </c>
      <c r="S13"/>
      <c r="T13" s="46"/>
    </row>
    <row r="14" ht="14.25" spans="2:20">
      <c r="B14" s="3"/>
      <c r="C14" s="6" t="s">
        <v>169</v>
      </c>
      <c r="D14" s="3" t="s">
        <v>131</v>
      </c>
      <c r="E14" s="3" t="s">
        <v>131</v>
      </c>
      <c r="F14" s="3" t="s">
        <v>131</v>
      </c>
      <c r="G14" s="3" t="s">
        <v>131</v>
      </c>
      <c r="H14" s="46"/>
      <c r="I14" s="37"/>
      <c r="J14" s="55"/>
      <c r="K14"/>
      <c r="M14" s="31">
        <v>3527</v>
      </c>
      <c r="N14"/>
      <c r="O14" s="37" t="s">
        <v>170</v>
      </c>
      <c r="P14" s="10" t="s">
        <v>155</v>
      </c>
      <c r="Q14" s="10" t="s">
        <v>155</v>
      </c>
      <c r="S14"/>
      <c r="T14" s="46"/>
    </row>
    <row r="15" s="3" customFormat="1" ht="14.25" spans="3:20">
      <c r="C15" s="6" t="s">
        <v>171</v>
      </c>
      <c r="D15" s="6" t="s">
        <v>111</v>
      </c>
      <c r="E15" s="6" t="s">
        <v>118</v>
      </c>
      <c r="F15" s="49">
        <v>43161</v>
      </c>
      <c r="G15" s="6" t="s">
        <v>119</v>
      </c>
      <c r="H15" s="47"/>
      <c r="I15" s="49">
        <v>43166</v>
      </c>
      <c r="J15" s="55">
        <f>DATEDIF(F15,I15,"d")</f>
        <v>5</v>
      </c>
      <c r="M15" s="29"/>
      <c r="N15" s="39"/>
      <c r="O15" s="37" t="s">
        <v>172</v>
      </c>
      <c r="P15" s="10"/>
      <c r="Q15" s="10"/>
      <c r="S15" s="41"/>
      <c r="T15" s="47"/>
    </row>
    <row r="16" spans="1:20">
      <c r="A16" s="3"/>
      <c r="B16" s="3"/>
      <c r="C16" s="6" t="s">
        <v>173</v>
      </c>
      <c r="D16" s="3" t="s">
        <v>131</v>
      </c>
      <c r="E16" s="3" t="s">
        <v>131</v>
      </c>
      <c r="F16" s="3" t="s">
        <v>131</v>
      </c>
      <c r="G16" s="3" t="s">
        <v>131</v>
      </c>
      <c r="H16" s="47"/>
      <c r="I16" s="49"/>
      <c r="J16" s="55"/>
      <c r="K16"/>
      <c r="M16" s="29"/>
      <c r="N16"/>
      <c r="O16" s="37" t="s">
        <v>174</v>
      </c>
      <c r="P16" s="60"/>
      <c r="Q16" s="60"/>
      <c r="S16" s="41"/>
      <c r="T16" s="47"/>
    </row>
    <row r="17" ht="15" spans="1:20">
      <c r="A17">
        <v>7</v>
      </c>
      <c r="B17" s="21" t="s">
        <v>30</v>
      </c>
      <c r="C17" s="6" t="s">
        <v>175</v>
      </c>
      <c r="D17" s="6" t="s">
        <v>111</v>
      </c>
      <c r="E17" s="6" t="s">
        <v>118</v>
      </c>
      <c r="F17" s="39">
        <v>42984</v>
      </c>
      <c r="G17" s="46" t="s">
        <v>164</v>
      </c>
      <c r="H17" s="46" t="s">
        <v>176</v>
      </c>
      <c r="I17" s="37">
        <v>42999</v>
      </c>
      <c r="J17" s="55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177</v>
      </c>
      <c r="P17"/>
      <c r="Q17"/>
      <c r="S17"/>
      <c r="T17" s="46"/>
    </row>
    <row r="18" ht="15" spans="1:20">
      <c r="A18">
        <v>8</v>
      </c>
      <c r="B18" s="21" t="s">
        <v>32</v>
      </c>
      <c r="C18" s="3" t="s">
        <v>178</v>
      </c>
      <c r="D18" s="6" t="s">
        <v>111</v>
      </c>
      <c r="E18" s="6" t="s">
        <v>118</v>
      </c>
      <c r="F18" s="39">
        <v>42986</v>
      </c>
      <c r="G18" s="46" t="s">
        <v>164</v>
      </c>
      <c r="H18" s="46" t="s">
        <v>179</v>
      </c>
      <c r="I18" s="37">
        <v>43014</v>
      </c>
      <c r="J18" s="55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180</v>
      </c>
      <c r="P18"/>
      <c r="Q18"/>
      <c r="S18"/>
      <c r="T18" s="46"/>
    </row>
    <row r="19" s="3" customFormat="1" spans="3:20">
      <c r="C19" s="2" t="s">
        <v>181</v>
      </c>
      <c r="F19" s="40"/>
      <c r="G19" s="47"/>
      <c r="H19" s="47"/>
      <c r="I19" s="41"/>
      <c r="J19" s="61"/>
      <c r="M19" s="29"/>
      <c r="N19" s="39"/>
      <c r="O19" s="37" t="s">
        <v>182</v>
      </c>
      <c r="P19" s="10"/>
      <c r="Q19" s="10"/>
      <c r="S19" s="41"/>
      <c r="T19" s="47"/>
    </row>
    <row r="20" ht="15" spans="1:20">
      <c r="A20">
        <v>9</v>
      </c>
      <c r="B20" s="21" t="s">
        <v>23</v>
      </c>
      <c r="C20" s="21" t="s">
        <v>183</v>
      </c>
      <c r="D20" s="6" t="s">
        <v>111</v>
      </c>
      <c r="E20" s="6" t="s">
        <v>112</v>
      </c>
      <c r="F20" s="39">
        <v>42990</v>
      </c>
      <c r="G20" s="46" t="s">
        <v>119</v>
      </c>
      <c r="H20" s="46" t="s">
        <v>184</v>
      </c>
      <c r="I20" s="37">
        <v>43000</v>
      </c>
      <c r="J20" s="55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185</v>
      </c>
      <c r="P20" s="60"/>
      <c r="Q20" s="60"/>
      <c r="S20"/>
      <c r="T20" s="46"/>
    </row>
    <row r="21" ht="15" spans="1:19">
      <c r="A21">
        <v>10</v>
      </c>
      <c r="B21" s="21" t="s">
        <v>25</v>
      </c>
      <c r="C21" s="6" t="s">
        <v>186</v>
      </c>
      <c r="D21" s="6" t="s">
        <v>111</v>
      </c>
      <c r="E21" s="6" t="s">
        <v>118</v>
      </c>
      <c r="F21" s="39">
        <v>43000</v>
      </c>
      <c r="G21" s="46" t="s">
        <v>164</v>
      </c>
      <c r="H21" s="46" t="s">
        <v>187</v>
      </c>
      <c r="I21" s="37">
        <v>43035</v>
      </c>
      <c r="J21" s="55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188</v>
      </c>
      <c r="P21" s="60"/>
      <c r="Q21" s="60"/>
      <c r="S21"/>
    </row>
    <row r="22" ht="15" spans="1:19">
      <c r="A22">
        <v>11</v>
      </c>
      <c r="B22" s="21" t="s">
        <v>189</v>
      </c>
      <c r="C22" s="6" t="s">
        <v>190</v>
      </c>
      <c r="D22" s="6" t="s">
        <v>111</v>
      </c>
      <c r="E22" s="6" t="s">
        <v>147</v>
      </c>
      <c r="F22" s="39">
        <v>43003</v>
      </c>
      <c r="G22" s="46" t="s">
        <v>191</v>
      </c>
      <c r="H22" s="46" t="s">
        <v>192</v>
      </c>
      <c r="I22" s="37">
        <v>43024</v>
      </c>
      <c r="J22" s="55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193</v>
      </c>
      <c r="P22"/>
      <c r="Q22"/>
      <c r="S22"/>
    </row>
    <row r="23" s="3" customFormat="1" ht="14.25" spans="3:19">
      <c r="C23" s="44" t="s">
        <v>194</v>
      </c>
      <c r="D23" s="44" t="s">
        <v>111</v>
      </c>
      <c r="E23" s="44" t="s">
        <v>118</v>
      </c>
      <c r="F23" s="48">
        <v>43194</v>
      </c>
      <c r="G23" s="6" t="s">
        <v>195</v>
      </c>
      <c r="H23" s="47"/>
      <c r="I23" s="41"/>
      <c r="J23" s="61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4" t="s">
        <v>194</v>
      </c>
      <c r="D24" s="44" t="s">
        <v>111</v>
      </c>
      <c r="E24" s="44" t="s">
        <v>118</v>
      </c>
      <c r="F24" s="48">
        <v>43209</v>
      </c>
      <c r="G24" s="6" t="s">
        <v>195</v>
      </c>
      <c r="H24" s="47"/>
      <c r="I24" s="41"/>
      <c r="J24" s="61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94</v>
      </c>
      <c r="D25"/>
      <c r="E25"/>
      <c r="F25" s="40">
        <v>43232</v>
      </c>
      <c r="H25" s="47"/>
      <c r="I25" s="41"/>
      <c r="J25" s="61"/>
      <c r="K25"/>
      <c r="M25" s="29"/>
      <c r="N25"/>
      <c r="O25" s="41"/>
      <c r="P25" s="60"/>
      <c r="Q25" s="60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111</v>
      </c>
      <c r="E26" s="6" t="s">
        <v>147</v>
      </c>
      <c r="F26" s="39">
        <v>43005</v>
      </c>
      <c r="G26" s="46" t="s">
        <v>119</v>
      </c>
      <c r="H26" s="46" t="s">
        <v>197</v>
      </c>
      <c r="I26" s="37">
        <v>43042</v>
      </c>
      <c r="J26" s="55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118</v>
      </c>
      <c r="E27" s="6" t="s">
        <v>118</v>
      </c>
      <c r="F27" s="39">
        <v>43104</v>
      </c>
      <c r="G27" s="46" t="s">
        <v>119</v>
      </c>
      <c r="H27" s="46" t="s">
        <v>199</v>
      </c>
      <c r="I27" s="40">
        <v>43110</v>
      </c>
      <c r="J27" s="55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36</v>
      </c>
      <c r="C28" s="6" t="s">
        <v>200</v>
      </c>
      <c r="D28" s="6" t="s">
        <v>111</v>
      </c>
      <c r="E28" s="6" t="s">
        <v>118</v>
      </c>
      <c r="F28" s="39">
        <v>43017</v>
      </c>
      <c r="G28" s="6" t="s">
        <v>113</v>
      </c>
      <c r="H28" s="6" t="s">
        <v>201</v>
      </c>
      <c r="I28" s="37">
        <v>43044</v>
      </c>
      <c r="J28" s="55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131</v>
      </c>
      <c r="E29" s="3" t="s">
        <v>131</v>
      </c>
      <c r="F29" s="3" t="s">
        <v>131</v>
      </c>
      <c r="G29" s="3" t="s">
        <v>131</v>
      </c>
      <c r="H29" s="46"/>
      <c r="I29" s="37"/>
      <c r="J29" s="55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111</v>
      </c>
      <c r="E30" s="6" t="s">
        <v>147</v>
      </c>
      <c r="F30" s="39">
        <v>43018</v>
      </c>
      <c r="G30" s="6" t="s">
        <v>113</v>
      </c>
      <c r="H30" s="6" t="s">
        <v>204</v>
      </c>
      <c r="I30" s="37">
        <v>43029</v>
      </c>
      <c r="J30" s="55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6"/>
      <c r="Q30" s="56"/>
      <c r="S30"/>
    </row>
    <row r="31" ht="15" spans="3:19">
      <c r="C31" s="21" t="s">
        <v>205</v>
      </c>
      <c r="D31" s="3" t="s">
        <v>131</v>
      </c>
      <c r="E31" s="3" t="s">
        <v>131</v>
      </c>
      <c r="F31" s="3" t="s">
        <v>131</v>
      </c>
      <c r="G31" s="3" t="s">
        <v>131</v>
      </c>
      <c r="H31" s="46"/>
      <c r="I31" s="37"/>
      <c r="J31" s="55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28</v>
      </c>
      <c r="C32" s="21" t="s">
        <v>206</v>
      </c>
      <c r="D32" s="6" t="s">
        <v>111</v>
      </c>
      <c r="E32" s="6" t="s">
        <v>147</v>
      </c>
      <c r="F32" s="39">
        <v>43018</v>
      </c>
      <c r="G32" s="6" t="s">
        <v>119</v>
      </c>
      <c r="H32" s="6" t="s">
        <v>207</v>
      </c>
      <c r="I32" s="37">
        <v>43026</v>
      </c>
      <c r="J32" s="55">
        <f>DATEDIF(F32,I32,"d")</f>
        <v>8</v>
      </c>
      <c r="K32" s="3">
        <v>33</v>
      </c>
      <c r="L32">
        <v>30</v>
      </c>
      <c r="M32" s="31" t="s">
        <v>208</v>
      </c>
      <c r="N32"/>
      <c r="O32"/>
      <c r="P32"/>
      <c r="Q32"/>
      <c r="S32"/>
    </row>
    <row r="33" s="3" customFormat="1" ht="14.25" spans="3:19">
      <c r="C33" s="2" t="s">
        <v>209</v>
      </c>
      <c r="F33" s="40"/>
      <c r="I33" s="41"/>
      <c r="J33" s="61"/>
      <c r="M33" s="29"/>
      <c r="N33" s="39"/>
      <c r="O33" s="41"/>
      <c r="P33" s="60"/>
      <c r="Q33" s="60"/>
      <c r="S33" s="41"/>
    </row>
    <row r="34" ht="14.25" spans="1:19">
      <c r="A34">
        <v>16</v>
      </c>
      <c r="B34" s="6" t="s">
        <v>210</v>
      </c>
      <c r="C34" s="44" t="s">
        <v>211</v>
      </c>
      <c r="D34" s="44" t="s">
        <v>111</v>
      </c>
      <c r="E34" s="44" t="s">
        <v>118</v>
      </c>
      <c r="F34" s="48">
        <v>43031</v>
      </c>
      <c r="G34" s="46" t="s">
        <v>153</v>
      </c>
      <c r="H34" s="6" t="s">
        <v>212</v>
      </c>
      <c r="I34" s="57">
        <v>43039</v>
      </c>
      <c r="J34" s="58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213</v>
      </c>
      <c r="C35" s="44" t="s">
        <v>214</v>
      </c>
      <c r="D35" s="44" t="s">
        <v>111</v>
      </c>
      <c r="E35" s="6" t="s">
        <v>147</v>
      </c>
      <c r="F35" s="48">
        <v>43033</v>
      </c>
      <c r="G35" s="46" t="s">
        <v>153</v>
      </c>
      <c r="H35" s="44" t="s">
        <v>215</v>
      </c>
      <c r="I35" s="57">
        <v>43037</v>
      </c>
      <c r="J35" s="58">
        <f t="shared" si="0"/>
        <v>4</v>
      </c>
      <c r="K35"/>
      <c r="M35"/>
      <c r="N35"/>
      <c r="O35"/>
      <c r="P35"/>
      <c r="Q35"/>
      <c r="S35"/>
    </row>
    <row r="36" s="45" customFormat="1" ht="14.25" spans="3:19">
      <c r="C36" s="44" t="s">
        <v>214</v>
      </c>
      <c r="D36" s="44" t="s">
        <v>111</v>
      </c>
      <c r="E36" s="6" t="s">
        <v>147</v>
      </c>
      <c r="F36" s="48">
        <v>43164</v>
      </c>
      <c r="G36" s="6" t="s">
        <v>195</v>
      </c>
      <c r="H36" s="44" t="s">
        <v>216</v>
      </c>
      <c r="I36" s="57">
        <v>43167</v>
      </c>
      <c r="J36" s="58">
        <f t="shared" si="0"/>
        <v>3</v>
      </c>
      <c r="K36" s="6"/>
      <c r="M36" s="59"/>
      <c r="N36" s="39"/>
      <c r="O36" s="37"/>
      <c r="P36" s="62"/>
      <c r="Q36" s="62"/>
      <c r="S36" s="57"/>
    </row>
    <row r="37" ht="14.25" spans="1:19">
      <c r="A37" s="45"/>
      <c r="B37" s="45"/>
      <c r="C37" s="44" t="s">
        <v>217</v>
      </c>
      <c r="D37" s="44" t="s">
        <v>111</v>
      </c>
      <c r="E37"/>
      <c r="F37" s="48">
        <v>43217</v>
      </c>
      <c r="G37" s="6" t="s">
        <v>195</v>
      </c>
      <c r="H37" s="44" t="s">
        <v>218</v>
      </c>
      <c r="I37" s="57">
        <v>43225</v>
      </c>
      <c r="J37" s="58">
        <f t="shared" si="0"/>
        <v>8</v>
      </c>
      <c r="K37" s="6"/>
      <c r="M37" s="59"/>
      <c r="N37"/>
      <c r="O37" s="57"/>
      <c r="P37" s="62"/>
      <c r="Q37" s="62"/>
      <c r="S37" s="57"/>
    </row>
    <row r="38" ht="15" spans="1:19">
      <c r="A38">
        <v>18</v>
      </c>
      <c r="B38" s="21" t="s">
        <v>219</v>
      </c>
      <c r="C38" s="6" t="s">
        <v>220</v>
      </c>
      <c r="D38" s="44" t="s">
        <v>111</v>
      </c>
      <c r="E38" s="44" t="s">
        <v>118</v>
      </c>
      <c r="F38" s="48">
        <v>43033</v>
      </c>
      <c r="G38" s="6" t="s">
        <v>153</v>
      </c>
      <c r="H38" s="6" t="s">
        <v>221</v>
      </c>
      <c r="I38" s="57">
        <v>43043</v>
      </c>
      <c r="J38" s="58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222</v>
      </c>
      <c r="C39" s="44" t="s">
        <v>223</v>
      </c>
      <c r="D39" s="44" t="s">
        <v>111</v>
      </c>
      <c r="E39" s="44" t="s">
        <v>118</v>
      </c>
      <c r="F39" s="48">
        <v>43042</v>
      </c>
      <c r="G39" s="6" t="s">
        <v>153</v>
      </c>
      <c r="H39" s="6" t="s">
        <v>224</v>
      </c>
      <c r="I39" s="57">
        <v>43063</v>
      </c>
      <c r="J39" s="58">
        <f t="shared" si="0"/>
        <v>21</v>
      </c>
      <c r="K39"/>
      <c r="M39"/>
      <c r="N39"/>
      <c r="O39"/>
      <c r="P39"/>
      <c r="Q39"/>
      <c r="S39"/>
    </row>
    <row r="40" s="45" customFormat="1" ht="14.25" spans="3:19">
      <c r="C40" s="44" t="s">
        <v>206</v>
      </c>
      <c r="D40" s="44" t="s">
        <v>111</v>
      </c>
      <c r="F40" s="48">
        <v>43217</v>
      </c>
      <c r="G40" s="6" t="s">
        <v>195</v>
      </c>
      <c r="H40" s="6" t="s">
        <v>225</v>
      </c>
      <c r="I40" s="57">
        <v>43219</v>
      </c>
      <c r="J40" s="58">
        <f t="shared" si="0"/>
        <v>2</v>
      </c>
      <c r="M40" s="59"/>
      <c r="N40" s="39"/>
      <c r="O40" s="37"/>
      <c r="P40" s="62"/>
      <c r="Q40" s="62"/>
      <c r="S40" s="57"/>
    </row>
    <row r="41" ht="15" spans="1:19">
      <c r="A41">
        <v>20</v>
      </c>
      <c r="B41" s="21" t="s">
        <v>14</v>
      </c>
      <c r="C41" s="21" t="s">
        <v>226</v>
      </c>
      <c r="D41" s="6" t="s">
        <v>111</v>
      </c>
      <c r="E41" s="6" t="s">
        <v>118</v>
      </c>
      <c r="F41" s="39">
        <v>43059</v>
      </c>
      <c r="G41" s="6" t="s">
        <v>164</v>
      </c>
      <c r="H41" s="6" t="s">
        <v>227</v>
      </c>
      <c r="I41" s="39">
        <v>43078</v>
      </c>
      <c r="J41" s="55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228</v>
      </c>
      <c r="D42" s="3" t="s">
        <v>131</v>
      </c>
      <c r="E42" s="3" t="s">
        <v>131</v>
      </c>
      <c r="F42" s="3" t="s">
        <v>131</v>
      </c>
      <c r="G42" s="3" t="s">
        <v>131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229</v>
      </c>
      <c r="D43" s="6" t="s">
        <v>111</v>
      </c>
      <c r="E43" s="6" t="s">
        <v>118</v>
      </c>
      <c r="F43" s="39">
        <v>43060</v>
      </c>
      <c r="G43" s="6" t="s">
        <v>119</v>
      </c>
      <c r="H43" s="6" t="s">
        <v>227</v>
      </c>
      <c r="I43" s="39">
        <v>43071</v>
      </c>
      <c r="J43" s="55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24</v>
      </c>
      <c r="C44" s="50" t="s">
        <v>230</v>
      </c>
      <c r="D44" s="44" t="s">
        <v>111</v>
      </c>
      <c r="E44" s="44" t="s">
        <v>118</v>
      </c>
      <c r="F44" s="48">
        <v>43112</v>
      </c>
      <c r="G44" s="6" t="s">
        <v>195</v>
      </c>
      <c r="H44" s="44" t="s">
        <v>231</v>
      </c>
      <c r="I44" s="48">
        <v>43114</v>
      </c>
      <c r="J44" s="58">
        <f>DATEDIF(F44,I44,"d")</f>
        <v>2</v>
      </c>
      <c r="K44"/>
      <c r="M44"/>
      <c r="N44"/>
      <c r="O44"/>
      <c r="P44" s="56"/>
      <c r="Q44" s="56"/>
      <c r="S44"/>
    </row>
    <row r="45" s="3" customFormat="1" ht="15" spans="3:19">
      <c r="C45" s="51" t="s">
        <v>230</v>
      </c>
      <c r="D45" s="6" t="s">
        <v>111</v>
      </c>
      <c r="E45" s="6" t="s">
        <v>118</v>
      </c>
      <c r="F45" s="40">
        <v>43164</v>
      </c>
      <c r="G45" s="6" t="s">
        <v>119</v>
      </c>
      <c r="H45" s="6" t="s">
        <v>216</v>
      </c>
      <c r="I45" s="40">
        <v>43176</v>
      </c>
      <c r="J45" s="61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6"/>
      <c r="Q45" s="56"/>
      <c r="S45" s="41"/>
    </row>
    <row r="46" ht="15" spans="1:15">
      <c r="A46">
        <v>22</v>
      </c>
      <c r="B46" s="21" t="s">
        <v>232</v>
      </c>
      <c r="C46" s="44" t="s">
        <v>233</v>
      </c>
      <c r="D46" s="44" t="s">
        <v>111</v>
      </c>
      <c r="E46" s="44" t="s">
        <v>111</v>
      </c>
      <c r="F46" s="48">
        <v>43223</v>
      </c>
      <c r="G46" s="6" t="s">
        <v>234</v>
      </c>
      <c r="H46" s="6" t="s">
        <v>235</v>
      </c>
      <c r="I46" s="48">
        <v>43248</v>
      </c>
      <c r="J46" s="58">
        <f>DATEDIF(F46,I46,"d")</f>
        <v>25</v>
      </c>
      <c r="O46"/>
    </row>
    <row r="47" ht="14.25" spans="1:15">
      <c r="A47">
        <v>23</v>
      </c>
      <c r="B47" s="6" t="s">
        <v>236</v>
      </c>
      <c r="C47" s="9" t="s">
        <v>237</v>
      </c>
      <c r="D47" s="6" t="s">
        <v>111</v>
      </c>
      <c r="F47" s="40">
        <v>43255</v>
      </c>
      <c r="G47" s="6" t="s">
        <v>238</v>
      </c>
      <c r="H47" s="6" t="s">
        <v>239</v>
      </c>
      <c r="O47"/>
    </row>
    <row r="48" ht="14.25" spans="1:15">
      <c r="A48">
        <v>24</v>
      </c>
      <c r="B48" s="6" t="s">
        <v>240</v>
      </c>
      <c r="C48" s="4" t="s">
        <v>241</v>
      </c>
      <c r="F48">
        <v>2018</v>
      </c>
      <c r="G48" s="6" t="s">
        <v>234</v>
      </c>
      <c r="O48"/>
    </row>
    <row r="49" ht="14.25" spans="1:15">
      <c r="A49">
        <v>25</v>
      </c>
      <c r="B49" s="6" t="s">
        <v>242</v>
      </c>
      <c r="C49" s="4" t="s">
        <v>243</v>
      </c>
      <c r="F49">
        <v>2018</v>
      </c>
      <c r="G49" s="6" t="s">
        <v>234</v>
      </c>
      <c r="O49"/>
    </row>
    <row r="50" ht="14.25" spans="1:15">
      <c r="A50">
        <v>26</v>
      </c>
      <c r="B50" s="6" t="s">
        <v>244</v>
      </c>
      <c r="C50" s="4" t="s">
        <v>245</v>
      </c>
      <c r="F50">
        <v>2018</v>
      </c>
      <c r="G50" s="6" t="s">
        <v>234</v>
      </c>
      <c r="O50"/>
    </row>
    <row r="51" ht="14.25" spans="1:15">
      <c r="A51">
        <v>27</v>
      </c>
      <c r="B51" s="6" t="s">
        <v>246</v>
      </c>
      <c r="C51" s="4" t="s">
        <v>247</v>
      </c>
      <c r="F51">
        <v>2018</v>
      </c>
      <c r="G51" s="6" t="s">
        <v>234</v>
      </c>
      <c r="O51"/>
    </row>
    <row r="52" ht="14.25" spans="1:15">
      <c r="A52">
        <v>28</v>
      </c>
      <c r="B52" s="6" t="s">
        <v>248</v>
      </c>
      <c r="C52" s="4" t="s">
        <v>249</v>
      </c>
      <c r="F52">
        <v>2018</v>
      </c>
      <c r="G52" s="6" t="s">
        <v>234</v>
      </c>
      <c r="O52"/>
    </row>
    <row r="53" ht="14.25" spans="1:15">
      <c r="A53">
        <v>29</v>
      </c>
      <c r="B53" s="6" t="s">
        <v>250</v>
      </c>
      <c r="C53" s="4" t="s">
        <v>251</v>
      </c>
      <c r="F53">
        <v>2018</v>
      </c>
      <c r="G53" s="6" t="s">
        <v>234</v>
      </c>
      <c r="O53"/>
    </row>
    <row r="54" ht="15" spans="1:15">
      <c r="A54">
        <v>30</v>
      </c>
      <c r="B54" s="21" t="s">
        <v>252</v>
      </c>
      <c r="C54" s="4" t="s">
        <v>253</v>
      </c>
      <c r="F54">
        <v>2019</v>
      </c>
      <c r="G54" s="6" t="s">
        <v>234</v>
      </c>
      <c r="O54" s="3"/>
    </row>
    <row r="55" ht="14.25" spans="1:6">
      <c r="A55">
        <v>31</v>
      </c>
      <c r="B55" s="6" t="s">
        <v>254</v>
      </c>
      <c r="C55" s="52" t="s">
        <v>255</v>
      </c>
      <c r="F55">
        <v>2019</v>
      </c>
    </row>
    <row r="56" ht="14.25" spans="1:6">
      <c r="A56">
        <v>32</v>
      </c>
      <c r="B56" s="6" t="s">
        <v>256</v>
      </c>
      <c r="C56" s="4"/>
      <c r="F56">
        <v>2019</v>
      </c>
    </row>
    <row r="57" ht="14.25" spans="1:6">
      <c r="A57">
        <v>33</v>
      </c>
      <c r="B57" s="6" t="s">
        <v>257</v>
      </c>
      <c r="F57">
        <v>2019</v>
      </c>
    </row>
    <row r="58" ht="14.25" spans="1:6">
      <c r="A58">
        <v>34</v>
      </c>
      <c r="B58" s="6" t="s">
        <v>258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opLeftCell="A10" workbookViewId="0">
      <selection activeCell="B27" sqref="B27"/>
    </sheetView>
  </sheetViews>
  <sheetFormatPr defaultColWidth="9" defaultRowHeight="13.5" outlineLevelCol="7"/>
  <cols>
    <col min="1" max="1" width="9" style="3"/>
    <col min="2" max="2" width="22.4916666666667"/>
    <col min="3" max="3" width="5.35833333333333"/>
    <col min="4" max="4" width="6"/>
    <col min="5" max="5" width="22.4916666666667"/>
    <col min="6" max="6" width="5.35833333333333"/>
    <col min="7" max="7" width="4.39166666666667"/>
    <col min="8" max="8" width="67.7"/>
    <col min="9" max="1025" width="8.575"/>
  </cols>
  <sheetData>
    <row r="1" ht="14.25" spans="1:8">
      <c r="A1"/>
      <c r="B1" s="34" t="s">
        <v>259</v>
      </c>
      <c r="C1" s="6" t="s">
        <v>90</v>
      </c>
      <c r="D1" s="6" t="s">
        <v>260</v>
      </c>
      <c r="E1" s="6" t="s">
        <v>261</v>
      </c>
      <c r="F1" s="6" t="s">
        <v>262</v>
      </c>
      <c r="G1" s="6" t="s">
        <v>263</v>
      </c>
      <c r="H1" s="6" t="s">
        <v>264</v>
      </c>
    </row>
    <row r="2" ht="14.25" spans="1:3">
      <c r="A2" s="6" t="s">
        <v>16</v>
      </c>
      <c r="B2" s="35">
        <v>42965</v>
      </c>
      <c r="C2" s="3">
        <v>40</v>
      </c>
    </row>
    <row r="3" ht="14.25" spans="1:3">
      <c r="A3" s="6" t="s">
        <v>43</v>
      </c>
      <c r="B3" s="35">
        <v>42982</v>
      </c>
      <c r="C3" s="3">
        <v>10</v>
      </c>
    </row>
    <row r="4" ht="14.25" spans="1:3">
      <c r="A4" s="6" t="s">
        <v>36</v>
      </c>
      <c r="B4" s="35">
        <v>43044</v>
      </c>
      <c r="C4" s="3">
        <v>70</v>
      </c>
    </row>
    <row r="5" ht="14.25" spans="1:3">
      <c r="A5" s="6" t="s">
        <v>14</v>
      </c>
      <c r="B5" s="36" t="s">
        <v>265</v>
      </c>
      <c r="C5" s="3">
        <v>10</v>
      </c>
    </row>
    <row r="6" ht="14.25" spans="1:3">
      <c r="A6" s="6" t="s">
        <v>26</v>
      </c>
      <c r="B6" s="35">
        <v>42241</v>
      </c>
      <c r="C6" s="3">
        <v>25</v>
      </c>
    </row>
    <row r="7" spans="1:7">
      <c r="A7"/>
      <c r="B7" s="37">
        <v>42956</v>
      </c>
      <c r="D7" s="38"/>
      <c r="F7">
        <v>30</v>
      </c>
      <c r="G7">
        <v>1.2</v>
      </c>
    </row>
    <row r="8" ht="14.25" spans="1:8">
      <c r="A8"/>
      <c r="B8" s="37">
        <v>42998</v>
      </c>
      <c r="D8" s="38"/>
      <c r="F8">
        <v>62</v>
      </c>
      <c r="G8">
        <v>2.5</v>
      </c>
      <c r="H8" s="6" t="s">
        <v>266</v>
      </c>
    </row>
    <row r="9" spans="1:5">
      <c r="A9"/>
      <c r="B9" s="37">
        <v>42998</v>
      </c>
      <c r="C9">
        <v>35</v>
      </c>
      <c r="D9" s="38">
        <v>0.4</v>
      </c>
      <c r="E9" s="6" t="s">
        <v>267</v>
      </c>
    </row>
    <row r="10" spans="1:8">
      <c r="A10"/>
      <c r="B10" s="37">
        <v>43032</v>
      </c>
      <c r="D10" s="38"/>
      <c r="F10">
        <v>82</v>
      </c>
      <c r="G10">
        <v>2.3</v>
      </c>
      <c r="H10" s="6" t="s">
        <v>268</v>
      </c>
    </row>
    <row r="11" ht="14.25" spans="1:8">
      <c r="A11"/>
      <c r="B11" s="37">
        <v>43058</v>
      </c>
      <c r="D11" s="38"/>
      <c r="F11">
        <v>83</v>
      </c>
      <c r="G11">
        <v>2.4</v>
      </c>
      <c r="H11" s="6" t="s">
        <v>269</v>
      </c>
    </row>
    <row r="12" ht="14.25" spans="1:8">
      <c r="A12"/>
      <c r="B12" s="37">
        <v>43066</v>
      </c>
      <c r="D12" s="38"/>
      <c r="F12">
        <v>87</v>
      </c>
      <c r="G12">
        <v>2.5</v>
      </c>
      <c r="H12" s="6" t="s">
        <v>270</v>
      </c>
    </row>
    <row r="13" spans="1:5">
      <c r="A13"/>
      <c r="B13" s="39" t="s">
        <v>271</v>
      </c>
      <c r="C13">
        <v>44</v>
      </c>
      <c r="D13" s="38">
        <v>0.26</v>
      </c>
      <c r="E13" s="6" t="s">
        <v>272</v>
      </c>
    </row>
    <row r="14" spans="1:8">
      <c r="A14"/>
      <c r="B14" s="40" t="s">
        <v>273</v>
      </c>
      <c r="D14" s="38"/>
      <c r="E14" s="3"/>
      <c r="F14">
        <v>49</v>
      </c>
      <c r="G14">
        <v>1.1</v>
      </c>
      <c r="H14" s="6" t="s">
        <v>274</v>
      </c>
    </row>
    <row r="15" ht="14.25" spans="1:3">
      <c r="A15" s="6" t="s">
        <v>28</v>
      </c>
      <c r="B15" s="35">
        <v>43026</v>
      </c>
      <c r="C15" s="3">
        <v>30</v>
      </c>
    </row>
    <row r="16" s="3" customFormat="1" spans="2:8">
      <c r="B16" s="41">
        <v>43159</v>
      </c>
      <c r="F16" s="3">
        <v>33</v>
      </c>
      <c r="G16" s="3">
        <v>1.1</v>
      </c>
      <c r="H16" s="3" t="s">
        <v>275</v>
      </c>
    </row>
    <row r="17" ht="14.25" spans="1:3">
      <c r="A17" s="6" t="s">
        <v>24</v>
      </c>
      <c r="B17" s="42" t="s">
        <v>276</v>
      </c>
      <c r="C17" s="3">
        <v>25</v>
      </c>
    </row>
    <row r="18" ht="14.25" spans="1:3">
      <c r="A18" s="6" t="s">
        <v>32</v>
      </c>
      <c r="B18" s="35">
        <v>43014</v>
      </c>
      <c r="C18" s="3">
        <v>20</v>
      </c>
    </row>
    <row r="19" s="3" customFormat="1" spans="2:8">
      <c r="B19" s="41">
        <v>43200</v>
      </c>
      <c r="C19" s="3">
        <v>22</v>
      </c>
      <c r="D19" s="43">
        <v>0.1</v>
      </c>
      <c r="E19" s="3" t="s">
        <v>277</v>
      </c>
      <c r="F19" s="3">
        <v>34</v>
      </c>
      <c r="G19" s="3">
        <v>1.6</v>
      </c>
      <c r="H19" s="6" t="s">
        <v>278</v>
      </c>
    </row>
    <row r="20" ht="14.25" spans="1:3">
      <c r="A20" s="6" t="s">
        <v>25</v>
      </c>
      <c r="B20" s="35">
        <v>43035</v>
      </c>
      <c r="C20" s="3">
        <v>41</v>
      </c>
    </row>
    <row r="21" s="3" customFormat="1" ht="14.25" spans="2:8">
      <c r="B21" s="41">
        <v>43213</v>
      </c>
      <c r="F21" s="3">
        <v>60.5</v>
      </c>
      <c r="G21" s="3">
        <v>1.5</v>
      </c>
      <c r="H21" s="6" t="s">
        <v>279</v>
      </c>
    </row>
    <row r="22" ht="14.25" spans="1:3">
      <c r="A22" s="6" t="s">
        <v>6</v>
      </c>
      <c r="B22" s="35">
        <v>42996</v>
      </c>
      <c r="C22" s="3">
        <v>10</v>
      </c>
    </row>
    <row r="23" s="3" customFormat="1" ht="14.25" spans="2:8">
      <c r="B23" s="41">
        <v>43213</v>
      </c>
      <c r="F23" s="3">
        <v>16</v>
      </c>
      <c r="G23" s="3">
        <v>1.6</v>
      </c>
      <c r="H23" s="6" t="s">
        <v>280</v>
      </c>
    </row>
    <row r="24" ht="14.25" spans="1:3">
      <c r="A24" s="6" t="s">
        <v>39</v>
      </c>
      <c r="B24" s="35">
        <v>42980</v>
      </c>
      <c r="C24" s="3">
        <v>15</v>
      </c>
    </row>
    <row r="25" s="3" customFormat="1" spans="2:5">
      <c r="B25" s="41">
        <v>43193</v>
      </c>
      <c r="C25" s="3">
        <v>18</v>
      </c>
      <c r="D25" s="43">
        <v>0.2</v>
      </c>
      <c r="E25" s="3" t="s">
        <v>281</v>
      </c>
    </row>
    <row r="26" ht="14.25" spans="1:8">
      <c r="A26"/>
      <c r="B26" s="41">
        <v>43224</v>
      </c>
      <c r="D26" s="43"/>
      <c r="F26" s="3">
        <v>23</v>
      </c>
      <c r="G26" s="3">
        <v>1.3</v>
      </c>
      <c r="H26" s="6" t="s">
        <v>282</v>
      </c>
    </row>
    <row r="27" ht="14.25" spans="1:3">
      <c r="A27" s="44" t="s">
        <v>189</v>
      </c>
      <c r="B27" s="35">
        <v>43024</v>
      </c>
      <c r="C27" s="3">
        <v>3</v>
      </c>
    </row>
    <row r="28" s="3" customFormat="1" ht="14.25" spans="2:3">
      <c r="B28" s="41">
        <v>43232</v>
      </c>
      <c r="C28" s="6" t="s">
        <v>94</v>
      </c>
    </row>
    <row r="29" ht="14.25" spans="1:3">
      <c r="A29" s="6" t="s">
        <v>29</v>
      </c>
      <c r="B29" s="35">
        <v>42965</v>
      </c>
      <c r="C29" s="3">
        <v>9.7</v>
      </c>
    </row>
    <row r="30" spans="1:8">
      <c r="A30"/>
      <c r="B30" s="37">
        <v>43064</v>
      </c>
      <c r="C30" s="3"/>
      <c r="F30">
        <v>13.67</v>
      </c>
      <c r="G30">
        <v>1.4</v>
      </c>
      <c r="H30" s="6" t="s">
        <v>283</v>
      </c>
    </row>
    <row r="31" ht="14.25" spans="1:8">
      <c r="A31"/>
      <c r="B31" s="37">
        <v>43238</v>
      </c>
      <c r="C31" s="3"/>
      <c r="F31">
        <v>13</v>
      </c>
      <c r="G31">
        <v>1.3</v>
      </c>
      <c r="H31" s="6" t="s">
        <v>284</v>
      </c>
    </row>
    <row r="32" ht="14.25" spans="1:8">
      <c r="A32"/>
      <c r="B32" s="37">
        <v>43255</v>
      </c>
      <c r="F32">
        <v>14.5</v>
      </c>
      <c r="G32">
        <v>1.5</v>
      </c>
      <c r="H32" s="6" t="s">
        <v>285</v>
      </c>
    </row>
    <row r="33" ht="14.25" spans="1:3">
      <c r="A33" s="6" t="s">
        <v>9</v>
      </c>
      <c r="B33" s="35">
        <v>43042</v>
      </c>
      <c r="C33" s="3">
        <v>20</v>
      </c>
    </row>
    <row r="34" s="3" customFormat="1" ht="14.25" spans="2:5">
      <c r="B34" s="41">
        <v>43110</v>
      </c>
      <c r="C34" s="3">
        <v>40</v>
      </c>
      <c r="D34" s="43">
        <v>1</v>
      </c>
      <c r="E34" s="6" t="s">
        <v>286</v>
      </c>
    </row>
    <row r="35" ht="14.25" spans="1:8">
      <c r="A35"/>
      <c r="B35" s="41">
        <v>43291</v>
      </c>
      <c r="F35">
        <v>44</v>
      </c>
      <c r="G35">
        <v>1.1</v>
      </c>
      <c r="H35" s="6" t="s">
        <v>287</v>
      </c>
    </row>
    <row r="36" ht="14.25" spans="1:3">
      <c r="A36" s="6" t="s">
        <v>19</v>
      </c>
      <c r="B36" s="35">
        <v>43029</v>
      </c>
      <c r="C36" s="3">
        <v>35</v>
      </c>
    </row>
    <row r="37" s="3" customFormat="1" spans="2:5">
      <c r="B37" s="41">
        <v>43210</v>
      </c>
      <c r="C37" s="3">
        <v>49</v>
      </c>
      <c r="D37" s="43">
        <v>0.4</v>
      </c>
      <c r="E37" s="3" t="s">
        <v>277</v>
      </c>
    </row>
    <row r="38" spans="1:5">
      <c r="A38"/>
      <c r="B38" s="40" t="s">
        <v>288</v>
      </c>
      <c r="C38" s="3">
        <v>80</v>
      </c>
      <c r="D38" s="43">
        <v>0.63</v>
      </c>
      <c r="E38" s="3" t="s">
        <v>289</v>
      </c>
    </row>
    <row r="39" ht="14.25" spans="1:3">
      <c r="A39" s="6" t="s">
        <v>30</v>
      </c>
      <c r="B39" s="35">
        <v>42999</v>
      </c>
      <c r="C39" s="3">
        <v>40</v>
      </c>
    </row>
    <row r="40" ht="14.25" spans="1:8">
      <c r="A40"/>
      <c r="B40" s="37">
        <v>43066</v>
      </c>
      <c r="C40" s="3"/>
      <c r="F40">
        <v>65</v>
      </c>
      <c r="G40">
        <v>1.6</v>
      </c>
      <c r="H40" s="6" t="s">
        <v>290</v>
      </c>
    </row>
    <row r="41" ht="14.25" spans="1:8">
      <c r="A41"/>
      <c r="B41" s="37">
        <v>42736</v>
      </c>
      <c r="C41" s="3"/>
      <c r="F41">
        <v>80</v>
      </c>
      <c r="G41">
        <v>2</v>
      </c>
      <c r="H41" s="6" t="s">
        <v>290</v>
      </c>
    </row>
    <row r="42" spans="1:8">
      <c r="A42"/>
      <c r="B42" s="37">
        <v>42767</v>
      </c>
      <c r="C42" s="3"/>
      <c r="F42">
        <v>70</v>
      </c>
      <c r="G42">
        <v>1.8</v>
      </c>
      <c r="H42" s="6" t="s">
        <v>291</v>
      </c>
    </row>
    <row r="43" ht="14.25" spans="1:8">
      <c r="A43"/>
      <c r="B43" s="37">
        <v>43198</v>
      </c>
      <c r="C43" s="3">
        <v>60</v>
      </c>
      <c r="D43" s="38">
        <v>0.5</v>
      </c>
      <c r="E43" t="s">
        <v>292</v>
      </c>
      <c r="F43">
        <v>75</v>
      </c>
      <c r="G43">
        <v>1.3</v>
      </c>
      <c r="H43" s="6" t="s">
        <v>293</v>
      </c>
    </row>
    <row r="44" ht="14.25" spans="1:8">
      <c r="A44"/>
      <c r="B44" s="37">
        <v>43382</v>
      </c>
      <c r="C44" s="3">
        <v>75</v>
      </c>
      <c r="D44" s="38">
        <v>0.25</v>
      </c>
      <c r="E44" t="s">
        <v>294</v>
      </c>
      <c r="F44">
        <v>100</v>
      </c>
      <c r="G44">
        <v>1.7</v>
      </c>
      <c r="H44" s="6" t="s">
        <v>295</v>
      </c>
    </row>
    <row r="45" ht="14.25" spans="1:3">
      <c r="A45" s="6" t="s">
        <v>23</v>
      </c>
      <c r="B45" s="35">
        <v>43000</v>
      </c>
      <c r="C45" s="3">
        <v>50</v>
      </c>
    </row>
    <row r="46" s="3" customFormat="1" spans="2:5">
      <c r="B46" s="41">
        <v>43199</v>
      </c>
      <c r="C46" s="3">
        <v>57.5</v>
      </c>
      <c r="D46" s="43">
        <v>0.15</v>
      </c>
      <c r="E46" s="3" t="s">
        <v>296</v>
      </c>
    </row>
    <row r="47" s="3" customFormat="1" ht="14.2" customHeight="1" spans="2:5">
      <c r="B47" s="41">
        <v>43383</v>
      </c>
      <c r="C47" s="3">
        <v>66.1</v>
      </c>
      <c r="D47" s="43">
        <v>0.15</v>
      </c>
      <c r="E47" s="3" t="s">
        <v>297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topLeftCell="M1" workbookViewId="0">
      <selection activeCell="M9" sqref="M9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10.5"/>
    <col min="26" max="26" width="4.39166666666667"/>
    <col min="27" max="27" width="2.46666666666667"/>
    <col min="28" max="28" width="3.31666666666667"/>
    <col min="29" max="29" width="8.575"/>
    <col min="30" max="30" width="9.10833333333333"/>
    <col min="31" max="31" width="4.06666666666667"/>
    <col min="32" max="32" width="3.85833333333333"/>
    <col min="33" max="33" width="3.64166666666667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298</v>
      </c>
      <c r="C14" s="3" t="s">
        <v>299</v>
      </c>
      <c r="D14" s="6" t="s">
        <v>300</v>
      </c>
      <c r="E14" s="6" t="s">
        <v>301</v>
      </c>
      <c r="F14" s="6" t="s">
        <v>302</v>
      </c>
      <c r="I14" s="3" t="s">
        <v>298</v>
      </c>
      <c r="J14" s="3" t="s">
        <v>299</v>
      </c>
      <c r="K14" s="6" t="s">
        <v>300</v>
      </c>
      <c r="L14" s="6" t="s">
        <v>301</v>
      </c>
      <c r="M14" s="6" t="s">
        <v>302</v>
      </c>
      <c r="N14"/>
      <c r="P14" s="3" t="s">
        <v>298</v>
      </c>
      <c r="Q14" s="3" t="s">
        <v>299</v>
      </c>
      <c r="S14" s="6" t="s">
        <v>301</v>
      </c>
      <c r="T14" s="6" t="s">
        <v>302</v>
      </c>
      <c r="X14" s="6" t="s">
        <v>303</v>
      </c>
      <c r="Y14" s="6" t="s">
        <v>300</v>
      </c>
      <c r="Z14" s="6" t="s">
        <v>90</v>
      </c>
      <c r="AC14" s="6" t="s">
        <v>303</v>
      </c>
      <c r="AD14" s="6" t="s">
        <v>300</v>
      </c>
      <c r="AE14" s="6" t="s">
        <v>90</v>
      </c>
      <c r="AF14" s="28"/>
      <c r="AH14" s="6" t="s">
        <v>303</v>
      </c>
      <c r="AI14" s="6" t="s">
        <v>300</v>
      </c>
      <c r="AJ14" s="6" t="s">
        <v>90</v>
      </c>
    </row>
    <row r="15" ht="14.25" spans="1:37">
      <c r="A15">
        <v>1</v>
      </c>
      <c r="B15" t="s">
        <v>75</v>
      </c>
      <c r="C15" s="6" t="s">
        <v>36</v>
      </c>
      <c r="D15" s="6" t="s">
        <v>304</v>
      </c>
      <c r="E15" s="29"/>
      <c r="F15" s="29">
        <v>70</v>
      </c>
      <c r="G15" s="3" t="s">
        <v>305</v>
      </c>
      <c r="H15">
        <v>11</v>
      </c>
      <c r="I15" t="s">
        <v>68</v>
      </c>
      <c r="J15" s="6" t="s">
        <v>32</v>
      </c>
      <c r="K15" s="3" t="s">
        <v>306</v>
      </c>
      <c r="L15" s="3">
        <v>12</v>
      </c>
      <c r="M15" s="3">
        <v>22</v>
      </c>
      <c r="N15" s="28" t="s">
        <v>305</v>
      </c>
      <c r="O15">
        <v>21</v>
      </c>
      <c r="P15" t="s">
        <v>307</v>
      </c>
      <c r="Q15" s="6" t="s">
        <v>222</v>
      </c>
      <c r="R15" s="6" t="s">
        <v>308</v>
      </c>
      <c r="S15" s="31"/>
      <c r="T15" s="33" t="s">
        <v>309</v>
      </c>
      <c r="U15" s="30" t="s">
        <v>310</v>
      </c>
      <c r="W15">
        <v>1</v>
      </c>
      <c r="X15" s="6" t="s">
        <v>26</v>
      </c>
      <c r="Y15" s="6" t="s">
        <v>311</v>
      </c>
      <c r="Z15" s="3">
        <v>44</v>
      </c>
      <c r="AA15" s="3" t="s">
        <v>305</v>
      </c>
      <c r="AB15">
        <v>11</v>
      </c>
      <c r="AC15" s="6" t="s">
        <v>19</v>
      </c>
      <c r="AD15" s="6" t="s">
        <v>312</v>
      </c>
      <c r="AE15" s="29">
        <v>80</v>
      </c>
      <c r="AF15" s="30" t="s">
        <v>305</v>
      </c>
      <c r="AG15">
        <v>21</v>
      </c>
      <c r="AH15" s="6" t="s">
        <v>222</v>
      </c>
      <c r="AI15" s="6" t="s">
        <v>308</v>
      </c>
      <c r="AJ15" s="33" t="s">
        <v>309</v>
      </c>
      <c r="AK15" s="30" t="s">
        <v>310</v>
      </c>
    </row>
    <row r="16" ht="14.25" spans="1:37">
      <c r="A16">
        <v>2</v>
      </c>
      <c r="B16" t="s">
        <v>71</v>
      </c>
      <c r="C16" s="6" t="s">
        <v>25</v>
      </c>
      <c r="D16" s="6" t="s">
        <v>313</v>
      </c>
      <c r="E16" s="29">
        <v>19</v>
      </c>
      <c r="F16" s="29">
        <v>41</v>
      </c>
      <c r="G16" s="3" t="s">
        <v>305</v>
      </c>
      <c r="H16">
        <v>12</v>
      </c>
      <c r="I16" t="s">
        <v>76</v>
      </c>
      <c r="J16" s="6" t="s">
        <v>39</v>
      </c>
      <c r="K16" s="6" t="s">
        <v>314</v>
      </c>
      <c r="L16" s="3">
        <v>5</v>
      </c>
      <c r="M16" s="3">
        <v>18</v>
      </c>
      <c r="N16" s="30" t="s">
        <v>305</v>
      </c>
      <c r="O16">
        <v>22</v>
      </c>
      <c r="P16" t="s">
        <v>315</v>
      </c>
      <c r="Q16" s="6" t="s">
        <v>232</v>
      </c>
      <c r="R16" s="6" t="s">
        <v>316</v>
      </c>
      <c r="S16" s="29"/>
      <c r="T16" s="33" t="s">
        <v>309</v>
      </c>
      <c r="U16" s="30" t="s">
        <v>317</v>
      </c>
      <c r="W16">
        <v>2</v>
      </c>
      <c r="X16" s="6" t="s">
        <v>16</v>
      </c>
      <c r="Y16" s="3" t="s">
        <v>318</v>
      </c>
      <c r="Z16" s="3">
        <v>40</v>
      </c>
      <c r="AA16" s="3" t="s">
        <v>305</v>
      </c>
      <c r="AB16">
        <v>12</v>
      </c>
      <c r="AC16" s="6" t="s">
        <v>25</v>
      </c>
      <c r="AD16" s="6" t="s">
        <v>313</v>
      </c>
      <c r="AE16" s="29">
        <v>41</v>
      </c>
      <c r="AF16" s="30" t="s">
        <v>305</v>
      </c>
      <c r="AG16">
        <v>22</v>
      </c>
      <c r="AH16" s="6" t="s">
        <v>232</v>
      </c>
      <c r="AI16" s="6" t="s">
        <v>316</v>
      </c>
      <c r="AJ16" s="33" t="s">
        <v>309</v>
      </c>
      <c r="AK16" s="30" t="s">
        <v>317</v>
      </c>
    </row>
    <row r="17" ht="14.25" spans="1:37">
      <c r="A17">
        <v>3</v>
      </c>
      <c r="B17" t="s">
        <v>70</v>
      </c>
      <c r="C17" s="6" t="s">
        <v>30</v>
      </c>
      <c r="D17" s="3" t="s">
        <v>319</v>
      </c>
      <c r="E17" s="3"/>
      <c r="F17" s="3">
        <v>60</v>
      </c>
      <c r="G17" s="3" t="s">
        <v>305</v>
      </c>
      <c r="H17">
        <v>13</v>
      </c>
      <c r="I17" t="s">
        <v>77</v>
      </c>
      <c r="J17" s="6" t="s">
        <v>6</v>
      </c>
      <c r="K17" s="6" t="s">
        <v>320</v>
      </c>
      <c r="L17" s="3">
        <v>6</v>
      </c>
      <c r="M17" s="3">
        <v>10</v>
      </c>
      <c r="N17" s="30" t="s">
        <v>305</v>
      </c>
      <c r="O17">
        <v>23</v>
      </c>
      <c r="P17" t="s">
        <v>321</v>
      </c>
      <c r="Q17" s="6" t="s">
        <v>236</v>
      </c>
      <c r="R17" s="6" t="s">
        <v>322</v>
      </c>
      <c r="S17" s="29"/>
      <c r="T17" s="33" t="s">
        <v>309</v>
      </c>
      <c r="U17" s="30" t="s">
        <v>317</v>
      </c>
      <c r="W17">
        <v>3</v>
      </c>
      <c r="X17" s="6" t="s">
        <v>29</v>
      </c>
      <c r="Y17" s="6" t="s">
        <v>323</v>
      </c>
      <c r="Z17" s="3">
        <v>9</v>
      </c>
      <c r="AA17" s="3" t="s">
        <v>305</v>
      </c>
      <c r="AB17">
        <v>13</v>
      </c>
      <c r="AC17" s="6" t="s">
        <v>9</v>
      </c>
      <c r="AD17" s="6" t="s">
        <v>324</v>
      </c>
      <c r="AE17" s="29">
        <v>40</v>
      </c>
      <c r="AF17" s="30" t="s">
        <v>305</v>
      </c>
      <c r="AG17">
        <v>23</v>
      </c>
      <c r="AH17" s="6" t="s">
        <v>236</v>
      </c>
      <c r="AI17" s="6" t="s">
        <v>322</v>
      </c>
      <c r="AJ17" s="33" t="s">
        <v>309</v>
      </c>
      <c r="AK17" s="30" t="s">
        <v>317</v>
      </c>
    </row>
    <row r="18" ht="14.25" spans="1:36">
      <c r="A18">
        <v>4</v>
      </c>
      <c r="B18" t="s">
        <v>65</v>
      </c>
      <c r="C18" s="6" t="s">
        <v>23</v>
      </c>
      <c r="D18" s="6" t="s">
        <v>325</v>
      </c>
      <c r="E18" s="3"/>
      <c r="F18" s="3">
        <v>57</v>
      </c>
      <c r="G18" s="3" t="s">
        <v>305</v>
      </c>
      <c r="H18">
        <v>14</v>
      </c>
      <c r="I18" t="s">
        <v>74</v>
      </c>
      <c r="J18" s="6" t="s">
        <v>43</v>
      </c>
      <c r="K18" s="6" t="s">
        <v>312</v>
      </c>
      <c r="L18" s="3"/>
      <c r="M18" s="3">
        <v>10</v>
      </c>
      <c r="N18" s="30" t="s">
        <v>305</v>
      </c>
      <c r="O18">
        <v>24</v>
      </c>
      <c r="P18" t="s">
        <v>326</v>
      </c>
      <c r="Q18" s="6" t="s">
        <v>240</v>
      </c>
      <c r="R18" s="6" t="s">
        <v>327</v>
      </c>
      <c r="S18" s="29"/>
      <c r="T18" s="29"/>
      <c r="W18">
        <v>4</v>
      </c>
      <c r="X18" s="6" t="s">
        <v>43</v>
      </c>
      <c r="Y18" s="6" t="s">
        <v>312</v>
      </c>
      <c r="Z18" s="3">
        <v>10</v>
      </c>
      <c r="AA18" s="3" t="s">
        <v>305</v>
      </c>
      <c r="AB18">
        <v>14</v>
      </c>
      <c r="AC18" s="6" t="s">
        <v>36</v>
      </c>
      <c r="AD18" s="6" t="s">
        <v>304</v>
      </c>
      <c r="AE18" s="29">
        <v>70</v>
      </c>
      <c r="AF18" s="30" t="s">
        <v>305</v>
      </c>
      <c r="AG18">
        <v>24</v>
      </c>
      <c r="AH18" s="6" t="s">
        <v>240</v>
      </c>
      <c r="AI18" s="6" t="s">
        <v>327</v>
      </c>
      <c r="AJ18" s="29"/>
    </row>
    <row r="19" ht="14.25" spans="1:36">
      <c r="A19">
        <v>5</v>
      </c>
      <c r="B19" t="s">
        <v>69</v>
      </c>
      <c r="C19" s="6" t="s">
        <v>19</v>
      </c>
      <c r="D19" s="6" t="s">
        <v>312</v>
      </c>
      <c r="F19" s="29">
        <v>49</v>
      </c>
      <c r="G19" s="3" t="s">
        <v>305</v>
      </c>
      <c r="H19">
        <v>15</v>
      </c>
      <c r="I19" t="s">
        <v>62</v>
      </c>
      <c r="J19" s="6" t="s">
        <v>14</v>
      </c>
      <c r="K19" s="6" t="s">
        <v>328</v>
      </c>
      <c r="L19" s="31"/>
      <c r="M19" s="31">
        <v>10</v>
      </c>
      <c r="N19" s="30" t="s">
        <v>305</v>
      </c>
      <c r="O19">
        <v>25</v>
      </c>
      <c r="P19" t="s">
        <v>329</v>
      </c>
      <c r="Q19" s="6" t="s">
        <v>242</v>
      </c>
      <c r="R19" s="6" t="s">
        <v>327</v>
      </c>
      <c r="S19" s="29"/>
      <c r="T19" s="29"/>
      <c r="W19">
        <v>5</v>
      </c>
      <c r="X19" s="6" t="s">
        <v>39</v>
      </c>
      <c r="Y19" s="6" t="s">
        <v>314</v>
      </c>
      <c r="Z19" s="3">
        <v>18</v>
      </c>
      <c r="AA19" s="3" t="s">
        <v>305</v>
      </c>
      <c r="AB19">
        <v>15</v>
      </c>
      <c r="AC19" s="6" t="s">
        <v>14</v>
      </c>
      <c r="AD19" s="6" t="s">
        <v>328</v>
      </c>
      <c r="AE19" s="31">
        <v>10</v>
      </c>
      <c r="AF19" s="30" t="s">
        <v>305</v>
      </c>
      <c r="AG19">
        <v>25</v>
      </c>
      <c r="AH19" s="6" t="s">
        <v>242</v>
      </c>
      <c r="AI19" s="6" t="s">
        <v>327</v>
      </c>
      <c r="AJ19" s="29"/>
    </row>
    <row r="20" ht="14.25" spans="1:36">
      <c r="A20">
        <v>6</v>
      </c>
      <c r="B20" t="s">
        <v>72</v>
      </c>
      <c r="C20" s="6" t="s">
        <v>26</v>
      </c>
      <c r="D20" s="6" t="s">
        <v>311</v>
      </c>
      <c r="E20" s="29"/>
      <c r="F20" s="3">
        <v>44</v>
      </c>
      <c r="G20" s="3" t="s">
        <v>305</v>
      </c>
      <c r="H20">
        <v>16</v>
      </c>
      <c r="I20" t="s">
        <v>73</v>
      </c>
      <c r="J20" s="6" t="s">
        <v>29</v>
      </c>
      <c r="K20" s="6" t="s">
        <v>323</v>
      </c>
      <c r="L20" s="3"/>
      <c r="M20" s="3">
        <v>9</v>
      </c>
      <c r="N20" s="30" t="s">
        <v>305</v>
      </c>
      <c r="O20">
        <v>26</v>
      </c>
      <c r="P20" t="s">
        <v>330</v>
      </c>
      <c r="Q20" s="6" t="s">
        <v>244</v>
      </c>
      <c r="R20" s="6" t="s">
        <v>327</v>
      </c>
      <c r="S20" s="31"/>
      <c r="T20" s="31"/>
      <c r="W20">
        <v>6</v>
      </c>
      <c r="X20" s="6" t="s">
        <v>6</v>
      </c>
      <c r="Y20" s="6" t="s">
        <v>320</v>
      </c>
      <c r="Z20" s="3">
        <v>16</v>
      </c>
      <c r="AA20" s="3" t="s">
        <v>305</v>
      </c>
      <c r="AB20">
        <v>16</v>
      </c>
      <c r="AC20" s="6" t="s">
        <v>24</v>
      </c>
      <c r="AD20" s="6" t="s">
        <v>331</v>
      </c>
      <c r="AE20" s="29">
        <v>25</v>
      </c>
      <c r="AF20" s="30" t="s">
        <v>305</v>
      </c>
      <c r="AG20">
        <v>26</v>
      </c>
      <c r="AH20" s="6" t="s">
        <v>244</v>
      </c>
      <c r="AI20" s="6" t="s">
        <v>327</v>
      </c>
      <c r="AJ20" s="29"/>
    </row>
    <row r="21" ht="14.25" spans="1:36">
      <c r="A21">
        <v>7</v>
      </c>
      <c r="B21" t="s">
        <v>63</v>
      </c>
      <c r="C21" s="6" t="s">
        <v>16</v>
      </c>
      <c r="D21" s="3" t="s">
        <v>318</v>
      </c>
      <c r="E21" s="3"/>
      <c r="F21" s="3">
        <v>40</v>
      </c>
      <c r="G21" s="3" t="s">
        <v>305</v>
      </c>
      <c r="H21">
        <v>17</v>
      </c>
      <c r="I21" t="s">
        <v>87</v>
      </c>
      <c r="J21" s="6" t="s">
        <v>189</v>
      </c>
      <c r="K21" s="6" t="s">
        <v>332</v>
      </c>
      <c r="L21" s="3"/>
      <c r="M21" s="3">
        <v>3</v>
      </c>
      <c r="N21" s="32" t="s">
        <v>94</v>
      </c>
      <c r="O21">
        <v>27</v>
      </c>
      <c r="P21" t="s">
        <v>333</v>
      </c>
      <c r="Q21" s="6" t="s">
        <v>246</v>
      </c>
      <c r="R21" s="6" t="s">
        <v>327</v>
      </c>
      <c r="S21" s="31"/>
      <c r="T21" s="31"/>
      <c r="W21">
        <v>7</v>
      </c>
      <c r="X21" s="6" t="s">
        <v>30</v>
      </c>
      <c r="Y21" s="3" t="s">
        <v>319</v>
      </c>
      <c r="Z21" s="3">
        <v>75</v>
      </c>
      <c r="AA21" s="3" t="s">
        <v>305</v>
      </c>
      <c r="AB21">
        <v>17</v>
      </c>
      <c r="AC21" s="6" t="s">
        <v>189</v>
      </c>
      <c r="AD21" s="6" t="s">
        <v>332</v>
      </c>
      <c r="AE21" s="3">
        <v>3</v>
      </c>
      <c r="AF21" s="6" t="s">
        <v>94</v>
      </c>
      <c r="AG21">
        <v>27</v>
      </c>
      <c r="AH21" s="6" t="s">
        <v>246</v>
      </c>
      <c r="AI21" s="6" t="s">
        <v>327</v>
      </c>
      <c r="AJ21" s="31"/>
    </row>
    <row r="22" ht="14.25" spans="1:36">
      <c r="A22">
        <v>8</v>
      </c>
      <c r="B22" t="s">
        <v>64</v>
      </c>
      <c r="C22" s="6" t="s">
        <v>9</v>
      </c>
      <c r="D22" s="6" t="s">
        <v>324</v>
      </c>
      <c r="E22" s="29"/>
      <c r="F22" s="29">
        <v>40</v>
      </c>
      <c r="G22" s="3" t="s">
        <v>305</v>
      </c>
      <c r="H22">
        <v>18</v>
      </c>
      <c r="I22" t="s">
        <v>334</v>
      </c>
      <c r="J22" s="6" t="s">
        <v>210</v>
      </c>
      <c r="K22" s="6" t="s">
        <v>335</v>
      </c>
      <c r="L22" s="29"/>
      <c r="M22" s="33" t="s">
        <v>309</v>
      </c>
      <c r="N22" s="30" t="s">
        <v>317</v>
      </c>
      <c r="O22">
        <v>28</v>
      </c>
      <c r="P22" t="s">
        <v>336</v>
      </c>
      <c r="Q22" s="6" t="s">
        <v>248</v>
      </c>
      <c r="R22" s="6" t="s">
        <v>327</v>
      </c>
      <c r="S22" s="29"/>
      <c r="T22" s="29"/>
      <c r="W22">
        <v>8</v>
      </c>
      <c r="X22" s="6" t="s">
        <v>23</v>
      </c>
      <c r="Y22" s="6" t="s">
        <v>325</v>
      </c>
      <c r="Z22" s="3">
        <v>66</v>
      </c>
      <c r="AA22" s="3" t="s">
        <v>305</v>
      </c>
      <c r="AB22">
        <v>18</v>
      </c>
      <c r="AC22" s="6" t="s">
        <v>210</v>
      </c>
      <c r="AD22" s="6" t="s">
        <v>335</v>
      </c>
      <c r="AE22" s="33" t="s">
        <v>309</v>
      </c>
      <c r="AF22" s="30" t="s">
        <v>317</v>
      </c>
      <c r="AG22">
        <v>28</v>
      </c>
      <c r="AH22" s="6" t="s">
        <v>248</v>
      </c>
      <c r="AI22" s="6" t="s">
        <v>327</v>
      </c>
      <c r="AJ22" s="31"/>
    </row>
    <row r="23" ht="14.25" spans="1:36">
      <c r="A23">
        <v>9</v>
      </c>
      <c r="B23" t="s">
        <v>67</v>
      </c>
      <c r="C23" s="6" t="s">
        <v>28</v>
      </c>
      <c r="D23" s="6" t="s">
        <v>337</v>
      </c>
      <c r="E23" s="29">
        <v>3</v>
      </c>
      <c r="F23" s="29">
        <v>30</v>
      </c>
      <c r="G23" s="3" t="s">
        <v>305</v>
      </c>
      <c r="H23">
        <v>19</v>
      </c>
      <c r="I23" t="s">
        <v>338</v>
      </c>
      <c r="J23" s="6" t="s">
        <v>213</v>
      </c>
      <c r="K23" s="6" t="s">
        <v>339</v>
      </c>
      <c r="M23" s="33" t="s">
        <v>309</v>
      </c>
      <c r="N23" s="30" t="s">
        <v>340</v>
      </c>
      <c r="O23">
        <v>29</v>
      </c>
      <c r="P23" t="s">
        <v>341</v>
      </c>
      <c r="Q23" s="6" t="s">
        <v>250</v>
      </c>
      <c r="R23" s="6" t="s">
        <v>327</v>
      </c>
      <c r="W23">
        <v>9</v>
      </c>
      <c r="X23" s="6" t="s">
        <v>32</v>
      </c>
      <c r="Y23" s="3" t="s">
        <v>306</v>
      </c>
      <c r="Z23" s="3">
        <v>22</v>
      </c>
      <c r="AA23" s="3" t="s">
        <v>305</v>
      </c>
      <c r="AB23">
        <v>19</v>
      </c>
      <c r="AC23" s="6" t="s">
        <v>213</v>
      </c>
      <c r="AD23" s="6" t="s">
        <v>339</v>
      </c>
      <c r="AE23" s="33" t="s">
        <v>309</v>
      </c>
      <c r="AF23" s="30" t="s">
        <v>340</v>
      </c>
      <c r="AG23">
        <v>29</v>
      </c>
      <c r="AH23" s="6" t="s">
        <v>250</v>
      </c>
      <c r="AI23" s="6" t="s">
        <v>327</v>
      </c>
      <c r="AJ23" s="29"/>
    </row>
    <row r="24" ht="14.25" spans="1:35">
      <c r="A24">
        <v>10</v>
      </c>
      <c r="B24" s="3" t="s">
        <v>66</v>
      </c>
      <c r="C24" s="6" t="s">
        <v>24</v>
      </c>
      <c r="D24" s="6" t="s">
        <v>331</v>
      </c>
      <c r="F24" s="29">
        <v>25</v>
      </c>
      <c r="G24" s="30" t="s">
        <v>305</v>
      </c>
      <c r="H24">
        <v>20</v>
      </c>
      <c r="I24" t="s">
        <v>307</v>
      </c>
      <c r="J24" s="6" t="s">
        <v>219</v>
      </c>
      <c r="K24" s="6" t="s">
        <v>342</v>
      </c>
      <c r="L24" s="29"/>
      <c r="M24" s="33" t="s">
        <v>309</v>
      </c>
      <c r="N24" s="30" t="s">
        <v>317</v>
      </c>
      <c r="O24">
        <v>30</v>
      </c>
      <c r="P24" t="s">
        <v>343</v>
      </c>
      <c r="Q24" s="6" t="s">
        <v>254</v>
      </c>
      <c r="R24" s="6" t="s">
        <v>327</v>
      </c>
      <c r="W24">
        <v>10</v>
      </c>
      <c r="X24" s="6" t="s">
        <v>28</v>
      </c>
      <c r="Y24" s="6" t="s">
        <v>337</v>
      </c>
      <c r="Z24" s="29">
        <v>30</v>
      </c>
      <c r="AA24" s="30" t="s">
        <v>305</v>
      </c>
      <c r="AB24">
        <v>20</v>
      </c>
      <c r="AC24" s="6" t="s">
        <v>219</v>
      </c>
      <c r="AD24" s="6" t="s">
        <v>342</v>
      </c>
      <c r="AE24" s="33" t="s">
        <v>309</v>
      </c>
      <c r="AF24" s="30" t="s">
        <v>317</v>
      </c>
      <c r="AG24">
        <v>30</v>
      </c>
      <c r="AH24" s="6" t="s">
        <v>254</v>
      </c>
      <c r="AI24" s="6" t="s">
        <v>327</v>
      </c>
    </row>
    <row r="25" ht="13.7" customHeight="1"/>
    <row r="26" ht="13.7" customHeight="1" spans="7:37">
      <c r="G26" s="3"/>
      <c r="W26">
        <v>1</v>
      </c>
      <c r="X26" s="6" t="s">
        <v>19</v>
      </c>
      <c r="Y26" s="6" t="s">
        <v>312</v>
      </c>
      <c r="Z26" s="29">
        <v>80</v>
      </c>
      <c r="AA26" s="3" t="s">
        <v>305</v>
      </c>
      <c r="AB26">
        <v>11</v>
      </c>
      <c r="AC26" s="6" t="s">
        <v>32</v>
      </c>
      <c r="AD26" s="3" t="s">
        <v>306</v>
      </c>
      <c r="AE26" s="3">
        <v>22</v>
      </c>
      <c r="AF26" s="30" t="s">
        <v>305</v>
      </c>
      <c r="AG26">
        <v>21</v>
      </c>
      <c r="AH26" s="6" t="s">
        <v>219</v>
      </c>
      <c r="AI26" s="6" t="s">
        <v>342</v>
      </c>
      <c r="AJ26" s="33" t="s">
        <v>309</v>
      </c>
      <c r="AK26" s="30" t="s">
        <v>317</v>
      </c>
    </row>
    <row r="27" ht="13.7" customHeight="1" spans="23:37">
      <c r="W27">
        <v>2</v>
      </c>
      <c r="X27" s="6" t="s">
        <v>30</v>
      </c>
      <c r="Y27" s="3" t="s">
        <v>319</v>
      </c>
      <c r="Z27" s="3">
        <v>75</v>
      </c>
      <c r="AA27" s="3" t="s">
        <v>305</v>
      </c>
      <c r="AB27">
        <v>12</v>
      </c>
      <c r="AC27" s="6" t="s">
        <v>39</v>
      </c>
      <c r="AD27" s="6" t="s">
        <v>314</v>
      </c>
      <c r="AE27" s="3">
        <v>18</v>
      </c>
      <c r="AF27" s="30" t="s">
        <v>305</v>
      </c>
      <c r="AG27">
        <v>22</v>
      </c>
      <c r="AH27" s="6" t="s">
        <v>232</v>
      </c>
      <c r="AI27" s="6" t="s">
        <v>316</v>
      </c>
      <c r="AJ27" s="33" t="s">
        <v>309</v>
      </c>
      <c r="AK27" s="30" t="s">
        <v>317</v>
      </c>
    </row>
    <row r="28" ht="13.7" customHeight="1" spans="23:37">
      <c r="W28">
        <v>3</v>
      </c>
      <c r="X28" s="6" t="s">
        <v>36</v>
      </c>
      <c r="Y28" s="6" t="s">
        <v>304</v>
      </c>
      <c r="Z28" s="29">
        <v>70</v>
      </c>
      <c r="AA28" s="3" t="s">
        <v>305</v>
      </c>
      <c r="AB28">
        <v>13</v>
      </c>
      <c r="AC28" s="6" t="s">
        <v>6</v>
      </c>
      <c r="AD28" s="6" t="s">
        <v>320</v>
      </c>
      <c r="AE28" s="3">
        <v>16</v>
      </c>
      <c r="AF28" s="30" t="s">
        <v>305</v>
      </c>
      <c r="AG28">
        <v>23</v>
      </c>
      <c r="AH28" s="6" t="s">
        <v>236</v>
      </c>
      <c r="AI28" s="6" t="s">
        <v>322</v>
      </c>
      <c r="AJ28" s="33" t="s">
        <v>309</v>
      </c>
      <c r="AK28" s="30" t="s">
        <v>317</v>
      </c>
    </row>
    <row r="29" ht="13.7" customHeight="1" spans="23:36">
      <c r="W29">
        <v>4</v>
      </c>
      <c r="X29" s="6" t="s">
        <v>23</v>
      </c>
      <c r="Y29" s="6" t="s">
        <v>325</v>
      </c>
      <c r="Z29" s="3">
        <v>66</v>
      </c>
      <c r="AA29" s="3" t="s">
        <v>305</v>
      </c>
      <c r="AB29">
        <v>14</v>
      </c>
      <c r="AC29" s="6" t="s">
        <v>29</v>
      </c>
      <c r="AD29" s="6" t="s">
        <v>323</v>
      </c>
      <c r="AE29" s="3">
        <v>13</v>
      </c>
      <c r="AF29" s="30" t="s">
        <v>305</v>
      </c>
      <c r="AG29">
        <v>24</v>
      </c>
      <c r="AH29" s="6" t="s">
        <v>240</v>
      </c>
      <c r="AI29" s="6" t="s">
        <v>327</v>
      </c>
      <c r="AJ29" s="29"/>
    </row>
    <row r="30" ht="13.7" customHeight="1" spans="23:36">
      <c r="W30">
        <v>5</v>
      </c>
      <c r="X30" s="6" t="s">
        <v>26</v>
      </c>
      <c r="Y30" s="6" t="s">
        <v>311</v>
      </c>
      <c r="Z30" s="3">
        <v>44</v>
      </c>
      <c r="AA30" s="3" t="s">
        <v>305</v>
      </c>
      <c r="AB30">
        <v>15</v>
      </c>
      <c r="AC30" s="6" t="s">
        <v>43</v>
      </c>
      <c r="AD30" s="6" t="s">
        <v>312</v>
      </c>
      <c r="AE30" s="3">
        <v>10</v>
      </c>
      <c r="AF30" s="30" t="s">
        <v>305</v>
      </c>
      <c r="AG30">
        <v>25</v>
      </c>
      <c r="AH30" s="6" t="s">
        <v>242</v>
      </c>
      <c r="AI30" s="6" t="s">
        <v>327</v>
      </c>
      <c r="AJ30" s="29"/>
    </row>
    <row r="31" ht="13.7" customHeight="1" spans="23:36">
      <c r="W31">
        <v>6</v>
      </c>
      <c r="X31" s="6" t="s">
        <v>25</v>
      </c>
      <c r="Y31" s="6" t="s">
        <v>313</v>
      </c>
      <c r="Z31" s="29">
        <v>41</v>
      </c>
      <c r="AA31" s="3" t="s">
        <v>305</v>
      </c>
      <c r="AB31">
        <v>16</v>
      </c>
      <c r="AC31" s="6" t="s">
        <v>14</v>
      </c>
      <c r="AD31" s="6" t="s">
        <v>328</v>
      </c>
      <c r="AE31" s="31">
        <v>10</v>
      </c>
      <c r="AF31" s="30" t="s">
        <v>305</v>
      </c>
      <c r="AG31">
        <v>26</v>
      </c>
      <c r="AH31" s="6" t="s">
        <v>244</v>
      </c>
      <c r="AI31" s="6" t="s">
        <v>327</v>
      </c>
      <c r="AJ31" s="31"/>
    </row>
    <row r="32" ht="13.7" customHeight="1" spans="23:36">
      <c r="W32">
        <v>7</v>
      </c>
      <c r="X32" s="6" t="s">
        <v>16</v>
      </c>
      <c r="Y32" s="3" t="s">
        <v>318</v>
      </c>
      <c r="Z32" s="3">
        <v>40</v>
      </c>
      <c r="AA32" s="3" t="s">
        <v>305</v>
      </c>
      <c r="AB32">
        <v>17</v>
      </c>
      <c r="AC32" s="6" t="s">
        <v>189</v>
      </c>
      <c r="AD32" s="6" t="s">
        <v>332</v>
      </c>
      <c r="AE32" s="3">
        <v>3</v>
      </c>
      <c r="AF32" s="6" t="s">
        <v>94</v>
      </c>
      <c r="AG32">
        <v>27</v>
      </c>
      <c r="AH32" s="6" t="s">
        <v>246</v>
      </c>
      <c r="AI32" s="6" t="s">
        <v>327</v>
      </c>
      <c r="AJ32" s="31"/>
    </row>
    <row r="33" ht="13.7" customHeight="1" spans="23:36">
      <c r="W33">
        <v>8</v>
      </c>
      <c r="X33" s="6" t="s">
        <v>9</v>
      </c>
      <c r="Y33" s="6" t="s">
        <v>324</v>
      </c>
      <c r="Z33" s="29">
        <v>40</v>
      </c>
      <c r="AA33" s="3" t="s">
        <v>305</v>
      </c>
      <c r="AB33">
        <v>18</v>
      </c>
      <c r="AC33" s="6" t="s">
        <v>213</v>
      </c>
      <c r="AD33" s="6" t="s">
        <v>339</v>
      </c>
      <c r="AE33" s="33" t="s">
        <v>309</v>
      </c>
      <c r="AF33" s="30" t="s">
        <v>340</v>
      </c>
      <c r="AG33">
        <v>28</v>
      </c>
      <c r="AH33" s="6" t="s">
        <v>248</v>
      </c>
      <c r="AI33" s="6" t="s">
        <v>327</v>
      </c>
      <c r="AJ33" s="29"/>
    </row>
    <row r="34" ht="13.7" customHeight="1" spans="23:35">
      <c r="W34">
        <v>9</v>
      </c>
      <c r="X34" s="6" t="s">
        <v>28</v>
      </c>
      <c r="Y34" s="6" t="s">
        <v>337</v>
      </c>
      <c r="Z34" s="29">
        <v>30</v>
      </c>
      <c r="AA34" s="30" t="s">
        <v>305</v>
      </c>
      <c r="AB34">
        <v>19</v>
      </c>
      <c r="AC34" s="6" t="s">
        <v>222</v>
      </c>
      <c r="AD34" s="6" t="s">
        <v>308</v>
      </c>
      <c r="AE34" s="33" t="s">
        <v>309</v>
      </c>
      <c r="AF34" s="30" t="s">
        <v>310</v>
      </c>
      <c r="AG34">
        <v>29</v>
      </c>
      <c r="AH34" s="6" t="s">
        <v>250</v>
      </c>
      <c r="AI34" s="6" t="s">
        <v>327</v>
      </c>
    </row>
    <row r="35" ht="13.7" customHeight="1" spans="23:35">
      <c r="W35">
        <v>10</v>
      </c>
      <c r="X35" s="6" t="s">
        <v>24</v>
      </c>
      <c r="Y35" s="6" t="s">
        <v>331</v>
      </c>
      <c r="Z35" s="29">
        <v>25</v>
      </c>
      <c r="AA35" s="3" t="s">
        <v>305</v>
      </c>
      <c r="AB35">
        <v>20</v>
      </c>
      <c r="AC35" s="6" t="s">
        <v>210</v>
      </c>
      <c r="AD35" s="6" t="s">
        <v>335</v>
      </c>
      <c r="AE35" s="33" t="s">
        <v>309</v>
      </c>
      <c r="AF35" s="30" t="s">
        <v>317</v>
      </c>
      <c r="AG35">
        <v>30</v>
      </c>
      <c r="AH35" s="6" t="s">
        <v>254</v>
      </c>
      <c r="AI35" s="6" t="s">
        <v>327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K27" sqref="K27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344</v>
      </c>
      <c r="G1"/>
      <c r="H1"/>
    </row>
    <row r="2" spans="1:8">
      <c r="A2" s="12" t="s">
        <v>345</v>
      </c>
      <c r="B2" s="12" t="s">
        <v>346</v>
      </c>
      <c r="C2"/>
      <c r="D2"/>
      <c r="E2"/>
      <c r="F2" s="12">
        <v>416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416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426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426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-49</v>
      </c>
      <c r="F6" s="14">
        <f t="shared" si="0"/>
        <v>377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377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57</v>
      </c>
      <c r="D8" s="13"/>
      <c r="E8" s="13"/>
      <c r="F8" s="13">
        <f t="shared" si="0"/>
        <v>434</v>
      </c>
      <c r="G8" s="13"/>
      <c r="H8" s="13"/>
      <c r="I8" t="s">
        <v>22</v>
      </c>
      <c r="J8" s="18" t="s">
        <v>23</v>
      </c>
      <c r="P8" t="s">
        <v>22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-60</v>
      </c>
      <c r="F9" s="13">
        <f t="shared" si="0"/>
        <v>404</v>
      </c>
      <c r="G9" s="13"/>
      <c r="H9" s="13"/>
      <c r="I9" t="s">
        <v>27</v>
      </c>
      <c r="J9" s="18" t="s">
        <v>28</v>
      </c>
      <c r="O9" s="19" t="s">
        <v>30</v>
      </c>
      <c r="P9" t="s">
        <v>27</v>
      </c>
    </row>
    <row r="10" ht="14.25" spans="1:16">
      <c r="A10" s="13">
        <v>1</v>
      </c>
      <c r="B10" s="13">
        <v>8</v>
      </c>
      <c r="C10" s="13">
        <v>34</v>
      </c>
      <c r="D10" s="13"/>
      <c r="E10" s="13"/>
      <c r="F10" s="13">
        <f t="shared" si="0"/>
        <v>438</v>
      </c>
      <c r="G10" s="13"/>
      <c r="H10" s="13"/>
      <c r="I10" t="s">
        <v>31</v>
      </c>
      <c r="J10" s="18" t="s">
        <v>32</v>
      </c>
      <c r="P10" t="s">
        <v>31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438</v>
      </c>
      <c r="G11" s="13"/>
      <c r="H11" s="13"/>
      <c r="I11" t="s">
        <v>33</v>
      </c>
      <c r="J11" s="16"/>
      <c r="O11" s="17"/>
      <c r="P11" t="s">
        <v>33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438</v>
      </c>
      <c r="G12" s="13"/>
      <c r="H12" s="13"/>
      <c r="I12" t="s">
        <v>34</v>
      </c>
      <c r="P12" t="s">
        <v>34</v>
      </c>
    </row>
    <row r="13" ht="14.25" spans="1:16">
      <c r="A13" s="13">
        <v>1</v>
      </c>
      <c r="B13" s="13">
        <v>11</v>
      </c>
      <c r="C13" s="13">
        <v>49</v>
      </c>
      <c r="D13" s="13"/>
      <c r="E13" s="13"/>
      <c r="F13" s="13">
        <f t="shared" si="0"/>
        <v>487</v>
      </c>
      <c r="G13" s="13"/>
      <c r="H13" s="13"/>
      <c r="I13" t="s">
        <v>35</v>
      </c>
      <c r="J13" s="18" t="s">
        <v>19</v>
      </c>
      <c r="P13" t="s">
        <v>35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417</v>
      </c>
      <c r="G14" s="13"/>
      <c r="H14" s="13"/>
      <c r="I14" t="s">
        <v>37</v>
      </c>
      <c r="J14" s="16"/>
      <c r="O14" s="6" t="s">
        <v>36</v>
      </c>
      <c r="P14" t="s">
        <v>37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417</v>
      </c>
      <c r="G15" s="13"/>
      <c r="H15" s="13"/>
      <c r="I15" t="s">
        <v>38</v>
      </c>
      <c r="J15" s="16"/>
      <c r="P15" t="s">
        <v>38</v>
      </c>
    </row>
    <row r="16" ht="15" spans="1:16">
      <c r="A16" s="13">
        <v>1</v>
      </c>
      <c r="B16" s="13">
        <v>14</v>
      </c>
      <c r="C16" s="13">
        <v>60</v>
      </c>
      <c r="D16" s="13"/>
      <c r="E16" s="13"/>
      <c r="F16" s="13">
        <f t="shared" si="0"/>
        <v>477</v>
      </c>
      <c r="G16" s="13"/>
      <c r="H16" s="13"/>
      <c r="I16" t="s">
        <v>40</v>
      </c>
      <c r="J16" s="20" t="s">
        <v>30</v>
      </c>
      <c r="P16" t="s">
        <v>40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477</v>
      </c>
      <c r="G17" s="13"/>
      <c r="H17" s="13"/>
      <c r="I17" t="s">
        <v>41</v>
      </c>
      <c r="J17" s="16"/>
      <c r="P17" t="s">
        <v>41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467</v>
      </c>
      <c r="G18" s="13"/>
      <c r="H18" s="13"/>
      <c r="I18" t="s">
        <v>42</v>
      </c>
      <c r="O18" s="19" t="s">
        <v>43</v>
      </c>
      <c r="P18" t="s">
        <v>42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467</v>
      </c>
      <c r="G19" s="13"/>
      <c r="H19" s="13"/>
      <c r="I19" t="s">
        <v>44</v>
      </c>
      <c r="J19" s="16"/>
      <c r="P19" t="s">
        <v>44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467</v>
      </c>
      <c r="G20" s="13"/>
      <c r="H20" s="13"/>
      <c r="I20" t="s">
        <v>45</v>
      </c>
      <c r="J20" s="3"/>
      <c r="K20" s="3"/>
      <c r="P20" t="s">
        <v>45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467</v>
      </c>
      <c r="G21" s="13"/>
      <c r="H21" s="13"/>
      <c r="I21" t="s">
        <v>46</v>
      </c>
      <c r="J21" s="3"/>
      <c r="K21" s="3"/>
      <c r="P21" t="s">
        <v>46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467</v>
      </c>
      <c r="G22" s="13"/>
      <c r="H22" s="13"/>
      <c r="I22" t="s">
        <v>47</v>
      </c>
      <c r="J22" s="3"/>
      <c r="K22" s="3"/>
      <c r="P22" t="s">
        <v>47</v>
      </c>
    </row>
    <row r="23" ht="15" spans="1:16">
      <c r="A23" s="13">
        <v>1</v>
      </c>
      <c r="B23" s="13">
        <v>21</v>
      </c>
      <c r="C23" s="13"/>
      <c r="D23" s="13">
        <v>-40</v>
      </c>
      <c r="E23" s="13">
        <v>-40</v>
      </c>
      <c r="F23" s="13">
        <f t="shared" si="0"/>
        <v>387</v>
      </c>
      <c r="G23" s="13"/>
      <c r="H23" s="13"/>
      <c r="I23" t="s">
        <v>48</v>
      </c>
      <c r="J23" s="3"/>
      <c r="K23" s="3"/>
      <c r="N23" s="6" t="s">
        <v>9</v>
      </c>
      <c r="O23" s="21" t="s">
        <v>16</v>
      </c>
      <c r="P23" t="s">
        <v>48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397</v>
      </c>
      <c r="G24" s="13"/>
      <c r="H24" s="13"/>
      <c r="I24" t="s">
        <v>49</v>
      </c>
      <c r="J24" s="22" t="s">
        <v>43</v>
      </c>
      <c r="K24" s="3"/>
      <c r="P24" t="s">
        <v>49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467</v>
      </c>
      <c r="G25" s="13"/>
      <c r="H25" s="13"/>
      <c r="I25" t="s">
        <v>50</v>
      </c>
      <c r="J25" s="18" t="s">
        <v>36</v>
      </c>
      <c r="P25" t="s">
        <v>50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467</v>
      </c>
      <c r="G26" s="13"/>
      <c r="H26" s="13"/>
      <c r="I26" t="s">
        <v>51</v>
      </c>
      <c r="P26" t="s">
        <v>51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467</v>
      </c>
      <c r="G27" s="13"/>
      <c r="H27" s="13"/>
      <c r="I27" t="s">
        <v>52</v>
      </c>
      <c r="J27" s="16"/>
      <c r="P27" t="s">
        <v>52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442</v>
      </c>
      <c r="G28" s="13"/>
      <c r="H28" s="13"/>
      <c r="I28" t="s">
        <v>53</v>
      </c>
      <c r="J28" s="16"/>
      <c r="N28" s="6" t="s">
        <v>24</v>
      </c>
      <c r="P28" t="s">
        <v>53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442</v>
      </c>
      <c r="G29" s="13"/>
      <c r="H29" s="13"/>
      <c r="I29" t="s">
        <v>54</v>
      </c>
      <c r="P29" t="s">
        <v>54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442</v>
      </c>
      <c r="G30" s="13"/>
      <c r="H30" s="13"/>
      <c r="I30" t="s">
        <v>55</v>
      </c>
      <c r="O30" s="23"/>
      <c r="P30" t="s">
        <v>55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442</v>
      </c>
      <c r="G31" s="13"/>
      <c r="H31" s="13"/>
      <c r="I31" t="s">
        <v>56</v>
      </c>
      <c r="P31" t="s">
        <v>56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442</v>
      </c>
      <c r="G32" s="13"/>
      <c r="H32" s="13"/>
      <c r="I32" t="s">
        <v>57</v>
      </c>
      <c r="P32" t="s">
        <v>57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442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482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40</v>
      </c>
      <c r="D35"/>
      <c r="E35"/>
      <c r="F35" s="12">
        <f t="shared" si="0"/>
        <v>522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522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522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462</v>
      </c>
      <c r="G38"/>
      <c r="H38"/>
      <c r="I38" t="s">
        <v>22</v>
      </c>
      <c r="J38" s="16"/>
      <c r="K38" s="6" t="s">
        <v>24</v>
      </c>
      <c r="N38" s="6" t="s">
        <v>25</v>
      </c>
      <c r="O38" s="6" t="s">
        <v>26</v>
      </c>
      <c r="P38" t="s">
        <v>22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453</v>
      </c>
      <c r="G39"/>
      <c r="H39"/>
      <c r="I39" t="s">
        <v>27</v>
      </c>
      <c r="J39" s="16"/>
      <c r="O39" s="6" t="s">
        <v>29</v>
      </c>
      <c r="P39" t="s">
        <v>27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453</v>
      </c>
      <c r="G40"/>
      <c r="H40"/>
      <c r="I40" t="s">
        <v>31</v>
      </c>
      <c r="J40" s="16"/>
      <c r="P40" t="s">
        <v>31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453</v>
      </c>
      <c r="G41"/>
      <c r="H41"/>
      <c r="I41" t="s">
        <v>33</v>
      </c>
      <c r="J41" s="16"/>
      <c r="O41" s="17"/>
      <c r="P41" t="s">
        <v>33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453</v>
      </c>
      <c r="G42"/>
      <c r="H42"/>
      <c r="I42" t="s">
        <v>34</v>
      </c>
      <c r="P42" t="s">
        <v>34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453</v>
      </c>
      <c r="G43"/>
      <c r="H43"/>
      <c r="I43" t="s">
        <v>35</v>
      </c>
      <c r="J43" s="16"/>
      <c r="P43" t="s">
        <v>35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453</v>
      </c>
      <c r="G44"/>
      <c r="H44"/>
      <c r="I44" t="s">
        <v>37</v>
      </c>
      <c r="J44" s="16"/>
      <c r="P44" t="s">
        <v>37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435</v>
      </c>
      <c r="G45"/>
      <c r="H45"/>
      <c r="I45" t="s">
        <v>38</v>
      </c>
      <c r="O45" s="6" t="s">
        <v>39</v>
      </c>
      <c r="P45" t="s">
        <v>38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425</v>
      </c>
      <c r="G46"/>
      <c r="H46"/>
      <c r="I46" t="s">
        <v>40</v>
      </c>
      <c r="J46" s="24"/>
      <c r="O46" s="6" t="s">
        <v>6</v>
      </c>
      <c r="P46" t="s">
        <v>40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425</v>
      </c>
      <c r="G47"/>
      <c r="H47"/>
      <c r="I47" t="s">
        <v>41</v>
      </c>
      <c r="J47" s="16"/>
      <c r="O47" s="19"/>
      <c r="P47" t="s">
        <v>41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425</v>
      </c>
      <c r="G48"/>
      <c r="H48"/>
      <c r="I48" t="s">
        <v>42</v>
      </c>
      <c r="P48" t="s">
        <v>42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466</v>
      </c>
      <c r="G49"/>
      <c r="H49"/>
      <c r="I49" t="s">
        <v>44</v>
      </c>
      <c r="J49" s="25" t="s">
        <v>25</v>
      </c>
      <c r="P49" t="s">
        <v>44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519</v>
      </c>
      <c r="G50"/>
      <c r="H50"/>
      <c r="I50" t="s">
        <v>45</v>
      </c>
      <c r="J50" s="6" t="s">
        <v>26</v>
      </c>
      <c r="K50" s="6" t="s">
        <v>29</v>
      </c>
      <c r="P50" t="s">
        <v>45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519</v>
      </c>
      <c r="G51"/>
      <c r="H51"/>
      <c r="I51" t="s">
        <v>46</v>
      </c>
      <c r="J51" s="3"/>
      <c r="K51" s="3"/>
      <c r="P51" t="s">
        <v>46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519</v>
      </c>
      <c r="G52"/>
      <c r="H52"/>
      <c r="I52" t="s">
        <v>47</v>
      </c>
      <c r="J52" s="3"/>
      <c r="K52" s="3"/>
      <c r="P52" t="s">
        <v>47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519</v>
      </c>
      <c r="G53"/>
      <c r="H53"/>
      <c r="I53" t="s">
        <v>48</v>
      </c>
      <c r="J53" s="3"/>
      <c r="K53" s="3"/>
      <c r="O53" s="3"/>
      <c r="P53" t="s">
        <v>48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519</v>
      </c>
      <c r="G54"/>
      <c r="H54"/>
      <c r="I54" t="s">
        <v>49</v>
      </c>
      <c r="K54" s="3"/>
      <c r="P54" t="s">
        <v>49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519</v>
      </c>
      <c r="G55"/>
      <c r="H55"/>
      <c r="I55" t="s">
        <v>50</v>
      </c>
      <c r="P55" t="s">
        <v>50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-57</v>
      </c>
      <c r="F56" s="12">
        <f t="shared" si="0"/>
        <v>452</v>
      </c>
      <c r="G56"/>
      <c r="H56"/>
      <c r="I56" t="s">
        <v>51</v>
      </c>
      <c r="N56" s="17" t="s">
        <v>14</v>
      </c>
      <c r="O56" s="6" t="s">
        <v>23</v>
      </c>
      <c r="P56" t="s">
        <v>51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440</v>
      </c>
      <c r="G57"/>
      <c r="H57"/>
      <c r="I57" t="s">
        <v>52</v>
      </c>
      <c r="J57" s="25" t="s">
        <v>39</v>
      </c>
      <c r="O57" s="6" t="s">
        <v>28</v>
      </c>
      <c r="P57" t="s">
        <v>52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-34</v>
      </c>
      <c r="F58" s="12">
        <f t="shared" si="0"/>
        <v>416</v>
      </c>
      <c r="G58"/>
      <c r="H58"/>
      <c r="I58" t="s">
        <v>53</v>
      </c>
      <c r="J58" s="25" t="s">
        <v>6</v>
      </c>
      <c r="O58" s="6" t="s">
        <v>32</v>
      </c>
      <c r="P58" t="s">
        <v>53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416</v>
      </c>
      <c r="G59"/>
      <c r="H59"/>
      <c r="I59" t="s">
        <v>54</v>
      </c>
      <c r="O59" s="23"/>
      <c r="P59" t="s">
        <v>54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416</v>
      </c>
      <c r="G60"/>
      <c r="H60"/>
      <c r="I60" t="s">
        <v>55</v>
      </c>
      <c r="O60" s="23"/>
      <c r="P60" t="s">
        <v>55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416</v>
      </c>
      <c r="G61"/>
      <c r="H61"/>
      <c r="I61" t="s">
        <v>56</v>
      </c>
      <c r="P61" t="s">
        <v>56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416</v>
      </c>
      <c r="G62"/>
      <c r="H62"/>
      <c r="I62" t="s">
        <v>57</v>
      </c>
      <c r="P62" t="s">
        <v>57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I7" sqref="I7"/>
    </sheetView>
  </sheetViews>
  <sheetFormatPr defaultColWidth="9" defaultRowHeight="13.5" outlineLevelCol="6"/>
  <cols>
    <col min="1" max="1" width="13.5"/>
    <col min="2" max="2" width="9.31666666666667"/>
    <col min="3" max="3" width="8.575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347</v>
      </c>
      <c r="B1" s="6" t="s">
        <v>348</v>
      </c>
      <c r="C1" s="6" t="s">
        <v>349</v>
      </c>
      <c r="D1" s="6" t="s">
        <v>350</v>
      </c>
      <c r="E1" s="6" t="s">
        <v>351</v>
      </c>
      <c r="F1" s="6" t="s">
        <v>352</v>
      </c>
      <c r="G1" s="6" t="s">
        <v>353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8" workbookViewId="0">
      <selection activeCell="B64" sqref="B64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354</v>
      </c>
      <c r="B1" s="6" t="s">
        <v>355</v>
      </c>
      <c r="C1" s="6" t="s">
        <v>356</v>
      </c>
      <c r="D1" s="2" t="s">
        <v>357</v>
      </c>
    </row>
    <row r="2" ht="14.25" spans="2:5">
      <c r="B2" s="6" t="s">
        <v>358</v>
      </c>
      <c r="C2" s="6" t="s">
        <v>359</v>
      </c>
      <c r="D2" s="6" t="s">
        <v>360</v>
      </c>
      <c r="E2" s="6" t="s">
        <v>361</v>
      </c>
    </row>
    <row r="3" ht="14.25" spans="2:3">
      <c r="B3" s="6" t="s">
        <v>362</v>
      </c>
      <c r="C3" s="6" t="s">
        <v>363</v>
      </c>
    </row>
    <row r="4" ht="14.25" spans="2:4">
      <c r="B4" s="6" t="s">
        <v>364</v>
      </c>
      <c r="C4" s="6" t="s">
        <v>365</v>
      </c>
      <c r="D4" s="6" t="s">
        <v>366</v>
      </c>
    </row>
    <row r="5" ht="14.25" spans="2:4">
      <c r="B5" s="6" t="s">
        <v>367</v>
      </c>
      <c r="C5" s="4" t="s">
        <v>368</v>
      </c>
      <c r="D5" s="7" t="s">
        <v>369</v>
      </c>
    </row>
    <row r="7" ht="14.25" spans="1:2">
      <c r="A7" s="6" t="s">
        <v>370</v>
      </c>
      <c r="B7" s="6" t="s">
        <v>371</v>
      </c>
    </row>
    <row r="8" ht="14.25" spans="2:4">
      <c r="B8" s="6" t="s">
        <v>372</v>
      </c>
      <c r="C8" s="6" t="s">
        <v>373</v>
      </c>
      <c r="D8" s="6" t="s">
        <v>374</v>
      </c>
    </row>
    <row r="9" ht="14.25" spans="2:8">
      <c r="B9" s="6" t="s">
        <v>375</v>
      </c>
      <c r="C9" s="6" t="s">
        <v>376</v>
      </c>
      <c r="D9" s="6" t="s">
        <v>377</v>
      </c>
      <c r="E9" s="6" t="s">
        <v>378</v>
      </c>
      <c r="F9" s="6" t="s">
        <v>379</v>
      </c>
      <c r="G9" s="6" t="s">
        <v>380</v>
      </c>
      <c r="H9" s="6" t="s">
        <v>381</v>
      </c>
    </row>
    <row r="10" ht="14.25" spans="2:6">
      <c r="B10" s="6" t="s">
        <v>382</v>
      </c>
      <c r="C10" s="6" t="s">
        <v>383</v>
      </c>
      <c r="D10" s="6" t="s">
        <v>384</v>
      </c>
      <c r="E10" s="6" t="s">
        <v>385</v>
      </c>
      <c r="F10" s="6" t="s">
        <v>386</v>
      </c>
    </row>
    <row r="11" ht="14.25" spans="2:3">
      <c r="B11" s="6" t="s">
        <v>387</v>
      </c>
      <c r="C11" s="6" t="s">
        <v>388</v>
      </c>
    </row>
    <row r="12" ht="14.25" spans="2:3">
      <c r="B12" s="6" t="s">
        <v>389</v>
      </c>
      <c r="C12" s="6" t="s">
        <v>390</v>
      </c>
    </row>
    <row r="13" ht="14.25" spans="2:5">
      <c r="B13" s="6" t="s">
        <v>391</v>
      </c>
      <c r="C13" s="6" t="s">
        <v>392</v>
      </c>
      <c r="D13" s="6" t="s">
        <v>393</v>
      </c>
      <c r="E13" s="6" t="s">
        <v>394</v>
      </c>
    </row>
    <row r="14" ht="14.25" spans="2:6">
      <c r="B14" s="6" t="s">
        <v>395</v>
      </c>
      <c r="C14" s="6" t="s">
        <v>396</v>
      </c>
      <c r="D14" s="6" t="s">
        <v>397</v>
      </c>
      <c r="E14" s="6" t="s">
        <v>398</v>
      </c>
      <c r="F14" s="6" t="s">
        <v>399</v>
      </c>
    </row>
    <row r="16" ht="14.25" spans="1:3">
      <c r="A16" s="6" t="s">
        <v>400</v>
      </c>
      <c r="B16" s="6" t="s">
        <v>401</v>
      </c>
      <c r="C16" s="4" t="s">
        <v>402</v>
      </c>
    </row>
    <row r="17" ht="14.25" spans="2:3">
      <c r="B17" s="6" t="s">
        <v>403</v>
      </c>
      <c r="C17" s="6" t="s">
        <v>404</v>
      </c>
    </row>
    <row r="18" ht="14.25" spans="2:6">
      <c r="B18" s="6" t="s">
        <v>405</v>
      </c>
      <c r="C18" s="6" t="s">
        <v>406</v>
      </c>
      <c r="D18" s="6" t="s">
        <v>407</v>
      </c>
      <c r="E18" s="6" t="s">
        <v>408</v>
      </c>
      <c r="F18" s="6" t="s">
        <v>409</v>
      </c>
    </row>
    <row r="19" ht="14.25" spans="2:4">
      <c r="B19" s="6" t="s">
        <v>410</v>
      </c>
      <c r="C19" s="6" t="s">
        <v>411</v>
      </c>
      <c r="D19" s="6" t="s">
        <v>412</v>
      </c>
    </row>
    <row r="20" ht="14.25" spans="2:3">
      <c r="B20" s="6" t="s">
        <v>413</v>
      </c>
      <c r="C20" s="6" t="s">
        <v>414</v>
      </c>
    </row>
    <row r="21" ht="14.25" spans="2:4">
      <c r="B21" s="6" t="s">
        <v>415</v>
      </c>
      <c r="C21" s="6" t="s">
        <v>416</v>
      </c>
      <c r="D21" s="6" t="s">
        <v>417</v>
      </c>
    </row>
    <row r="22" ht="14.25" spans="2:3">
      <c r="B22" s="6" t="s">
        <v>418</v>
      </c>
      <c r="C22" s="6" t="s">
        <v>419</v>
      </c>
    </row>
    <row r="24" ht="14.25" spans="1:3">
      <c r="A24" s="6" t="s">
        <v>420</v>
      </c>
      <c r="B24" s="6" t="s">
        <v>421</v>
      </c>
      <c r="C24" s="6" t="s">
        <v>422</v>
      </c>
    </row>
    <row r="25" ht="14.25" spans="2:4">
      <c r="B25" s="6" t="s">
        <v>423</v>
      </c>
      <c r="C25" s="6" t="s">
        <v>424</v>
      </c>
      <c r="D25" s="6" t="s">
        <v>425</v>
      </c>
    </row>
    <row r="26" ht="14.25" spans="2:2">
      <c r="B26" s="6" t="s">
        <v>426</v>
      </c>
    </row>
    <row r="28" ht="14.25" spans="1:2">
      <c r="A28" s="6" t="s">
        <v>427</v>
      </c>
      <c r="B28" s="6" t="s">
        <v>428</v>
      </c>
    </row>
    <row r="29" ht="14.25" spans="2:2">
      <c r="B29" s="6" t="s">
        <v>429</v>
      </c>
    </row>
    <row r="30" ht="14.25" spans="2:2">
      <c r="B30" s="6" t="s">
        <v>430</v>
      </c>
    </row>
    <row r="32" ht="14.25" spans="1:2">
      <c r="A32" s="6" t="s">
        <v>431</v>
      </c>
      <c r="B32" s="6" t="s">
        <v>432</v>
      </c>
    </row>
    <row r="37" spans="3:3">
      <c r="C37" s="3"/>
    </row>
    <row r="50" s="1" customFormat="1" ht="14.25" spans="1:6">
      <c r="A50" s="1">
        <v>4112</v>
      </c>
      <c r="B50" s="8" t="s">
        <v>433</v>
      </c>
      <c r="C50" s="8" t="s">
        <v>434</v>
      </c>
      <c r="D50" s="1">
        <v>0.38</v>
      </c>
      <c r="E50" s="8" t="s">
        <v>435</v>
      </c>
      <c r="F50" s="8" t="s">
        <v>436</v>
      </c>
    </row>
    <row r="51" s="2" customFormat="1" ht="14.25" spans="1:6">
      <c r="A51" s="2">
        <v>4511</v>
      </c>
      <c r="B51" s="2" t="s">
        <v>437</v>
      </c>
      <c r="D51" s="2">
        <v>0.38</v>
      </c>
      <c r="E51" s="8" t="s">
        <v>438</v>
      </c>
      <c r="F51" s="8" t="s">
        <v>436</v>
      </c>
    </row>
    <row r="52" s="3" customFormat="1" ht="14.25" spans="1:5">
      <c r="A52" s="3">
        <v>4812</v>
      </c>
      <c r="B52" s="6" t="s">
        <v>439</v>
      </c>
      <c r="C52" s="6" t="s">
        <v>440</v>
      </c>
      <c r="E52" s="2" t="s">
        <v>441</v>
      </c>
    </row>
    <row r="53" ht="14.25" spans="1:3">
      <c r="A53">
        <v>5094</v>
      </c>
      <c r="B53" s="6" t="s">
        <v>415</v>
      </c>
      <c r="C53" s="6" t="s">
        <v>442</v>
      </c>
    </row>
    <row r="54" s="4" customFormat="1" ht="14.25" spans="1:6">
      <c r="A54" s="4">
        <v>5137</v>
      </c>
      <c r="B54" s="4" t="s">
        <v>443</v>
      </c>
      <c r="C54" s="4" t="s">
        <v>444</v>
      </c>
      <c r="F54" s="4" t="s">
        <v>436</v>
      </c>
    </row>
    <row r="55" s="3" customFormat="1" ht="14.25" spans="1:3">
      <c r="A55" s="3">
        <v>5211</v>
      </c>
      <c r="B55" s="6" t="s">
        <v>445</v>
      </c>
      <c r="C55" s="6" t="s">
        <v>446</v>
      </c>
    </row>
    <row r="56" ht="14.25" spans="1:3">
      <c r="A56">
        <v>5311</v>
      </c>
      <c r="B56" s="6" t="s">
        <v>445</v>
      </c>
      <c r="C56" s="6" t="s">
        <v>447</v>
      </c>
    </row>
    <row r="57" ht="14.25" spans="1:3">
      <c r="A57">
        <v>5399</v>
      </c>
      <c r="B57" s="6" t="s">
        <v>445</v>
      </c>
      <c r="C57" s="6" t="s">
        <v>448</v>
      </c>
    </row>
    <row r="58" s="2" customFormat="1" ht="14.25" spans="1:6">
      <c r="A58" s="2">
        <v>5411</v>
      </c>
      <c r="B58" s="2" t="s">
        <v>418</v>
      </c>
      <c r="C58" s="2" t="s">
        <v>449</v>
      </c>
      <c r="D58" s="2">
        <v>0.38</v>
      </c>
      <c r="E58" s="2" t="s">
        <v>450</v>
      </c>
      <c r="F58" s="2" t="s">
        <v>451</v>
      </c>
    </row>
    <row r="59" s="3" customFormat="1" ht="14.25" spans="1:3">
      <c r="A59" s="3">
        <v>5451</v>
      </c>
      <c r="B59" s="6" t="s">
        <v>452</v>
      </c>
      <c r="C59" s="6" t="s">
        <v>453</v>
      </c>
    </row>
    <row r="60" s="4" customFormat="1" ht="14.25" spans="1:6">
      <c r="A60" s="4">
        <v>5511</v>
      </c>
      <c r="B60" s="4" t="s">
        <v>454</v>
      </c>
      <c r="C60" s="4" t="s">
        <v>455</v>
      </c>
      <c r="F60" s="4" t="s">
        <v>436</v>
      </c>
    </row>
    <row r="61" s="3" customFormat="1" ht="14.25" spans="1:3">
      <c r="A61" s="3">
        <v>5532</v>
      </c>
      <c r="B61" s="6" t="s">
        <v>456</v>
      </c>
      <c r="C61" s="6" t="s">
        <v>457</v>
      </c>
    </row>
    <row r="62" s="5" customFormat="1" ht="14.25" spans="1:3">
      <c r="A62" s="5">
        <v>5533</v>
      </c>
      <c r="B62" s="9" t="s">
        <v>458</v>
      </c>
      <c r="C62" s="9" t="s">
        <v>459</v>
      </c>
    </row>
    <row r="63" s="4" customFormat="1" ht="14.25" spans="1:6">
      <c r="A63" s="4">
        <v>5541</v>
      </c>
      <c r="B63" s="4" t="s">
        <v>460</v>
      </c>
      <c r="C63" s="4" t="s">
        <v>461</v>
      </c>
      <c r="D63" s="4">
        <v>0.38</v>
      </c>
      <c r="E63" s="4" t="s">
        <v>462</v>
      </c>
      <c r="F63" s="4" t="s">
        <v>436</v>
      </c>
    </row>
    <row r="64" s="3" customFormat="1" ht="14.25" spans="1:3">
      <c r="A64" s="3">
        <v>5611</v>
      </c>
      <c r="B64" s="6" t="s">
        <v>445</v>
      </c>
      <c r="C64" s="6" t="s">
        <v>463</v>
      </c>
    </row>
    <row r="65" s="3" customFormat="1" ht="14.25" spans="1:3">
      <c r="A65" s="3">
        <v>5651</v>
      </c>
      <c r="B65" s="6" t="s">
        <v>445</v>
      </c>
      <c r="C65" s="6" t="s">
        <v>464</v>
      </c>
    </row>
    <row r="66" s="3" customFormat="1" ht="14.25" spans="1:3">
      <c r="A66" s="3">
        <v>5661</v>
      </c>
      <c r="B66" s="6" t="s">
        <v>445</v>
      </c>
      <c r="C66" s="6" t="s">
        <v>465</v>
      </c>
    </row>
    <row r="67" s="3" customFormat="1" ht="14.25" spans="1:3">
      <c r="A67" s="3">
        <v>5691</v>
      </c>
      <c r="B67" s="6" t="s">
        <v>445</v>
      </c>
      <c r="C67" s="6" t="s">
        <v>466</v>
      </c>
    </row>
    <row r="68" s="3" customFormat="1" ht="14.25" spans="1:3">
      <c r="A68" s="3">
        <v>5699</v>
      </c>
      <c r="B68" s="6" t="s">
        <v>445</v>
      </c>
      <c r="C68" s="6" t="s">
        <v>467</v>
      </c>
    </row>
    <row r="69" s="3" customFormat="1" ht="14.25" spans="1:3">
      <c r="A69" s="3">
        <v>5712</v>
      </c>
      <c r="B69" s="6" t="s">
        <v>445</v>
      </c>
      <c r="C69" s="6" t="s">
        <v>468</v>
      </c>
    </row>
    <row r="70" s="3" customFormat="1" ht="14.25" spans="1:3">
      <c r="A70" s="3">
        <v>5732</v>
      </c>
      <c r="B70" s="6" t="s">
        <v>445</v>
      </c>
      <c r="C70" s="6" t="s">
        <v>469</v>
      </c>
    </row>
    <row r="71" s="5" customFormat="1" ht="14.25" spans="1:3">
      <c r="A71" s="5">
        <v>5811</v>
      </c>
      <c r="B71" s="9" t="s">
        <v>470</v>
      </c>
      <c r="C71" s="9" t="s">
        <v>471</v>
      </c>
    </row>
    <row r="72" ht="14.25" spans="1:3">
      <c r="A72">
        <v>5812</v>
      </c>
      <c r="B72" s="6" t="s">
        <v>472</v>
      </c>
      <c r="C72" s="6" t="s">
        <v>473</v>
      </c>
    </row>
    <row r="73" ht="14.25" spans="1:3">
      <c r="A73">
        <v>5813</v>
      </c>
      <c r="B73" s="6" t="s">
        <v>452</v>
      </c>
      <c r="C73" s="6" t="s">
        <v>474</v>
      </c>
    </row>
    <row r="74" ht="14.25" spans="1:3">
      <c r="A74">
        <v>5921</v>
      </c>
      <c r="B74" s="6" t="s">
        <v>475</v>
      </c>
      <c r="C74" s="6" t="s">
        <v>476</v>
      </c>
    </row>
    <row r="75" ht="14.25" spans="1:3">
      <c r="A75">
        <v>5940</v>
      </c>
      <c r="B75" s="6" t="s">
        <v>445</v>
      </c>
      <c r="C75" s="6" t="s">
        <v>477</v>
      </c>
    </row>
    <row r="76" ht="14.25" spans="1:3">
      <c r="A76">
        <v>5941</v>
      </c>
      <c r="B76" s="6" t="s">
        <v>445</v>
      </c>
      <c r="C76" s="6" t="s">
        <v>478</v>
      </c>
    </row>
    <row r="77" ht="14.25" spans="1:3">
      <c r="A77">
        <v>5943</v>
      </c>
      <c r="B77" s="6" t="s">
        <v>445</v>
      </c>
      <c r="C77" s="6" t="s">
        <v>479</v>
      </c>
    </row>
    <row r="78" ht="14.25" spans="1:3">
      <c r="A78">
        <v>5947</v>
      </c>
      <c r="B78" s="6" t="s">
        <v>445</v>
      </c>
      <c r="C78" s="6" t="s">
        <v>480</v>
      </c>
    </row>
    <row r="79" ht="14.25" spans="1:3">
      <c r="A79">
        <v>5970</v>
      </c>
      <c r="B79" s="6" t="s">
        <v>415</v>
      </c>
      <c r="C79" s="6" t="s">
        <v>481</v>
      </c>
    </row>
    <row r="80" ht="14.25" spans="1:3">
      <c r="A80">
        <v>5977</v>
      </c>
      <c r="B80" s="6" t="s">
        <v>445</v>
      </c>
      <c r="C80" s="6" t="s">
        <v>482</v>
      </c>
    </row>
    <row r="81" ht="14.25" spans="1:3">
      <c r="A81">
        <v>5992</v>
      </c>
      <c r="B81" s="6" t="s">
        <v>445</v>
      </c>
      <c r="C81" s="6" t="s">
        <v>483</v>
      </c>
    </row>
    <row r="82" ht="14.25" spans="1:3">
      <c r="A82">
        <v>5995</v>
      </c>
      <c r="B82" s="6" t="s">
        <v>458</v>
      </c>
      <c r="C82" s="6" t="s">
        <v>484</v>
      </c>
    </row>
    <row r="83" ht="14.25" spans="1:3">
      <c r="A83">
        <v>7011</v>
      </c>
      <c r="B83" s="6" t="s">
        <v>485</v>
      </c>
      <c r="C83" s="6" t="s">
        <v>486</v>
      </c>
    </row>
    <row r="84" ht="14.25" spans="1:3">
      <c r="A84">
        <v>7221</v>
      </c>
      <c r="B84" s="6" t="s">
        <v>458</v>
      </c>
      <c r="C84" s="6" t="s">
        <v>487</v>
      </c>
    </row>
    <row r="85" ht="14.25" spans="1:3">
      <c r="A85">
        <v>7230</v>
      </c>
      <c r="B85" s="6" t="s">
        <v>458</v>
      </c>
      <c r="C85" s="6" t="s">
        <v>488</v>
      </c>
    </row>
    <row r="86" ht="14.25" spans="1:3">
      <c r="A86">
        <v>7297</v>
      </c>
      <c r="B86" s="6" t="s">
        <v>489</v>
      </c>
      <c r="C86" s="6" t="s">
        <v>490</v>
      </c>
    </row>
    <row r="87" ht="14.25" spans="1:3">
      <c r="A87">
        <v>7298</v>
      </c>
      <c r="B87" s="6" t="s">
        <v>489</v>
      </c>
      <c r="C87" s="6" t="s">
        <v>491</v>
      </c>
    </row>
    <row r="88" ht="14.25" spans="1:3">
      <c r="A88">
        <v>7392</v>
      </c>
      <c r="B88" s="6" t="s">
        <v>458</v>
      </c>
      <c r="C88" s="6" t="s">
        <v>492</v>
      </c>
    </row>
    <row r="89" ht="14.25" spans="1:3">
      <c r="A89">
        <v>7911</v>
      </c>
      <c r="B89" s="6" t="s">
        <v>493</v>
      </c>
      <c r="C89" s="6" t="s">
        <v>413</v>
      </c>
    </row>
    <row r="90" ht="14.25" spans="1:3">
      <c r="A90">
        <v>7997</v>
      </c>
      <c r="B90" s="6" t="s">
        <v>494</v>
      </c>
      <c r="C90" s="6" t="s">
        <v>495</v>
      </c>
    </row>
    <row r="91" ht="14.25" spans="1:5">
      <c r="A91">
        <v>8299</v>
      </c>
      <c r="B91" s="6" t="s">
        <v>458</v>
      </c>
      <c r="C91" s="6" t="s">
        <v>496</v>
      </c>
      <c r="D91">
        <v>0.6</v>
      </c>
      <c r="E91" s="2" t="s">
        <v>497</v>
      </c>
    </row>
    <row r="95" ht="14.25" spans="2:5">
      <c r="B95" s="6" t="s">
        <v>498</v>
      </c>
      <c r="C95" s="10" t="s">
        <v>499</v>
      </c>
      <c r="D95" s="6" t="s">
        <v>500</v>
      </c>
      <c r="E95" s="6" t="s">
        <v>501</v>
      </c>
    </row>
    <row r="96" ht="14.25" spans="2:5">
      <c r="B96" t="s">
        <v>502</v>
      </c>
      <c r="C96" s="10" t="s">
        <v>503</v>
      </c>
      <c r="D96" s="6" t="s">
        <v>504</v>
      </c>
      <c r="E96" s="6" t="s">
        <v>505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2018-10-26T10:13:23Z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