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<sst xmlns="http://schemas.openxmlformats.org/spreadsheetml/2006/main" count="9" uniqueCount="9">
  <si>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BitmexSwap</t>
  </si>
  <si>
    <t>盈利</t>
  </si>
  <si>
    <t>本金</t>
  </si>
  <si>
    <t>充提</t>
  </si>
  <si>
    <t>实际余额</t>
  </si>
  <si>
    <t>月收益率</t>
  </si>
  <si>
    <t>总盈利：</t>
  </si>
  <si>
    <t>已变现：</t>
  </si>
  <si>
    <t>平均月收益率：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</si>
</sst>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  <numFmt numFmtId="177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2" borderId="5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5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176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H10" sqref="H10"/>
    </sheetView>
  </sheetViews>
  <sheetFormatPr defaultColWidth="9" defaultRowHeight="13.5"/>
  <cols>
    <col min="1" max="1" width="12.125" customWidth="1"/>
    <col min="2" max="2" width="9" style="2"/>
    <col min="3" max="5" width="9" style="3"/>
    <col min="6" max="6" width="9" style="4"/>
    <col min="7" max="7" width="9.625" customWidth="1"/>
    <col min="8" max="8" width="14.25" style="3" customWidth="1"/>
  </cols>
  <sheetData>
    <row r="1" s="1" customForma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H1" s="2"/>
    </row>
    <row r="2" spans="1:9">
      <c r="A2" s="6">
        <v>43466</v>
      </c>
      <c r="B2" s="7">
        <v>0.03</v>
      </c>
      <c r="C2" s="3">
        <v>1.38</v>
      </c>
      <c r="D2" s="3">
        <v>1.38</v>
      </c>
      <c r="E2" s="3">
        <v>1.41</v>
      </c>
      <c r="F2" s="8">
        <f t="shared" ref="F2:F8" si="0">B2/(E2-B2)</f>
        <v>0.0217391304347826</v>
      </c>
      <c r="H2"/>
      <c r="I2" s="3"/>
    </row>
    <row r="3" spans="1:9">
      <c r="A3" s="6">
        <v>43498</v>
      </c>
      <c r="B3" s="9">
        <v>-0.28</v>
      </c>
      <c r="C3" s="3">
        <v>1.38</v>
      </c>
      <c r="D3" s="3">
        <v>0</v>
      </c>
      <c r="E3" s="3">
        <v>1.13</v>
      </c>
      <c r="F3" s="10">
        <f t="shared" si="0"/>
        <v>-0.198581560283688</v>
      </c>
      <c r="H3" t="s">
        <v>6</v>
      </c>
      <c r="I3" s="3">
        <f>SUM(B2:B100)</f>
        <v>-0.52</v>
      </c>
    </row>
    <row r="4" spans="1:9">
      <c r="A4" s="6">
        <v>43530</v>
      </c>
      <c r="B4" s="7">
        <v>0.38</v>
      </c>
      <c r="C4" s="3">
        <v>1.38</v>
      </c>
      <c r="D4" s="3">
        <v>0</v>
      </c>
      <c r="E4" s="3">
        <v>1.51</v>
      </c>
      <c r="F4" s="8">
        <f t="shared" si="0"/>
        <v>0.336283185840708</v>
      </c>
      <c r="H4" t="s">
        <v>7</v>
      </c>
      <c r="I4" s="3">
        <v>0.8</v>
      </c>
    </row>
    <row r="5" spans="1:9">
      <c r="A5" s="6">
        <v>43562</v>
      </c>
      <c r="B5" s="7">
        <f>E5-E4-D5</f>
        <v>1.15</v>
      </c>
      <c r="C5" s="3">
        <v>3.05</v>
      </c>
      <c r="D5" s="3">
        <v>1.67</v>
      </c>
      <c r="E5" s="3">
        <v>4.33</v>
      </c>
      <c r="F5" s="8">
        <f t="shared" si="0"/>
        <v>0.361635220125786</v>
      </c>
      <c r="H5" t="s">
        <v>8</v>
      </c>
      <c r="I5" s="11">
        <f>AVERAGE(F2:F100)</f>
        <v>-0.00336868744994326</v>
      </c>
    </row>
    <row r="6" spans="1:6">
      <c r="A6" s="6">
        <v>43594</v>
      </c>
      <c r="B6" s="7">
        <f>E6-E5-D6</f>
        <v>0.17</v>
      </c>
      <c r="C6" s="3">
        <v>2.25</v>
      </c>
      <c r="D6" s="3">
        <v>-0.8</v>
      </c>
      <c r="E6" s="3">
        <v>3.7</v>
      </c>
      <c r="F6" s="8">
        <f t="shared" si="0"/>
        <v>0.0481586402266289</v>
      </c>
    </row>
    <row r="7" spans="1:6">
      <c r="A7" s="6">
        <v>43626</v>
      </c>
      <c r="B7" s="9">
        <f>E7-E6-D7</f>
        <v>-1.71</v>
      </c>
      <c r="C7" s="3">
        <v>2.25</v>
      </c>
      <c r="D7" s="3">
        <v>0</v>
      </c>
      <c r="E7" s="3">
        <v>1.99</v>
      </c>
      <c r="F7" s="10">
        <f t="shared" si="0"/>
        <v>-0.462162162162162</v>
      </c>
    </row>
    <row r="8" spans="1:6">
      <c r="A8" s="6">
        <v>43658</v>
      </c>
      <c r="B8" s="9">
        <f>E8-E7-D8</f>
        <v>-0.26</v>
      </c>
      <c r="C8" s="3">
        <v>2.25</v>
      </c>
      <c r="D8" s="3">
        <v>0</v>
      </c>
      <c r="E8" s="3">
        <v>1.73</v>
      </c>
      <c r="F8" s="10">
        <f t="shared" si="0"/>
        <v>-0.130653266331658</v>
      </c>
    </row>
    <row r="9" spans="1:2">
      <c r="A9" s="6">
        <v>43690</v>
      </c>
      <c r="B9" s="7"/>
    </row>
    <row r="10" spans="1:2">
      <c r="A10" s="6">
        <v>43722</v>
      </c>
      <c r="B10" s="7"/>
    </row>
    <row r="11" spans="1:2">
      <c r="A11" s="6">
        <v>43754</v>
      </c>
      <c r="B11" s="7"/>
    </row>
    <row r="12" spans="1:2">
      <c r="A12" s="6">
        <v>43786</v>
      </c>
      <c r="B12" s="7"/>
    </row>
    <row r="13" spans="1:2">
      <c r="A13" s="6">
        <v>43818</v>
      </c>
      <c r="B13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</cp:lastModifiedBy>
  <dcterms:created xsi:type="dcterms:W3CDTF">2019-05-15T02:02:00Z</dcterms:created>
  <dcterms:modified xsi:type="dcterms:W3CDTF">2019-07-11T17:03:43Z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