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0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BF8" i="6" l="1"/>
  <c r="BE8" i="6"/>
  <c r="BD8" i="6"/>
  <c r="BC8" i="6"/>
  <c r="BB8" i="6"/>
  <c r="J33" i="3" l="1"/>
  <c r="J20" i="3" l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7" i="6"/>
  <c r="BD7" i="6"/>
  <c r="BC7" i="6"/>
  <c r="BB7" i="6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2" i="3"/>
  <c r="J30" i="3"/>
  <c r="J29" i="3"/>
  <c r="J28" i="3"/>
  <c r="J27" i="3"/>
  <c r="J26" i="3"/>
  <c r="J25" i="3"/>
  <c r="J23" i="3"/>
  <c r="J21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<sst xmlns="http://schemas.openxmlformats.org/spreadsheetml/2006/main" count="1032" uniqueCount="459">
  <si>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</si>
  <si>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</si>
  <si>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</si>
  <si>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</si>
  <si>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</si>
  <si>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</si>
  <si>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</si>
  <si>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</si>
  <si>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</si>
  <si>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</si>
  <si>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</si>
  <si>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</si>
  <si>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</si>
  <si>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</si>
  <si>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</si>
  <si>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</si>
  <si>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</si>
  <si>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</si>
  <si>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</si>
  <si>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</si>
  <si>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</si>
  <si>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</si>
  <si>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</si>
  <si>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</si>
  <si>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</si>
  <si>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</si>
  <si>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</si>
  <si>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</si>
  <si>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</si>
  <si>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</si>
  <si>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</si>
  <si>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</si>
  <si>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</si>
  <si>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</si>
  <si>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</si>
  <si>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</si>
  <si>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</si>
  <si>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</si>
  <si>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</si>
  <si>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</si>
  <si>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</si>
  <si>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</si>
  <si>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</si>
  <si>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</si>
  <si>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</si>
  <si>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</si>
  <si>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</si>
  <si>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</si>
  <si>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</si>
  <si>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</si>
  <si>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</si>
  <si>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</si>
  <si>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</si>
  <si>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</si>
  <si>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</si>
  <si>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</si>
  <si>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</si>
  <si>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</si>
  <si>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</si>
  <si>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</si>
  <si>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</si>
  <si>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</si>
  <si>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</si>
  <si>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</si>
  <si>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</si>
  <si>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</si>
  <si>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</si>
  <si>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</si>
  <si>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</si>
  <si>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</si>
  <si>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</si>
  <si>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</si>
  <si>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</si>
  <si>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</si>
  <si>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</si>
  <si>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</si>
  <si>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</si>
  <si>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</si>
  <si>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</si>
  <si>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</si>
  <si>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</si>
  <si>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</si>
  <si>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</si>
  <si>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</si>
  <si>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</si>
  <si>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</si>
  <si>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</si>
  <si>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</si>
  <si>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</si>
  <si>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</si>
  <si>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</si>
  <si>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</si>
  <si>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</si>
  <si>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</si>
  <si>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</si>
  <si>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</si>
  <si>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</si>
  <si>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</si>
  <si>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</si>
  <si>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</si>
  <si>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</si>
  <si>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</si>
  <si>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</si>
  <si>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</si>
  <si>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</si>
  <si>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</si>
  <si>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</si>
  <si>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</si>
  <si>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</si>
  <si>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</si>
  <si>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</si>
  <si>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</si>
  <si>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</si>
  <si>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</si>
  <si>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</si>
  <si>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</si>
  <si>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</si>
  <si>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</si>
  <si>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</si>
  <si>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</si>
  <si>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</si>
  <si>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</si>
  <si>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</si>
  <si>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</si>
  <si>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</si>
  <si>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</si>
  <si>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</si>
  <si>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</si>
  <si>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</si>
  <si>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</si>
  <si>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</si>
  <si>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</si>
  <si>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</si>
  <si>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</si>
  <si>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</si>
  <si>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</si>
  <si>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</si>
  <si>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</si>
  <si>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</si>
  <si>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</si>
  <si>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</si>
  <si>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</si>
  <si>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</si>
  <si>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</si>
  <si>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</si>
  <si>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</si>
  <si>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</si>
  <si>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</si>
  <si>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</si>
  <si>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</si>
  <si>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</si>
  <si>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</si>
  <si>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</si>
  <si>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</si>
  <si>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</si>
  <si>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</si>
  <si>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</si>
  <si>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</si>
  <si>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</si>
  <si>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</si>
  <si>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</si>
  <si>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</si>
  <si>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</si>
  <si>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</si>
  <si>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</si>
  <si>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</si>
  <si>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</si>
  <si>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</si>
  <si>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</si>
  <si>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</si>
  <si>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</si>
  <si>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</si>
  <si>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</si>
  <si>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</si>
  <si>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</si>
  <si>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</si>
  <si>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</si>
  <si>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</si>
  <si>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</si>
  <si>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</si>
  <si>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</si>
  <si>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</si>
  <si>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</si>
  <si>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</si>
  <si>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</si>
  <si>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</si>
  <si>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</si>
  <si>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</si>
  <si>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</si>
  <si>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</si>
  <si>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</si>
  <si>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</si>
  <si>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</si>
  <si>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</si>
  <si>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</si>
  <si>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</si>
  <si>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</si>
  <si>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</si>
  <si>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</si>
  <si>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</si>
  <si>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</si>
  <si>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</si>
  <si>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</si>
  <si>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</si>
  <si>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</si>
  <si>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</si>
  <si>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</si>
  <si>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</si>
  <si>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</si>
  <si>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</si>
  <si>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</si>
  <si>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</si>
  <si>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</si>
  <si>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</si>
  <si>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</si>
  <si>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</si>
  <si>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</si>
  <si>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</si>
  <si>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</si>
  <si>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</si>
  <si>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</si>
  <si>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</si>
  <si>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</si>
  <si>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</si>
  <si>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</si>
  <si>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</si>
  <si>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</si>
  <si>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</si>
  <si>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</si>
  <si>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</si>
  <si>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</si>
  <si>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</si>
  <si>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</si>
  <si>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</si>
  <si>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</si>
  <si>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</si>
  <si>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</si>
  <si>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</si>
  <si>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</si>
  <si>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</si>
  <si>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</si>
  <si>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</si>
  <si>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</si>
  <si>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</si>
  <si>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</si>
  <si>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</si>
  <si>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</si>
  <si>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</si>
  <si>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</si>
  <si>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</si>
  <si>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</si>
  <si>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</si>
  <si>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</si>
  <si>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</si>
  <si>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</si>
  <si>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</si>
  <si>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</si>
  <si>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</si>
  <si>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</si>
  <si>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</si>
  <si>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</si>
  <si>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</si>
  <si>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</si>
  <si>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</si>
  <si>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</si>
  <si>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</si>
  <si>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</si>
  <si>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</si>
  <si>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</si>
  <si>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</si>
  <si>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</si>
  <si>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</si>
  <si>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</si>
  <si>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</si>
  <si>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</si>
  <si>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</si>
  <si>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</si>
  <si>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</si>
  <si>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</si>
  <si>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</si>
  <si>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</si>
  <si>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</si>
  <si>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</si>
  <si>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</si>
  <si>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</si>
  <si>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</si>
  <si>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</si>
  <si>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</si>
  <si>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</si>
  <si>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</si>
  <si>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</si>
  <si>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</si>
  <si>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</si>
  <si>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</si>
  <si>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</si>
  <si>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</si>
  <si>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</si>
  <si>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</si>
  <si>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</si>
  <si>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</si>
  <si>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</si>
  <si>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</si>
  <si>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</si>
  <si>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</si>
  <si>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</si>
  <si>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</si>
  <si>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</si>
  <si>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</si>
  <si>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</si>
  <si>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</si>
  <si>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</si>
  <si>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</si>
  <si>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</si>
  <si>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</si>
  <si>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</si>
  <si>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</si>
  <si>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</si>
  <si>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</si>
  <si>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</si>
  <si>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</si>
  <si>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</si>
  <si>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</si>
  <si>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</si>
  <si>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</si>
  <si>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</si>
  <si>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</si>
  <si>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</si>
  <si>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</si>
  <si>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</si>
  <si>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</si>
  <si>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</si>
  <si>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</si>
  <si>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</si>
  <si>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</si>
  <si>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</si>
  <si>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</si>
  <si>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</si>
  <si>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</si>
  <si>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</si>
  <si>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</si>
  <si>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</si>
  <si>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</si>
  <si>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</si>
  <si>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</si>
  <si>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</si>
  <si>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</si>
  <si>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</si>
  <si>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</si>
  <si>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</si>
  <si>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</si>
  <si>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</si>
  <si>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</si>
  <si>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</si>
  <si>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</si>
  <si>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</si>
  <si>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</si>
  <si>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</si>
  <si>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</si>
  <si>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</si>
  <si>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</si>
  <si>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</si>
  <si>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</si>
  <si>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</si>
  <si>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</si>
  <si>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</si>
  <si>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</si>
  <si>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</si>
  <si>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</si>
  <si>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</si>
  <si>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</si>
  <si>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</si>
  <si>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</si>
  <si>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</si>
  <si>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</si>
  <si>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</si>
  <si>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</si>
  <si>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</si>
  <si>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</si>
  <si>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</si>
  <si>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</si>
  <si>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</si>
  <si>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</si>
  <si>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</si>
  <si>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</si>
  <si>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</si>
  <si>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</si>
  <si>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</si>
  <si>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</si>
  <si>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</si>
  <si>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</si>
  <si>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</si>
  <si>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</si>
  <si>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</si>
  <si>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</si>
  <si>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</si>
  <si>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</si>
  <si>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</si>
  <si>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</si>
  <si>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</si>
  <si>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</si>
  <si>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</si>
  <si>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</si>
  <si>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</si>
  <si>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</si>
  <si>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</si>
  <si>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</si>
  <si>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</si>
  <si>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</si>
  <si>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</si>
  <si>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</si>
  <si>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</si>
  <si>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</si>
  <si>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</si>
  <si>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</si>
  <si>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</si>
  <si>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</si>
  <si>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</si>
  <si>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</si>
  <si>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</si>
  <si>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</si>
  <si>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</si>
  <si>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</si>
  <si>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</si>
  <si>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</si>
  <si>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</si>
  <si>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</si>
  <si>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</si>
  <si>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</si>
  <si>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</si>
  <si>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</si>
  <si>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</si>
  <si>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</si>
  <si>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</si>
  <si>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</si>
  <si>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</si>
  <si>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</si>
  <si>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</si>
  <si>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招商银行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</si>
  <si>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中信银行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</si>
  <si>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t>京东</t>
    <phoneticPr fontId="20" type="noConversion"/>
  </si>
  <si>
    <t>车白</t>
    <phoneticPr fontId="20" type="noConversion"/>
  </si>
  <si>
    <t>车主白金卡</t>
    <phoneticPr fontId="20" type="noConversion"/>
  </si>
  <si>
    <t>无</t>
    <phoneticPr fontId="20" type="noConversion"/>
  </si>
  <si>
    <t>无（换了工作）</t>
    <phoneticPr fontId="20" type="noConversion"/>
  </si>
  <si>
    <t>车白曲线</t>
    <phoneticPr fontId="20" type="noConversion"/>
  </si>
  <si>
    <t>网申</t>
    <phoneticPr fontId="20" type="noConversion"/>
  </si>
  <si>
    <t>新公司没座机</t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</si>
  <si>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/1</t>
    </r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</si>
  <si>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/2</t>
    </r>
    <phoneticPr fontId="20" type="noConversion"/>
  </si>
  <si>
    <t>花旗/汇丰</t>
    <phoneticPr fontId="20" type="noConversion"/>
  </si>
  <si>
    <t>礼程/旅行</t>
    <phoneticPr fontId="20" type="noConversion"/>
  </si>
  <si>
    <t>东亚银行</t>
    <phoneticPr fontId="20" type="noConversion"/>
  </si>
  <si>
    <t>携程</t>
    <phoneticPr fontId="20" type="noConversion"/>
  </si>
  <si>
    <t>拒</t>
    <phoneticPr fontId="20" type="noConversion"/>
  </si>
  <si>
    <t>HKBEA</t>
    <phoneticPr fontId="20" type="noConversion"/>
  </si>
  <si>
    <t>火车票</t>
    <phoneticPr fontId="20" type="noConversion"/>
  </si>
  <si>
    <t>铁路客运</t>
    <phoneticPr fontId="20" type="noConversion"/>
  </si>
  <si>
    <t>中行 民生 招商 平安</t>
    <phoneticPr fontId="20" type="noConversion"/>
  </si>
  <si>
    <t>无积分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</si>
</sst>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25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6" fillId="0" borderId="0" xfId="0" applyFont="1">
      <alignment vertical="center"/>
    </xf>
    <xf numFmtId="0" fontId="22" fillId="0" borderId="0" xfId="0" applyFont="1">
      <alignment vertical="center"/>
    </xf>
    <xf numFmtId="178" fontId="22" fillId="0" borderId="0" xfId="0" applyNumberFormat="1" applyFont="1">
      <alignment vertical="center"/>
    </xf>
    <xf numFmtId="178" fontId="12" fillId="0" borderId="0" xfId="0" applyNumberFormat="1" applyFont="1" applyAlignment="1">
      <alignment horizontal="right" vertical="center"/>
    </xf>
    <xf numFmtId="179" fontId="22" fillId="0" borderId="0" xfId="0" applyNumberFormat="1" applyFont="1">
      <alignment vertical="center"/>
    </xf>
    <xf numFmtId="178" fontId="22" fillId="0" borderId="0" xfId="0" applyNumberFormat="1" applyFont="1" applyAlignment="1">
      <alignment horizontal="right" vertical="center"/>
    </xf>
    <xf numFmtId="9" fontId="22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0" fontId="23" fillId="0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24" fillId="0" borderId="0" xfId="0" applyFont="1">
      <alignment vertical="center"/>
    </xf>
    <xf numFmtId="9" fontId="21" fillId="0" borderId="3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N29" sqref="M24:N29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46" t="s">
        <v>1</v>
      </c>
      <c r="C1" t="s">
        <v>2</v>
      </c>
      <c r="D1" t="s">
        <v>3</v>
      </c>
      <c r="E1" s="72"/>
      <c r="F1" s="73" t="s">
        <v>4</v>
      </c>
      <c r="G1" s="73"/>
      <c r="H1" s="73"/>
      <c r="I1" s="73" t="s">
        <v>5</v>
      </c>
      <c r="J1" s="73"/>
      <c r="K1" s="73"/>
      <c r="L1" s="74"/>
      <c r="N1" s="19"/>
      <c r="O1" s="19"/>
    </row>
    <row r="2" spans="1:17" x14ac:dyDescent="0.15">
      <c r="A2" s="57">
        <v>43026</v>
      </c>
      <c r="B2" s="46" t="s">
        <v>6</v>
      </c>
      <c r="C2" t="s">
        <v>7</v>
      </c>
      <c r="D2" t="s">
        <v>8</v>
      </c>
      <c r="E2" s="73"/>
      <c r="F2" s="73"/>
      <c r="G2" s="73"/>
      <c r="H2" s="73"/>
      <c r="I2" s="73"/>
      <c r="J2" s="73"/>
      <c r="K2" s="73"/>
      <c r="L2" s="74"/>
      <c r="N2" s="19"/>
      <c r="O2" s="19"/>
    </row>
    <row r="3" spans="1:17" x14ac:dyDescent="0.15">
      <c r="A3" s="57"/>
      <c r="E3" s="73"/>
      <c r="F3" s="73"/>
      <c r="G3" s="73"/>
      <c r="H3" s="73"/>
      <c r="I3" s="73"/>
      <c r="J3" s="73"/>
      <c r="K3" s="73"/>
      <c r="L3" s="74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5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64" t="s">
        <v>439</v>
      </c>
      <c r="K7" s="5" t="s">
        <v>16</v>
      </c>
      <c r="L7" t="s">
        <v>15</v>
      </c>
      <c r="O7">
        <v>35</v>
      </c>
    </row>
    <row r="8" spans="1:17" x14ac:dyDescent="0.15">
      <c r="E8" t="s">
        <v>17</v>
      </c>
      <c r="F8" s="4"/>
      <c r="K8" s="63" t="s">
        <v>13</v>
      </c>
      <c r="L8" t="s">
        <v>17</v>
      </c>
      <c r="O8">
        <v>10</v>
      </c>
    </row>
    <row r="9" spans="1:17" x14ac:dyDescent="0.15">
      <c r="E9" t="s">
        <v>18</v>
      </c>
      <c r="F9" s="6" t="s">
        <v>19</v>
      </c>
      <c r="J9" t="s">
        <v>20</v>
      </c>
      <c r="K9" s="64" t="s">
        <v>437</v>
      </c>
      <c r="L9" t="s">
        <v>18</v>
      </c>
      <c r="O9" s="10">
        <v>87</v>
      </c>
      <c r="P9">
        <v>41</v>
      </c>
    </row>
    <row r="10" spans="1:17" x14ac:dyDescent="0.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O10">
        <v>40</v>
      </c>
    </row>
    <row r="11" spans="1:17" x14ac:dyDescent="0.15">
      <c r="D11" s="46"/>
      <c r="E11" t="s">
        <v>26</v>
      </c>
      <c r="F11" s="6" t="s">
        <v>27</v>
      </c>
      <c r="K11" t="s">
        <v>28</v>
      </c>
      <c r="L11" t="s">
        <v>26</v>
      </c>
      <c r="O11" s="10">
        <v>13</v>
      </c>
    </row>
    <row r="12" spans="1:17" x14ac:dyDescent="0.15">
      <c r="B12" s="46"/>
      <c r="C12" s="46"/>
      <c r="D12" s="46"/>
      <c r="E12" t="s">
        <v>29</v>
      </c>
      <c r="F12" s="4"/>
      <c r="K12" s="5" t="s">
        <v>30</v>
      </c>
      <c r="L12" t="s">
        <v>29</v>
      </c>
      <c r="O12">
        <v>3</v>
      </c>
    </row>
    <row r="13" spans="1:17" x14ac:dyDescent="0.15">
      <c r="B13" s="46"/>
      <c r="C13" s="46"/>
      <c r="D13" s="46"/>
      <c r="E13" t="s">
        <v>31</v>
      </c>
      <c r="K13" s="64" t="s">
        <v>439</v>
      </c>
      <c r="L13" t="s">
        <v>31</v>
      </c>
    </row>
    <row r="14" spans="1:17" x14ac:dyDescent="0.15">
      <c r="B14" s="46"/>
      <c r="C14" s="46"/>
      <c r="D14" s="46"/>
      <c r="E14" t="s">
        <v>32</v>
      </c>
      <c r="F14" s="59" t="s">
        <v>16</v>
      </c>
      <c r="K14" t="s">
        <v>34</v>
      </c>
      <c r="L14" t="s">
        <v>32</v>
      </c>
    </row>
    <row r="15" spans="1:17" x14ac:dyDescent="0.15">
      <c r="B15" s="46"/>
      <c r="C15" s="46"/>
      <c r="D15" s="46"/>
      <c r="E15" t="s">
        <v>33</v>
      </c>
      <c r="F15" s="4"/>
      <c r="L15" t="s">
        <v>33</v>
      </c>
    </row>
    <row r="16" spans="1:17" x14ac:dyDescent="0.15">
      <c r="B16" s="46"/>
      <c r="C16" s="46"/>
      <c r="D16" s="46"/>
      <c r="E16" t="s">
        <v>35</v>
      </c>
      <c r="F16" s="60" t="s">
        <v>13</v>
      </c>
      <c r="K16" t="s">
        <v>36</v>
      </c>
      <c r="L16" t="s">
        <v>35</v>
      </c>
      <c r="O16">
        <v>15</v>
      </c>
    </row>
    <row r="17" spans="2:16" x14ac:dyDescent="0.15">
      <c r="B17" s="46"/>
      <c r="C17" s="46"/>
      <c r="D17" s="46"/>
      <c r="E17" t="s">
        <v>37</v>
      </c>
      <c r="F17" s="61" t="s">
        <v>25</v>
      </c>
      <c r="K17" t="s">
        <v>6</v>
      </c>
      <c r="L17" t="s">
        <v>37</v>
      </c>
      <c r="O17">
        <v>10</v>
      </c>
    </row>
    <row r="18" spans="2:16" x14ac:dyDescent="0.15">
      <c r="B18" s="46"/>
      <c r="C18" s="46"/>
      <c r="D18" s="46"/>
      <c r="E18" t="s">
        <v>38</v>
      </c>
      <c r="F18" s="59" t="s">
        <v>30</v>
      </c>
      <c r="L18" t="s">
        <v>38</v>
      </c>
    </row>
    <row r="19" spans="2:16" x14ac:dyDescent="0.15">
      <c r="B19" s="46"/>
      <c r="C19" s="46"/>
      <c r="D19" s="46"/>
      <c r="E19" t="s">
        <v>39</v>
      </c>
      <c r="K19" s="7" t="s">
        <v>40</v>
      </c>
      <c r="L19" t="s">
        <v>39</v>
      </c>
      <c r="O19">
        <v>10</v>
      </c>
    </row>
    <row r="20" spans="2:16" x14ac:dyDescent="0.15">
      <c r="B20" s="46"/>
      <c r="C20" s="46"/>
      <c r="D20" s="46"/>
      <c r="E20" t="s">
        <v>41</v>
      </c>
      <c r="F20" s="4" t="s">
        <v>20</v>
      </c>
      <c r="L20" t="s">
        <v>41</v>
      </c>
    </row>
    <row r="21" spans="2:16" x14ac:dyDescent="0.15">
      <c r="B21" s="46"/>
      <c r="C21" s="46"/>
      <c r="D21" s="46"/>
      <c r="E21" t="s">
        <v>42</v>
      </c>
      <c r="F21" s="9" t="s">
        <v>21</v>
      </c>
      <c r="G21" s="9" t="s">
        <v>28</v>
      </c>
      <c r="L21" t="s">
        <v>42</v>
      </c>
    </row>
    <row r="22" spans="2:16" x14ac:dyDescent="0.15">
      <c r="B22" s="46"/>
      <c r="C22" s="46"/>
      <c r="D22" s="46"/>
      <c r="E22" t="s">
        <v>43</v>
      </c>
      <c r="F22" s="9"/>
      <c r="G22" s="9"/>
      <c r="K22" s="64" t="s">
        <v>439</v>
      </c>
      <c r="L22" t="s">
        <v>43</v>
      </c>
    </row>
    <row r="23" spans="2:16" x14ac:dyDescent="0.15">
      <c r="B23" s="46"/>
      <c r="C23" s="46"/>
      <c r="D23" s="46"/>
      <c r="E23" t="s">
        <v>44</v>
      </c>
      <c r="F23" s="9"/>
      <c r="G23" s="9"/>
      <c r="L23" t="s">
        <v>44</v>
      </c>
    </row>
    <row r="24" spans="2:16" x14ac:dyDescent="0.15">
      <c r="B24" s="46"/>
      <c r="C24" s="46"/>
      <c r="D24" s="46"/>
      <c r="E24" t="s">
        <v>45</v>
      </c>
      <c r="F24" s="9"/>
      <c r="G24" s="9"/>
      <c r="K24" s="10" t="s">
        <v>12</v>
      </c>
      <c r="L24" t="s">
        <v>45</v>
      </c>
      <c r="O24">
        <v>40</v>
      </c>
    </row>
    <row r="25" spans="2:16" x14ac:dyDescent="0.15">
      <c r="B25" s="46"/>
      <c r="C25" s="46"/>
      <c r="D25" s="46"/>
      <c r="E25" t="s">
        <v>46</v>
      </c>
      <c r="F25" s="62" t="s">
        <v>40</v>
      </c>
      <c r="G25" s="9"/>
      <c r="L25" t="s">
        <v>46</v>
      </c>
    </row>
    <row r="26" spans="2:16" x14ac:dyDescent="0.15">
      <c r="B26" s="46"/>
      <c r="C26" s="46"/>
      <c r="D26" s="46"/>
      <c r="E26" t="s">
        <v>47</v>
      </c>
      <c r="F26" s="6" t="s">
        <v>34</v>
      </c>
      <c r="L26" t="s">
        <v>47</v>
      </c>
      <c r="O26">
        <v>70</v>
      </c>
    </row>
    <row r="27" spans="2:16" x14ac:dyDescent="0.15">
      <c r="B27" s="46"/>
      <c r="C27" s="46"/>
      <c r="D27" s="46"/>
      <c r="E27" t="s">
        <v>48</v>
      </c>
      <c r="J27" s="5" t="s">
        <v>13</v>
      </c>
      <c r="K27" t="s">
        <v>19</v>
      </c>
      <c r="L27" t="s">
        <v>48</v>
      </c>
      <c r="O27">
        <v>50</v>
      </c>
    </row>
    <row r="28" spans="2:16" x14ac:dyDescent="0.15">
      <c r="B28" s="46"/>
      <c r="C28" s="46"/>
      <c r="D28" s="46"/>
      <c r="E28" t="s">
        <v>49</v>
      </c>
      <c r="F28" s="4" t="s">
        <v>36</v>
      </c>
      <c r="J28" t="s">
        <v>24</v>
      </c>
      <c r="K28" t="s">
        <v>23</v>
      </c>
      <c r="L28" t="s">
        <v>49</v>
      </c>
      <c r="O28">
        <v>30</v>
      </c>
      <c r="P28">
        <v>40</v>
      </c>
    </row>
    <row r="29" spans="2:16" x14ac:dyDescent="0.15">
      <c r="B29" s="46"/>
      <c r="C29" s="46"/>
      <c r="D29" s="46"/>
      <c r="E29" t="s">
        <v>50</v>
      </c>
      <c r="F29" s="4" t="s">
        <v>6</v>
      </c>
      <c r="K29" s="64" t="s">
        <v>438</v>
      </c>
      <c r="L29" t="s">
        <v>50</v>
      </c>
      <c r="O29">
        <v>20</v>
      </c>
    </row>
    <row r="30" spans="2:16" x14ac:dyDescent="0.15">
      <c r="B30" s="46"/>
      <c r="C30" s="46"/>
      <c r="D30" s="46"/>
      <c r="E30" t="s">
        <v>51</v>
      </c>
      <c r="K30" s="12" t="s">
        <v>28</v>
      </c>
      <c r="L30" t="s">
        <v>51</v>
      </c>
      <c r="M30">
        <v>1205</v>
      </c>
    </row>
    <row r="31" spans="2:16" x14ac:dyDescent="0.15">
      <c r="B31" s="46"/>
      <c r="C31" s="46"/>
      <c r="D31" s="46"/>
      <c r="E31" t="s">
        <v>52</v>
      </c>
      <c r="K31" s="12" t="s">
        <v>25</v>
      </c>
      <c r="L31" t="s">
        <v>52</v>
      </c>
      <c r="M31">
        <v>7516</v>
      </c>
    </row>
    <row r="32" spans="2:16" x14ac:dyDescent="0.15">
      <c r="B32" s="46"/>
      <c r="C32" s="46"/>
      <c r="D32" s="46"/>
      <c r="E32" t="s">
        <v>53</v>
      </c>
      <c r="L32" t="s">
        <v>53</v>
      </c>
    </row>
    <row r="33" spans="2:12" x14ac:dyDescent="0.15">
      <c r="B33" s="46"/>
      <c r="C33" s="46"/>
      <c r="D33" s="46"/>
      <c r="E33" t="s">
        <v>54</v>
      </c>
      <c r="L33" t="s">
        <v>54</v>
      </c>
    </row>
    <row r="34" spans="2:12" x14ac:dyDescent="0.15">
      <c r="B34" s="46"/>
      <c r="C34" s="46"/>
      <c r="D34" s="46"/>
      <c r="E34" s="46" t="s">
        <v>55</v>
      </c>
    </row>
    <row r="35" spans="2:12" x14ac:dyDescent="0.15">
      <c r="B35" s="46"/>
      <c r="C35" s="46"/>
      <c r="D35" s="46"/>
      <c r="E35" s="46" t="s">
        <v>56</v>
      </c>
    </row>
    <row r="36" spans="2:12" x14ac:dyDescent="0.15">
      <c r="B36" s="46"/>
      <c r="C36" s="46"/>
      <c r="D36" s="46"/>
      <c r="E36" s="46" t="s">
        <v>57</v>
      </c>
    </row>
    <row r="37" spans="2:12" x14ac:dyDescent="0.15">
      <c r="B37" s="46"/>
      <c r="C37" s="46"/>
      <c r="D37" s="46"/>
      <c r="E37" s="46" t="s">
        <v>58</v>
      </c>
    </row>
    <row r="38" spans="2:12" x14ac:dyDescent="0.15">
      <c r="C38" s="46"/>
      <c r="D38" s="46"/>
      <c r="E38" s="46"/>
    </row>
    <row r="39" spans="2:12" x14ac:dyDescent="0.15">
      <c r="C39" s="46"/>
      <c r="D39" s="46"/>
      <c r="E39" s="46"/>
    </row>
    <row r="40" spans="2:12" x14ac:dyDescent="0.15">
      <c r="B40" s="46"/>
      <c r="C40" s="46"/>
      <c r="D40" s="46"/>
      <c r="E40" s="46"/>
    </row>
  </sheetData>
  <mergeCells count="4">
    <mergeCell ref="E1:E3"/>
    <mergeCell ref="L1:L3"/>
    <mergeCell ref="F1:H3"/>
    <mergeCell ref="I1:K3"/>
  </mergeCells>
  <phoneticPr fontId="2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workbookViewId="0">
      <selection activeCell="N33" sqref="N33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2" customWidth="1"/>
    <col min="17" max="18" width="6.625" style="28" customWidth="1"/>
    <col min="19" max="19" width="8.375" customWidth="1"/>
    <col min="20" max="20" width="10.625" style="42" customWidth="1"/>
    <col min="21" max="21" width="11.625" customWidth="1"/>
  </cols>
  <sheetData>
    <row r="1" spans="1:21" x14ac:dyDescent="0.15">
      <c r="B1" s="9" t="s">
        <v>59</v>
      </c>
      <c r="C1" s="9" t="s">
        <v>60</v>
      </c>
      <c r="D1" s="9" t="s">
        <v>61</v>
      </c>
      <c r="E1" s="9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s="52" t="s">
        <v>68</v>
      </c>
      <c r="L1" s="22" t="s">
        <v>69</v>
      </c>
      <c r="M1" t="s">
        <v>70</v>
      </c>
      <c r="N1" s="23" t="s">
        <v>71</v>
      </c>
      <c r="Q1" s="28" t="s">
        <v>72</v>
      </c>
      <c r="R1" s="28" t="s">
        <v>73</v>
      </c>
    </row>
    <row r="2" spans="1:21" x14ac:dyDescent="0.15">
      <c r="A2">
        <v>1</v>
      </c>
      <c r="B2" s="10" t="s">
        <v>21</v>
      </c>
      <c r="C2" s="10" t="s">
        <v>74</v>
      </c>
      <c r="D2" s="9" t="s">
        <v>75</v>
      </c>
      <c r="E2" s="9" t="s">
        <v>76</v>
      </c>
      <c r="F2" s="44">
        <v>42227</v>
      </c>
      <c r="G2" s="46" t="s">
        <v>77</v>
      </c>
      <c r="H2" s="46" t="s">
        <v>78</v>
      </c>
      <c r="I2" s="42">
        <v>42241</v>
      </c>
      <c r="J2" s="53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79</v>
      </c>
      <c r="Q2" s="28" t="s">
        <v>80</v>
      </c>
      <c r="R2" s="28" t="s">
        <v>80</v>
      </c>
    </row>
    <row r="3" spans="1:21" x14ac:dyDescent="0.15">
      <c r="B3" s="10"/>
      <c r="C3" s="10" t="s">
        <v>81</v>
      </c>
      <c r="D3" s="9" t="s">
        <v>82</v>
      </c>
      <c r="E3" s="9" t="s">
        <v>82</v>
      </c>
      <c r="F3" s="44">
        <v>42948</v>
      </c>
      <c r="G3" s="46" t="s">
        <v>83</v>
      </c>
      <c r="H3" t="s">
        <v>82</v>
      </c>
      <c r="I3" s="42">
        <v>42956</v>
      </c>
      <c r="J3" s="53">
        <f>DATEDIF(F3,I3,"d")</f>
        <v>8</v>
      </c>
      <c r="N3" s="23">
        <v>1425</v>
      </c>
      <c r="P3" s="54">
        <v>2015</v>
      </c>
      <c r="Q3" s="56" t="s">
        <v>80</v>
      </c>
      <c r="R3" s="56" t="s">
        <v>80</v>
      </c>
    </row>
    <row r="4" spans="1:21" x14ac:dyDescent="0.15">
      <c r="A4">
        <v>2</v>
      </c>
      <c r="B4" s="9" t="s">
        <v>12</v>
      </c>
      <c r="C4" s="10" t="s">
        <v>84</v>
      </c>
      <c r="D4" s="9" t="s">
        <v>75</v>
      </c>
      <c r="E4" s="9" t="s">
        <v>76</v>
      </c>
      <c r="F4" s="44">
        <v>42951</v>
      </c>
      <c r="G4" s="46" t="s">
        <v>83</v>
      </c>
      <c r="H4" s="46" t="s">
        <v>82</v>
      </c>
      <c r="I4" s="42">
        <v>42965</v>
      </c>
      <c r="J4" s="53">
        <f>DATEDIF(F4,I4,"d")</f>
        <v>14</v>
      </c>
      <c r="K4" s="10">
        <v>40</v>
      </c>
      <c r="M4">
        <v>40</v>
      </c>
      <c r="N4" s="23">
        <v>9862</v>
      </c>
      <c r="P4" t="s">
        <v>85</v>
      </c>
      <c r="Q4" s="28" t="s">
        <v>86</v>
      </c>
      <c r="R4" s="28" t="s">
        <v>87</v>
      </c>
      <c r="U4" s="46"/>
    </row>
    <row r="5" spans="1:21" x14ac:dyDescent="0.15">
      <c r="B5" s="9"/>
      <c r="C5" s="10" t="s">
        <v>88</v>
      </c>
      <c r="D5" s="9" t="s">
        <v>82</v>
      </c>
      <c r="E5" s="9" t="s">
        <v>82</v>
      </c>
      <c r="F5" s="44">
        <v>43041</v>
      </c>
      <c r="G5" s="46" t="s">
        <v>83</v>
      </c>
      <c r="H5" s="46" t="s">
        <v>89</v>
      </c>
      <c r="I5" s="42">
        <v>43049</v>
      </c>
      <c r="J5" s="53">
        <f>DATEDIF(F5,I5,"d")</f>
        <v>8</v>
      </c>
      <c r="N5" s="23">
        <v>7012</v>
      </c>
      <c r="P5" t="s">
        <v>90</v>
      </c>
      <c r="Q5" s="28" t="s">
        <v>91</v>
      </c>
      <c r="R5" s="28" t="s">
        <v>92</v>
      </c>
      <c r="U5" s="46"/>
    </row>
    <row r="6" spans="1:21" x14ac:dyDescent="0.15">
      <c r="B6" s="9"/>
      <c r="C6" s="10" t="s">
        <v>93</v>
      </c>
      <c r="D6" s="9" t="s">
        <v>94</v>
      </c>
      <c r="E6" s="9" t="s">
        <v>94</v>
      </c>
      <c r="F6" s="44"/>
      <c r="G6" s="46"/>
      <c r="H6" s="46"/>
      <c r="I6" s="42"/>
      <c r="J6" s="53"/>
      <c r="N6" s="23" t="s">
        <v>95</v>
      </c>
      <c r="P6" t="s">
        <v>96</v>
      </c>
      <c r="Q6" s="28" t="s">
        <v>97</v>
      </c>
      <c r="R6" s="28" t="s">
        <v>98</v>
      </c>
      <c r="U6" s="46"/>
    </row>
    <row r="7" spans="1:21" x14ac:dyDescent="0.15">
      <c r="A7">
        <v>3</v>
      </c>
      <c r="B7" s="10" t="s">
        <v>28</v>
      </c>
      <c r="C7" s="10" t="s">
        <v>99</v>
      </c>
      <c r="D7" s="9" t="s">
        <v>75</v>
      </c>
      <c r="E7" s="9" t="s">
        <v>82</v>
      </c>
      <c r="F7" s="44">
        <v>42951</v>
      </c>
      <c r="G7" s="46" t="s">
        <v>83</v>
      </c>
      <c r="H7" s="46" t="s">
        <v>100</v>
      </c>
      <c r="I7" s="42">
        <v>42965</v>
      </c>
      <c r="J7" s="53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101</v>
      </c>
      <c r="Q7" s="28" t="s">
        <v>102</v>
      </c>
      <c r="R7" s="28" t="s">
        <v>103</v>
      </c>
    </row>
    <row r="8" spans="1:21" x14ac:dyDescent="0.15">
      <c r="B8" s="10"/>
      <c r="C8" s="10" t="s">
        <v>104</v>
      </c>
      <c r="D8" s="9" t="s">
        <v>82</v>
      </c>
      <c r="E8" s="9" t="s">
        <v>82</v>
      </c>
      <c r="F8" s="44">
        <v>43035</v>
      </c>
      <c r="G8" s="46" t="s">
        <v>105</v>
      </c>
      <c r="H8" s="46" t="s">
        <v>106</v>
      </c>
      <c r="I8" s="42"/>
      <c r="J8" s="53"/>
      <c r="N8" s="23">
        <v>7119</v>
      </c>
      <c r="P8" t="s">
        <v>107</v>
      </c>
      <c r="Q8" s="28" t="s">
        <v>108</v>
      </c>
      <c r="R8" s="28" t="s">
        <v>108</v>
      </c>
    </row>
    <row r="9" spans="1:21" x14ac:dyDescent="0.15">
      <c r="A9">
        <v>4</v>
      </c>
      <c r="B9" s="10" t="s">
        <v>40</v>
      </c>
      <c r="C9" s="10" t="s">
        <v>109</v>
      </c>
      <c r="D9" s="9" t="s">
        <v>75</v>
      </c>
      <c r="E9" s="9" t="s">
        <v>110</v>
      </c>
      <c r="F9" s="44">
        <v>42957</v>
      </c>
      <c r="G9" s="46" t="s">
        <v>83</v>
      </c>
      <c r="H9" s="46" t="s">
        <v>111</v>
      </c>
      <c r="I9" s="42">
        <v>42982</v>
      </c>
      <c r="J9" s="53">
        <f>DATEDIF(F9,I9,"d")</f>
        <v>25</v>
      </c>
      <c r="K9" s="10">
        <v>10</v>
      </c>
      <c r="M9">
        <v>10</v>
      </c>
      <c r="N9" s="23">
        <v>4774</v>
      </c>
      <c r="P9" s="54">
        <v>2017</v>
      </c>
      <c r="Q9" s="56" t="s">
        <v>112</v>
      </c>
      <c r="R9" s="56" t="s">
        <v>113</v>
      </c>
      <c r="U9" s="46"/>
    </row>
    <row r="10" spans="1:21" x14ac:dyDescent="0.15">
      <c r="A10">
        <v>5</v>
      </c>
      <c r="B10" s="10" t="s">
        <v>36</v>
      </c>
      <c r="C10" s="10" t="s">
        <v>114</v>
      </c>
      <c r="D10" s="9" t="s">
        <v>75</v>
      </c>
      <c r="E10" s="9" t="s">
        <v>82</v>
      </c>
      <c r="F10" s="44">
        <v>42965</v>
      </c>
      <c r="G10" s="46" t="s">
        <v>83</v>
      </c>
      <c r="H10" s="46" t="s">
        <v>115</v>
      </c>
      <c r="I10" s="42">
        <v>42980</v>
      </c>
      <c r="J10" s="53">
        <f>DATEDIF(F10,I10,"d")</f>
        <v>15</v>
      </c>
      <c r="K10" s="10">
        <v>15</v>
      </c>
      <c r="M10">
        <v>15</v>
      </c>
      <c r="N10" s="23">
        <v>4481</v>
      </c>
      <c r="P10" s="42" t="s">
        <v>116</v>
      </c>
      <c r="Q10" s="70" t="s">
        <v>447</v>
      </c>
      <c r="R10" s="70" t="s">
        <v>448</v>
      </c>
      <c r="U10" s="46"/>
    </row>
    <row r="11" spans="1:21" x14ac:dyDescent="0.15">
      <c r="B11" s="10"/>
      <c r="C11" s="10" t="s">
        <v>117</v>
      </c>
      <c r="D11" s="9" t="s">
        <v>82</v>
      </c>
      <c r="E11" s="9" t="s">
        <v>82</v>
      </c>
      <c r="F11" s="44">
        <v>43038</v>
      </c>
      <c r="G11" s="46"/>
      <c r="H11" s="46"/>
      <c r="I11" s="42"/>
      <c r="J11" s="53"/>
      <c r="N11" s="23" t="s">
        <v>118</v>
      </c>
      <c r="P11" s="42" t="s">
        <v>119</v>
      </c>
      <c r="U11" s="46"/>
    </row>
    <row r="12" spans="1:21" x14ac:dyDescent="0.15">
      <c r="A12">
        <v>6</v>
      </c>
      <c r="B12" s="10" t="s">
        <v>6</v>
      </c>
      <c r="C12" s="10" t="s">
        <v>120</v>
      </c>
      <c r="D12" s="9" t="s">
        <v>75</v>
      </c>
      <c r="E12" s="9" t="s">
        <v>82</v>
      </c>
      <c r="F12" s="44">
        <v>42984</v>
      </c>
      <c r="G12" s="46" t="s">
        <v>121</v>
      </c>
      <c r="H12" s="46" t="s">
        <v>122</v>
      </c>
      <c r="I12" s="42">
        <v>42996</v>
      </c>
      <c r="J12" s="53">
        <f t="shared" ref="J12:J21" si="0">DATEDIF(F12,I12,"d")</f>
        <v>12</v>
      </c>
      <c r="K12" s="10">
        <v>10</v>
      </c>
      <c r="M12">
        <v>10</v>
      </c>
      <c r="N12" s="23">
        <v>3523</v>
      </c>
      <c r="P12" s="42" t="s">
        <v>123</v>
      </c>
      <c r="U12" s="46"/>
    </row>
    <row r="13" spans="1:21" x14ac:dyDescent="0.15">
      <c r="B13" s="10"/>
      <c r="C13" s="10" t="s">
        <v>124</v>
      </c>
      <c r="D13" s="9" t="s">
        <v>94</v>
      </c>
      <c r="E13" s="9" t="s">
        <v>94</v>
      </c>
      <c r="F13" s="44"/>
      <c r="G13" s="46"/>
      <c r="H13" s="46"/>
      <c r="I13" s="42"/>
      <c r="J13" s="53"/>
      <c r="N13" s="23">
        <v>3527</v>
      </c>
      <c r="P13" s="42" t="s">
        <v>125</v>
      </c>
      <c r="U13" s="46"/>
    </row>
    <row r="14" spans="1:21" x14ac:dyDescent="0.15">
      <c r="A14">
        <v>7</v>
      </c>
      <c r="B14" s="10" t="s">
        <v>25</v>
      </c>
      <c r="C14" s="10" t="s">
        <v>126</v>
      </c>
      <c r="D14" s="9" t="s">
        <v>75</v>
      </c>
      <c r="E14" s="9" t="s">
        <v>82</v>
      </c>
      <c r="F14" s="44">
        <v>42984</v>
      </c>
      <c r="G14" s="46" t="s">
        <v>121</v>
      </c>
      <c r="H14" s="46" t="s">
        <v>127</v>
      </c>
      <c r="I14" s="42">
        <v>42999</v>
      </c>
      <c r="J14" s="53">
        <f t="shared" si="0"/>
        <v>15</v>
      </c>
      <c r="K14" s="10">
        <v>40</v>
      </c>
      <c r="M14">
        <v>40</v>
      </c>
      <c r="N14" s="23">
        <v>6804</v>
      </c>
      <c r="P14" s="42" t="s">
        <v>128</v>
      </c>
      <c r="U14" s="46"/>
    </row>
    <row r="15" spans="1:21" x14ac:dyDescent="0.15">
      <c r="A15">
        <v>8</v>
      </c>
      <c r="B15" s="10" t="s">
        <v>27</v>
      </c>
      <c r="C15" s="10" t="s">
        <v>129</v>
      </c>
      <c r="D15" s="9" t="s">
        <v>75</v>
      </c>
      <c r="E15" s="9" t="s">
        <v>82</v>
      </c>
      <c r="F15" s="44">
        <v>42986</v>
      </c>
      <c r="G15" s="46" t="s">
        <v>121</v>
      </c>
      <c r="H15" s="46" t="s">
        <v>130</v>
      </c>
      <c r="I15" s="42">
        <v>43014</v>
      </c>
      <c r="J15" s="53">
        <f t="shared" si="0"/>
        <v>28</v>
      </c>
      <c r="K15" s="10">
        <v>20</v>
      </c>
      <c r="M15">
        <v>20</v>
      </c>
      <c r="N15" s="23">
        <v>1259</v>
      </c>
      <c r="P15" s="42" t="s">
        <v>131</v>
      </c>
      <c r="U15" s="46"/>
    </row>
    <row r="16" spans="1:21" x14ac:dyDescent="0.15">
      <c r="A16">
        <v>9</v>
      </c>
      <c r="B16" s="10" t="s">
        <v>19</v>
      </c>
      <c r="C16" s="10" t="s">
        <v>132</v>
      </c>
      <c r="D16" s="9" t="s">
        <v>75</v>
      </c>
      <c r="E16" s="9" t="s">
        <v>76</v>
      </c>
      <c r="F16" s="44">
        <v>42990</v>
      </c>
      <c r="G16" s="46" t="s">
        <v>83</v>
      </c>
      <c r="H16" s="46" t="s">
        <v>133</v>
      </c>
      <c r="I16" s="42">
        <v>43000</v>
      </c>
      <c r="J16" s="53">
        <f t="shared" si="0"/>
        <v>10</v>
      </c>
      <c r="K16" s="10">
        <v>50</v>
      </c>
      <c r="M16">
        <v>50</v>
      </c>
      <c r="N16" s="23">
        <v>3190</v>
      </c>
      <c r="P16" s="42" t="s">
        <v>134</v>
      </c>
      <c r="U16" s="46"/>
    </row>
    <row r="17" spans="1:18" x14ac:dyDescent="0.15">
      <c r="A17">
        <v>10</v>
      </c>
      <c r="B17" s="10" t="s">
        <v>20</v>
      </c>
      <c r="C17" s="10" t="s">
        <v>135</v>
      </c>
      <c r="D17" s="9" t="s">
        <v>75</v>
      </c>
      <c r="E17" s="9" t="s">
        <v>82</v>
      </c>
      <c r="F17" s="44">
        <v>43000</v>
      </c>
      <c r="G17" s="46" t="s">
        <v>121</v>
      </c>
      <c r="H17" s="47" t="s">
        <v>136</v>
      </c>
      <c r="I17" s="42">
        <v>43035</v>
      </c>
      <c r="J17" s="53">
        <f t="shared" si="0"/>
        <v>35</v>
      </c>
      <c r="K17" s="10">
        <v>41</v>
      </c>
      <c r="M17">
        <v>41</v>
      </c>
      <c r="N17" s="23">
        <v>8109</v>
      </c>
      <c r="P17" s="42" t="s">
        <v>137</v>
      </c>
    </row>
    <row r="18" spans="1:18" x14ac:dyDescent="0.15">
      <c r="A18">
        <v>11</v>
      </c>
      <c r="B18" s="10" t="s">
        <v>30</v>
      </c>
      <c r="C18" s="9" t="s">
        <v>138</v>
      </c>
      <c r="D18" s="9" t="s">
        <v>75</v>
      </c>
      <c r="E18" s="9" t="s">
        <v>110</v>
      </c>
      <c r="F18" s="44">
        <v>43003</v>
      </c>
      <c r="G18" s="46" t="s">
        <v>139</v>
      </c>
      <c r="H18" s="46" t="s">
        <v>140</v>
      </c>
      <c r="I18" s="42">
        <v>43024</v>
      </c>
      <c r="J18" s="53">
        <f t="shared" si="0"/>
        <v>21</v>
      </c>
      <c r="K18" s="10">
        <v>3</v>
      </c>
      <c r="M18">
        <v>3</v>
      </c>
      <c r="N18" s="23">
        <v>7693</v>
      </c>
      <c r="P18" s="42" t="s">
        <v>141</v>
      </c>
    </row>
    <row r="19" spans="1:18" x14ac:dyDescent="0.15">
      <c r="A19">
        <v>12</v>
      </c>
      <c r="B19" t="s">
        <v>24</v>
      </c>
      <c r="C19" s="10" t="s">
        <v>142</v>
      </c>
      <c r="D19" s="9" t="s">
        <v>75</v>
      </c>
      <c r="E19" s="9" t="s">
        <v>110</v>
      </c>
      <c r="F19" s="44">
        <v>43005</v>
      </c>
      <c r="G19" s="46" t="s">
        <v>83</v>
      </c>
      <c r="H19" s="47" t="s">
        <v>143</v>
      </c>
      <c r="I19" s="42">
        <v>43042</v>
      </c>
      <c r="J19" s="53">
        <f t="shared" si="0"/>
        <v>37</v>
      </c>
      <c r="K19" s="10">
        <v>40</v>
      </c>
      <c r="M19">
        <v>20</v>
      </c>
      <c r="N19" s="23">
        <v>4022</v>
      </c>
      <c r="P19" s="42" t="s">
        <v>144</v>
      </c>
    </row>
    <row r="20" spans="1:18" x14ac:dyDescent="0.15">
      <c r="C20" s="10" t="s">
        <v>441</v>
      </c>
      <c r="D20" s="9" t="s">
        <v>442</v>
      </c>
      <c r="E20" s="9" t="s">
        <v>442</v>
      </c>
      <c r="F20" s="44">
        <v>43104</v>
      </c>
      <c r="G20" s="46" t="s">
        <v>83</v>
      </c>
      <c r="H20" s="67" t="s">
        <v>443</v>
      </c>
      <c r="I20" s="68">
        <v>43110</v>
      </c>
      <c r="J20" s="53">
        <f t="shared" si="0"/>
        <v>6</v>
      </c>
      <c r="M20">
        <v>40</v>
      </c>
      <c r="N20" s="23">
        <v>1092</v>
      </c>
      <c r="P20" s="42" t="s">
        <v>147</v>
      </c>
    </row>
    <row r="21" spans="1:18" x14ac:dyDescent="0.15">
      <c r="A21">
        <v>13</v>
      </c>
      <c r="B21" t="s">
        <v>34</v>
      </c>
      <c r="C21" s="10" t="s">
        <v>145</v>
      </c>
      <c r="D21" s="9" t="s">
        <v>75</v>
      </c>
      <c r="E21" s="9" t="s">
        <v>82</v>
      </c>
      <c r="F21" s="44">
        <v>43017</v>
      </c>
      <c r="G21" t="s">
        <v>77</v>
      </c>
      <c r="H21" s="9" t="s">
        <v>146</v>
      </c>
      <c r="I21" s="42">
        <v>43044</v>
      </c>
      <c r="J21" s="53">
        <f t="shared" si="0"/>
        <v>27</v>
      </c>
      <c r="K21" s="10">
        <v>70</v>
      </c>
      <c r="M21">
        <v>70</v>
      </c>
      <c r="N21" s="23">
        <v>9290</v>
      </c>
      <c r="P21" s="42" t="s">
        <v>149</v>
      </c>
    </row>
    <row r="22" spans="1:18" x14ac:dyDescent="0.15">
      <c r="C22" s="10" t="s">
        <v>148</v>
      </c>
      <c r="D22" s="9" t="s">
        <v>94</v>
      </c>
      <c r="E22" s="9" t="s">
        <v>94</v>
      </c>
      <c r="F22" s="44"/>
      <c r="G22" s="46"/>
      <c r="H22" s="46"/>
      <c r="I22" s="42"/>
      <c r="J22" s="53"/>
      <c r="N22" s="23">
        <v>1867</v>
      </c>
      <c r="P22" s="54">
        <v>2018</v>
      </c>
    </row>
    <row r="23" spans="1:18" x14ac:dyDescent="0.15">
      <c r="A23">
        <v>14</v>
      </c>
      <c r="B23" s="10" t="s">
        <v>16</v>
      </c>
      <c r="C23" s="10" t="s">
        <v>150</v>
      </c>
      <c r="D23" s="9" t="s">
        <v>75</v>
      </c>
      <c r="E23" s="9" t="s">
        <v>110</v>
      </c>
      <c r="F23" s="44">
        <v>43018</v>
      </c>
      <c r="G23" s="9" t="s">
        <v>77</v>
      </c>
      <c r="H23" s="9" t="s">
        <v>151</v>
      </c>
      <c r="I23" s="42">
        <v>43029</v>
      </c>
      <c r="J23" s="53">
        <f>DATEDIF(F23,I23,"d")</f>
        <v>11</v>
      </c>
      <c r="K23" s="10">
        <v>35</v>
      </c>
      <c r="M23">
        <v>35</v>
      </c>
      <c r="N23" s="23">
        <v>2339</v>
      </c>
      <c r="P23" s="42" t="s">
        <v>153</v>
      </c>
      <c r="Q23" s="56"/>
      <c r="R23" s="56"/>
    </row>
    <row r="24" spans="1:18" x14ac:dyDescent="0.15">
      <c r="C24" s="10" t="s">
        <v>152</v>
      </c>
      <c r="D24" s="9" t="s">
        <v>94</v>
      </c>
      <c r="E24" s="9" t="s">
        <v>94</v>
      </c>
      <c r="F24" s="44"/>
      <c r="G24" s="46"/>
      <c r="H24" s="46"/>
      <c r="I24" s="42"/>
      <c r="J24" s="53"/>
      <c r="N24" s="23">
        <v>7563</v>
      </c>
      <c r="P24" s="42" t="s">
        <v>157</v>
      </c>
    </row>
    <row r="25" spans="1:18" x14ac:dyDescent="0.15">
      <c r="A25">
        <v>15</v>
      </c>
      <c r="B25" s="10" t="s">
        <v>23</v>
      </c>
      <c r="C25" s="10" t="s">
        <v>154</v>
      </c>
      <c r="D25" s="9" t="s">
        <v>75</v>
      </c>
      <c r="E25" s="9" t="s">
        <v>110</v>
      </c>
      <c r="F25" s="44">
        <v>43018</v>
      </c>
      <c r="G25" t="s">
        <v>83</v>
      </c>
      <c r="H25" s="9" t="s">
        <v>155</v>
      </c>
      <c r="I25" s="42">
        <v>43026</v>
      </c>
      <c r="J25" s="53">
        <f t="shared" ref="J25:J30" si="1">DATEDIF(F25,I25,"d")</f>
        <v>8</v>
      </c>
      <c r="K25" s="10">
        <v>30</v>
      </c>
      <c r="M25">
        <v>30</v>
      </c>
      <c r="N25" s="23" t="s">
        <v>156</v>
      </c>
      <c r="P25" s="42" t="s">
        <v>162</v>
      </c>
    </row>
    <row r="26" spans="1:18" x14ac:dyDescent="0.15">
      <c r="A26">
        <v>16</v>
      </c>
      <c r="B26" t="s">
        <v>158</v>
      </c>
      <c r="C26" s="48" t="s">
        <v>159</v>
      </c>
      <c r="D26" s="48" t="s">
        <v>75</v>
      </c>
      <c r="E26" s="48" t="s">
        <v>82</v>
      </c>
      <c r="F26" s="66">
        <v>43031</v>
      </c>
      <c r="G26" s="50" t="s">
        <v>160</v>
      </c>
      <c r="H26" s="48" t="s">
        <v>161</v>
      </c>
      <c r="I26" s="49">
        <v>43039</v>
      </c>
      <c r="J26" s="55">
        <f t="shared" si="1"/>
        <v>8</v>
      </c>
      <c r="P26" s="42" t="s">
        <v>166</v>
      </c>
    </row>
    <row r="27" spans="1:18" x14ac:dyDescent="0.15">
      <c r="A27">
        <v>17</v>
      </c>
      <c r="B27" t="s">
        <v>163</v>
      </c>
      <c r="C27" s="48" t="s">
        <v>164</v>
      </c>
      <c r="D27" s="48" t="s">
        <v>75</v>
      </c>
      <c r="E27" s="48" t="s">
        <v>110</v>
      </c>
      <c r="F27" s="66">
        <v>43033</v>
      </c>
      <c r="G27" s="50" t="s">
        <v>160</v>
      </c>
      <c r="H27" s="48" t="s">
        <v>165</v>
      </c>
      <c r="I27" s="49">
        <v>43037</v>
      </c>
      <c r="J27" s="55">
        <f t="shared" si="1"/>
        <v>4</v>
      </c>
      <c r="P27" s="42" t="s">
        <v>170</v>
      </c>
    </row>
    <row r="28" spans="1:18" x14ac:dyDescent="0.15">
      <c r="A28">
        <v>18</v>
      </c>
      <c r="B28" s="10" t="s">
        <v>167</v>
      </c>
      <c r="C28" s="48" t="s">
        <v>168</v>
      </c>
      <c r="D28" s="48" t="s">
        <v>75</v>
      </c>
      <c r="E28" s="48" t="s">
        <v>82</v>
      </c>
      <c r="F28" s="66">
        <v>43033</v>
      </c>
      <c r="G28" s="48" t="s">
        <v>160</v>
      </c>
      <c r="H28" s="48" t="s">
        <v>169</v>
      </c>
      <c r="I28" s="49">
        <v>43043</v>
      </c>
      <c r="J28" s="55">
        <f t="shared" si="1"/>
        <v>10</v>
      </c>
      <c r="P28" s="42" t="s">
        <v>174</v>
      </c>
    </row>
    <row r="29" spans="1:18" x14ac:dyDescent="0.15">
      <c r="A29">
        <v>19</v>
      </c>
      <c r="B29" t="s">
        <v>171</v>
      </c>
      <c r="C29" s="48" t="s">
        <v>172</v>
      </c>
      <c r="D29" s="48" t="s">
        <v>75</v>
      </c>
      <c r="E29" s="48" t="s">
        <v>82</v>
      </c>
      <c r="F29" s="66">
        <v>43042</v>
      </c>
      <c r="G29" s="48" t="s">
        <v>160</v>
      </c>
      <c r="H29" s="48" t="s">
        <v>173</v>
      </c>
      <c r="I29" s="49">
        <v>43063</v>
      </c>
      <c r="J29" s="55">
        <f t="shared" si="1"/>
        <v>21</v>
      </c>
      <c r="P29" s="42" t="s">
        <v>177</v>
      </c>
    </row>
    <row r="30" spans="1:18" x14ac:dyDescent="0.15">
      <c r="A30">
        <v>20</v>
      </c>
      <c r="B30" s="10" t="s">
        <v>13</v>
      </c>
      <c r="C30" s="17" t="s">
        <v>175</v>
      </c>
      <c r="D30" s="9" t="s">
        <v>75</v>
      </c>
      <c r="E30" s="9" t="s">
        <v>82</v>
      </c>
      <c r="F30" s="44">
        <v>43059</v>
      </c>
      <c r="G30" t="s">
        <v>121</v>
      </c>
      <c r="H30" t="s">
        <v>176</v>
      </c>
      <c r="I30" s="44">
        <v>43078</v>
      </c>
      <c r="J30" s="53">
        <f t="shared" si="1"/>
        <v>19</v>
      </c>
      <c r="N30" s="23">
        <v>2800</v>
      </c>
      <c r="P30" s="42" t="s">
        <v>179</v>
      </c>
    </row>
    <row r="31" spans="1:18" x14ac:dyDescent="0.15">
      <c r="B31" s="10"/>
      <c r="C31" s="17" t="s">
        <v>178</v>
      </c>
      <c r="D31" s="9" t="s">
        <v>94</v>
      </c>
      <c r="E31" s="9" t="s">
        <v>94</v>
      </c>
      <c r="F31" s="44"/>
      <c r="N31" s="23">
        <v>3159</v>
      </c>
      <c r="P31" s="42" t="s">
        <v>181</v>
      </c>
    </row>
    <row r="32" spans="1:18" x14ac:dyDescent="0.15">
      <c r="B32" s="10"/>
      <c r="C32" s="17" t="s">
        <v>180</v>
      </c>
      <c r="D32" s="9" t="s">
        <v>75</v>
      </c>
      <c r="E32" s="9" t="s">
        <v>82</v>
      </c>
      <c r="F32" s="44">
        <v>43060</v>
      </c>
      <c r="G32" s="9" t="s">
        <v>83</v>
      </c>
      <c r="H32" t="s">
        <v>176</v>
      </c>
      <c r="I32" s="44">
        <v>43071</v>
      </c>
      <c r="J32" s="53">
        <f>DATEDIF(F32,I32,"d")</f>
        <v>11</v>
      </c>
      <c r="K32" s="10">
        <v>10</v>
      </c>
      <c r="L32" s="9">
        <v>10</v>
      </c>
      <c r="M32">
        <v>10</v>
      </c>
      <c r="N32" s="23">
        <v>7341</v>
      </c>
      <c r="P32" s="42" t="s">
        <v>184</v>
      </c>
    </row>
    <row r="33" spans="1:18" x14ac:dyDescent="0.15">
      <c r="A33">
        <v>21</v>
      </c>
      <c r="B33" t="s">
        <v>190</v>
      </c>
      <c r="C33" s="71" t="s">
        <v>191</v>
      </c>
      <c r="D33" s="48" t="s">
        <v>75</v>
      </c>
      <c r="E33" s="48" t="s">
        <v>82</v>
      </c>
      <c r="F33" s="66">
        <v>43112</v>
      </c>
      <c r="G33" s="48" t="s">
        <v>445</v>
      </c>
      <c r="H33" s="48" t="s">
        <v>446</v>
      </c>
      <c r="I33" s="66">
        <v>43114</v>
      </c>
      <c r="J33" s="55">
        <f>DATEDIF(F33,I33,"d")</f>
        <v>2</v>
      </c>
      <c r="P33" s="42" t="s">
        <v>187</v>
      </c>
      <c r="Q33" s="56"/>
      <c r="R33" s="56"/>
    </row>
    <row r="34" spans="1:18" x14ac:dyDescent="0.15">
      <c r="A34">
        <v>22</v>
      </c>
      <c r="B34" t="s">
        <v>182</v>
      </c>
      <c r="C34" s="51" t="s">
        <v>183</v>
      </c>
      <c r="F34">
        <v>2018</v>
      </c>
      <c r="P34" s="42" t="s">
        <v>189</v>
      </c>
    </row>
    <row r="35" spans="1:18" x14ac:dyDescent="0.15">
      <c r="A35">
        <v>23</v>
      </c>
      <c r="B35" t="s">
        <v>185</v>
      </c>
      <c r="C35" s="51" t="s">
        <v>186</v>
      </c>
      <c r="F35">
        <v>2018</v>
      </c>
      <c r="P35" s="54">
        <v>2019</v>
      </c>
    </row>
    <row r="36" spans="1:18" x14ac:dyDescent="0.15">
      <c r="A36">
        <v>24</v>
      </c>
      <c r="B36" t="s">
        <v>188</v>
      </c>
      <c r="C36" s="51"/>
      <c r="F36">
        <v>2018</v>
      </c>
      <c r="P36" s="42" t="s">
        <v>194</v>
      </c>
    </row>
    <row r="37" spans="1:18" x14ac:dyDescent="0.15">
      <c r="A37">
        <v>25</v>
      </c>
      <c r="B37" t="s">
        <v>192</v>
      </c>
      <c r="C37" s="51" t="s">
        <v>193</v>
      </c>
      <c r="F37">
        <v>2018</v>
      </c>
      <c r="P37" s="42" t="s">
        <v>197</v>
      </c>
    </row>
    <row r="38" spans="1:18" x14ac:dyDescent="0.15">
      <c r="A38">
        <v>26</v>
      </c>
      <c r="B38" t="s">
        <v>195</v>
      </c>
      <c r="C38" s="51" t="s">
        <v>196</v>
      </c>
      <c r="F38">
        <v>2018</v>
      </c>
      <c r="P38" s="42" t="s">
        <v>200</v>
      </c>
    </row>
    <row r="39" spans="1:18" x14ac:dyDescent="0.15">
      <c r="A39">
        <v>27</v>
      </c>
      <c r="B39" t="s">
        <v>198</v>
      </c>
      <c r="C39" s="51" t="s">
        <v>199</v>
      </c>
      <c r="F39">
        <v>2018</v>
      </c>
      <c r="P39" s="42" t="s">
        <v>203</v>
      </c>
    </row>
    <row r="40" spans="1:18" x14ac:dyDescent="0.15">
      <c r="A40">
        <v>28</v>
      </c>
      <c r="B40" t="s">
        <v>201</v>
      </c>
      <c r="C40" s="51" t="s">
        <v>202</v>
      </c>
      <c r="F40">
        <v>2018</v>
      </c>
      <c r="P40" s="42" t="s">
        <v>206</v>
      </c>
    </row>
    <row r="41" spans="1:18" x14ac:dyDescent="0.15">
      <c r="A41">
        <v>29</v>
      </c>
      <c r="B41" t="s">
        <v>204</v>
      </c>
      <c r="C41" s="51" t="s">
        <v>205</v>
      </c>
      <c r="F41">
        <v>2018</v>
      </c>
      <c r="P41" s="42" t="s">
        <v>209</v>
      </c>
    </row>
    <row r="42" spans="1:18" x14ac:dyDescent="0.15">
      <c r="A42">
        <v>30</v>
      </c>
      <c r="B42" s="10" t="s">
        <v>207</v>
      </c>
      <c r="C42" s="51" t="s">
        <v>208</v>
      </c>
      <c r="F42">
        <v>2018</v>
      </c>
      <c r="P42" s="42" t="s">
        <v>211</v>
      </c>
    </row>
    <row r="43" spans="1:18" x14ac:dyDescent="0.15">
      <c r="A43">
        <v>31</v>
      </c>
      <c r="B43" t="s">
        <v>210</v>
      </c>
      <c r="C43" s="51"/>
      <c r="F43">
        <v>2019</v>
      </c>
      <c r="P43" s="42" t="s">
        <v>213</v>
      </c>
    </row>
    <row r="44" spans="1:18" x14ac:dyDescent="0.15">
      <c r="A44">
        <v>32</v>
      </c>
      <c r="B44" t="s">
        <v>212</v>
      </c>
      <c r="C44" s="51"/>
      <c r="F44">
        <v>2019</v>
      </c>
      <c r="P44" s="42" t="s">
        <v>215</v>
      </c>
    </row>
    <row r="45" spans="1:18" x14ac:dyDescent="0.15">
      <c r="A45">
        <v>33</v>
      </c>
      <c r="B45" t="s">
        <v>214</v>
      </c>
      <c r="C45" s="51"/>
      <c r="F45">
        <v>2019</v>
      </c>
      <c r="P45" s="42" t="s">
        <v>218</v>
      </c>
    </row>
    <row r="46" spans="1:18" x14ac:dyDescent="0.15">
      <c r="A46">
        <v>34</v>
      </c>
      <c r="B46" t="s">
        <v>216</v>
      </c>
      <c r="C46" s="51" t="s">
        <v>217</v>
      </c>
      <c r="F46">
        <v>2019</v>
      </c>
      <c r="P46" s="42" t="s">
        <v>221</v>
      </c>
    </row>
    <row r="47" spans="1:18" x14ac:dyDescent="0.15">
      <c r="A47">
        <v>35</v>
      </c>
      <c r="B47" t="s">
        <v>219</v>
      </c>
      <c r="C47" s="51" t="s">
        <v>220</v>
      </c>
      <c r="F47">
        <v>2019</v>
      </c>
      <c r="P47" s="42" t="s">
        <v>222</v>
      </c>
    </row>
    <row r="48" spans="1:18" x14ac:dyDescent="0.15">
      <c r="P48" s="54">
        <v>2020</v>
      </c>
    </row>
    <row r="49" spans="6:18" x14ac:dyDescent="0.15">
      <c r="Q49" s="56"/>
      <c r="R49" s="56"/>
    </row>
    <row r="61" spans="6:18" x14ac:dyDescent="0.15">
      <c r="F61" s="42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17" sqref="E1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2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15">
      <c r="A2" s="9" t="s">
        <v>21</v>
      </c>
      <c r="B2" s="43">
        <v>42241</v>
      </c>
      <c r="C2" s="10">
        <v>25</v>
      </c>
    </row>
    <row r="3" spans="1:8" x14ac:dyDescent="0.15">
      <c r="B3" s="42">
        <v>42956</v>
      </c>
      <c r="D3" s="32"/>
      <c r="F3">
        <v>30</v>
      </c>
      <c r="G3">
        <v>1.2</v>
      </c>
    </row>
    <row r="4" spans="1:8" x14ac:dyDescent="0.15">
      <c r="B4" s="42">
        <v>42998</v>
      </c>
      <c r="D4" s="32"/>
      <c r="F4">
        <v>62</v>
      </c>
      <c r="G4">
        <v>2.5</v>
      </c>
      <c r="H4" t="s">
        <v>230</v>
      </c>
    </row>
    <row r="5" spans="1:8" x14ac:dyDescent="0.15">
      <c r="B5" s="42">
        <v>42998</v>
      </c>
      <c r="C5">
        <v>35</v>
      </c>
      <c r="D5" s="32">
        <v>0.4</v>
      </c>
      <c r="E5" t="s">
        <v>231</v>
      </c>
    </row>
    <row r="6" spans="1:8" x14ac:dyDescent="0.15">
      <c r="B6" s="42">
        <v>43032</v>
      </c>
      <c r="D6" s="32"/>
      <c r="F6">
        <v>82</v>
      </c>
      <c r="G6">
        <v>2.2999999999999998</v>
      </c>
      <c r="H6" t="s">
        <v>232</v>
      </c>
    </row>
    <row r="7" spans="1:8" x14ac:dyDescent="0.15">
      <c r="B7" s="42">
        <v>43058</v>
      </c>
      <c r="D7" s="32"/>
      <c r="F7">
        <v>83</v>
      </c>
      <c r="G7">
        <v>2.4</v>
      </c>
      <c r="H7" t="s">
        <v>233</v>
      </c>
    </row>
    <row r="8" spans="1:8" x14ac:dyDescent="0.15">
      <c r="B8" s="42">
        <v>43066</v>
      </c>
      <c r="D8" s="32"/>
      <c r="F8">
        <v>87</v>
      </c>
      <c r="G8">
        <v>2.5</v>
      </c>
      <c r="H8" t="s">
        <v>234</v>
      </c>
    </row>
    <row r="9" spans="1:8" x14ac:dyDescent="0.15">
      <c r="B9" s="44" t="s">
        <v>235</v>
      </c>
      <c r="C9">
        <v>44</v>
      </c>
      <c r="D9" s="32">
        <v>0.26</v>
      </c>
      <c r="E9" s="9" t="s">
        <v>236</v>
      </c>
    </row>
    <row r="10" spans="1:8" x14ac:dyDescent="0.15">
      <c r="A10" s="9" t="s">
        <v>12</v>
      </c>
      <c r="B10" s="43">
        <v>42965</v>
      </c>
      <c r="C10" s="10">
        <v>40</v>
      </c>
    </row>
    <row r="11" spans="1:8" x14ac:dyDescent="0.15">
      <c r="A11" s="9" t="s">
        <v>28</v>
      </c>
      <c r="B11" s="43">
        <v>42965</v>
      </c>
      <c r="C11" s="10">
        <v>9.6999999999999993</v>
      </c>
    </row>
    <row r="12" spans="1:8" x14ac:dyDescent="0.15">
      <c r="B12" s="42">
        <v>43064</v>
      </c>
      <c r="C12" s="10"/>
      <c r="F12">
        <v>13.67</v>
      </c>
      <c r="G12">
        <v>1.4</v>
      </c>
      <c r="H12" t="s">
        <v>237</v>
      </c>
    </row>
    <row r="13" spans="1:8" x14ac:dyDescent="0.15">
      <c r="A13" s="9" t="s">
        <v>36</v>
      </c>
      <c r="B13" s="43">
        <v>42980</v>
      </c>
      <c r="C13" s="10">
        <v>15</v>
      </c>
    </row>
    <row r="14" spans="1:8" x14ac:dyDescent="0.15">
      <c r="A14" s="9" t="s">
        <v>40</v>
      </c>
      <c r="B14" s="43">
        <v>42982</v>
      </c>
      <c r="C14" s="10">
        <v>10</v>
      </c>
    </row>
    <row r="15" spans="1:8" x14ac:dyDescent="0.15">
      <c r="A15" s="9" t="s">
        <v>6</v>
      </c>
      <c r="B15" s="43">
        <v>42996</v>
      </c>
      <c r="C15" s="10">
        <v>10</v>
      </c>
    </row>
    <row r="16" spans="1:8" x14ac:dyDescent="0.15">
      <c r="A16" s="9" t="s">
        <v>25</v>
      </c>
      <c r="B16" s="43">
        <v>42999</v>
      </c>
      <c r="C16" s="10">
        <v>40</v>
      </c>
    </row>
    <row r="17" spans="1:8" x14ac:dyDescent="0.15">
      <c r="B17" s="42">
        <v>43066</v>
      </c>
      <c r="C17" s="10"/>
      <c r="F17">
        <v>65</v>
      </c>
      <c r="G17">
        <v>1.6</v>
      </c>
      <c r="H17" t="s">
        <v>238</v>
      </c>
    </row>
    <row r="18" spans="1:8" x14ac:dyDescent="0.15">
      <c r="A18" s="9" t="s">
        <v>19</v>
      </c>
      <c r="B18" s="43">
        <v>43000</v>
      </c>
      <c r="C18" s="10">
        <v>50</v>
      </c>
    </row>
    <row r="19" spans="1:8" x14ac:dyDescent="0.15">
      <c r="A19" s="9" t="s">
        <v>27</v>
      </c>
      <c r="B19" s="43">
        <v>43014</v>
      </c>
      <c r="C19" s="10">
        <v>20</v>
      </c>
    </row>
    <row r="20" spans="1:8" x14ac:dyDescent="0.15">
      <c r="A20" s="9" t="s">
        <v>30</v>
      </c>
      <c r="B20" s="43">
        <v>43024</v>
      </c>
      <c r="C20" s="10">
        <v>3</v>
      </c>
    </row>
    <row r="21" spans="1:8" x14ac:dyDescent="0.15">
      <c r="A21" t="s">
        <v>23</v>
      </c>
      <c r="B21" s="43">
        <v>43026</v>
      </c>
      <c r="C21" s="10">
        <v>30</v>
      </c>
    </row>
    <row r="22" spans="1:8" x14ac:dyDescent="0.15">
      <c r="A22" t="s">
        <v>16</v>
      </c>
      <c r="B22" s="43">
        <v>43029</v>
      </c>
      <c r="C22" s="10">
        <v>35</v>
      </c>
    </row>
    <row r="23" spans="1:8" x14ac:dyDescent="0.15">
      <c r="A23" s="9" t="s">
        <v>20</v>
      </c>
      <c r="B23" s="43">
        <v>43035</v>
      </c>
      <c r="C23" s="10">
        <v>41</v>
      </c>
    </row>
    <row r="24" spans="1:8" x14ac:dyDescent="0.15">
      <c r="A24" s="9" t="s">
        <v>24</v>
      </c>
      <c r="B24" s="43">
        <v>43042</v>
      </c>
      <c r="C24" s="10">
        <v>20</v>
      </c>
    </row>
    <row r="25" spans="1:8" s="64" customFormat="1" x14ac:dyDescent="0.15">
      <c r="B25" s="65">
        <v>43110</v>
      </c>
      <c r="C25" s="64">
        <v>40</v>
      </c>
      <c r="D25" s="69">
        <v>1</v>
      </c>
      <c r="E25" s="64" t="s">
        <v>444</v>
      </c>
    </row>
    <row r="26" spans="1:8" x14ac:dyDescent="0.15">
      <c r="A26" s="9" t="s">
        <v>34</v>
      </c>
      <c r="B26" s="43">
        <v>43044</v>
      </c>
      <c r="C26" s="10">
        <v>70</v>
      </c>
    </row>
    <row r="27" spans="1:8" x14ac:dyDescent="0.15">
      <c r="A27" s="9" t="s">
        <v>13</v>
      </c>
      <c r="B27" s="45" t="s">
        <v>239</v>
      </c>
      <c r="C27" s="10">
        <v>10</v>
      </c>
    </row>
  </sheetData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topLeftCell="AR1" workbookViewId="0">
      <selection activeCell="J9" sqref="J9"/>
    </sheetView>
  </sheetViews>
  <sheetFormatPr defaultColWidth="9" defaultRowHeight="13.5" x14ac:dyDescent="0.15"/>
  <cols>
    <col min="1" max="1" width="10.375"/>
    <col min="2" max="2" width="4.625" style="29" customWidth="1"/>
    <col min="3" max="3" width="4.625" customWidth="1"/>
    <col min="4" max="4" width="4.625" style="30" customWidth="1"/>
    <col min="5" max="6" width="4.625" customWidth="1"/>
    <col min="7" max="7" width="4.625" style="30" customWidth="1"/>
    <col min="8" max="9" width="4.625" customWidth="1"/>
    <col min="10" max="10" width="4.625" style="30" customWidth="1"/>
    <col min="11" max="12" width="4.625" customWidth="1"/>
    <col min="13" max="13" width="4.625" style="30" customWidth="1"/>
    <col min="14" max="15" width="4.625" customWidth="1"/>
    <col min="16" max="16" width="4.625" style="30" customWidth="1"/>
    <col min="17" max="18" width="4.625" customWidth="1"/>
    <col min="19" max="19" width="4.625" style="30" customWidth="1"/>
    <col min="20" max="21" width="4.625" customWidth="1"/>
    <col min="22" max="22" width="4.625" style="30" customWidth="1"/>
    <col min="23" max="24" width="4.625" customWidth="1"/>
    <col min="25" max="25" width="4.625" style="30" customWidth="1"/>
    <col min="26" max="27" width="4.625" customWidth="1"/>
    <col min="28" max="28" width="4.625" style="30" customWidth="1"/>
    <col min="29" max="30" width="4.625" customWidth="1"/>
    <col min="31" max="31" width="4.625" style="30" customWidth="1"/>
    <col min="32" max="33" width="4.625" customWidth="1"/>
    <col min="34" max="34" width="4.625" style="30" customWidth="1"/>
    <col min="35" max="36" width="4.625" customWidth="1"/>
    <col min="37" max="37" width="4.625" style="30" customWidth="1"/>
    <col min="38" max="39" width="4.625" customWidth="1"/>
    <col min="40" max="40" width="4.625" style="30" customWidth="1"/>
    <col min="41" max="42" width="4.625" customWidth="1"/>
    <col min="43" max="43" width="4.625" style="30" customWidth="1"/>
    <col min="44" max="45" width="4.625" customWidth="1"/>
    <col min="46" max="46" width="4.625" style="30" customWidth="1"/>
    <col min="47" max="48" width="4.625" customWidth="1"/>
    <col min="49" max="49" width="4.625" style="30" customWidth="1"/>
    <col min="50" max="50" width="10.375"/>
    <col min="51" max="53" width="9.625" style="31" customWidth="1"/>
    <col min="54" max="54" width="9.625" style="32" customWidth="1"/>
    <col min="55" max="58" width="9.625" customWidth="1"/>
    <col min="59" max="72" width="4.625" customWidth="1"/>
  </cols>
  <sheetData>
    <row r="1" spans="1:58" x14ac:dyDescent="0.15">
      <c r="A1" s="9"/>
      <c r="B1" s="77" t="s">
        <v>240</v>
      </c>
      <c r="C1" s="73"/>
      <c r="D1" s="76"/>
      <c r="E1" s="75" t="s">
        <v>241</v>
      </c>
      <c r="F1" s="73"/>
      <c r="G1" s="76"/>
      <c r="H1" s="75" t="s">
        <v>242</v>
      </c>
      <c r="I1" s="73"/>
      <c r="J1" s="76"/>
      <c r="K1" s="75" t="s">
        <v>243</v>
      </c>
      <c r="L1" s="73"/>
      <c r="M1" s="76"/>
      <c r="N1" s="75" t="s">
        <v>244</v>
      </c>
      <c r="O1" s="73"/>
      <c r="P1" s="76"/>
      <c r="Q1" s="75" t="s">
        <v>245</v>
      </c>
      <c r="R1" s="73"/>
      <c r="S1" s="76"/>
      <c r="T1" s="75" t="s">
        <v>246</v>
      </c>
      <c r="U1" s="73"/>
      <c r="V1" s="76"/>
      <c r="W1" s="75" t="s">
        <v>247</v>
      </c>
      <c r="X1" s="73"/>
      <c r="Y1" s="76"/>
      <c r="Z1" s="75" t="s">
        <v>248</v>
      </c>
      <c r="AA1" s="73"/>
      <c r="AB1" s="76"/>
      <c r="AC1" s="75" t="s">
        <v>249</v>
      </c>
      <c r="AD1" s="73"/>
      <c r="AE1" s="76"/>
      <c r="AF1" s="75" t="s">
        <v>250</v>
      </c>
      <c r="AG1" s="73"/>
      <c r="AH1" s="76"/>
      <c r="AI1" s="75" t="s">
        <v>251</v>
      </c>
      <c r="AJ1" s="73"/>
      <c r="AK1" s="76"/>
      <c r="AL1" s="75" t="s">
        <v>252</v>
      </c>
      <c r="AM1" s="73"/>
      <c r="AN1" s="76"/>
      <c r="AO1" s="75" t="s">
        <v>253</v>
      </c>
      <c r="AP1" s="73"/>
      <c r="AQ1" s="76"/>
      <c r="AR1" s="75" t="s">
        <v>254</v>
      </c>
      <c r="AS1" s="73"/>
      <c r="AT1" s="76"/>
      <c r="AU1" s="75" t="s">
        <v>255</v>
      </c>
      <c r="AV1" s="73"/>
      <c r="AW1" s="76"/>
      <c r="AX1" s="9"/>
      <c r="AY1" s="31" t="s">
        <v>256</v>
      </c>
      <c r="AZ1" s="31" t="s">
        <v>257</v>
      </c>
      <c r="BA1" s="31" t="s">
        <v>258</v>
      </c>
      <c r="BB1" s="32" t="s">
        <v>259</v>
      </c>
      <c r="BC1" t="s">
        <v>260</v>
      </c>
      <c r="BD1" t="s">
        <v>261</v>
      </c>
      <c r="BE1" t="s">
        <v>262</v>
      </c>
      <c r="BF1" t="s">
        <v>263</v>
      </c>
    </row>
    <row r="2" spans="1:58" x14ac:dyDescent="0.15">
      <c r="A2" s="9"/>
      <c r="B2" s="33" t="s">
        <v>264</v>
      </c>
      <c r="C2" s="34" t="s">
        <v>265</v>
      </c>
      <c r="D2" s="35" t="s">
        <v>224</v>
      </c>
      <c r="E2" s="36" t="s">
        <v>264</v>
      </c>
      <c r="F2" s="34" t="s">
        <v>265</v>
      </c>
      <c r="G2" s="35" t="s">
        <v>224</v>
      </c>
      <c r="H2" s="36" t="s">
        <v>264</v>
      </c>
      <c r="I2" s="34" t="s">
        <v>265</v>
      </c>
      <c r="J2" s="35" t="s">
        <v>224</v>
      </c>
      <c r="K2" s="36" t="s">
        <v>264</v>
      </c>
      <c r="L2" s="34" t="s">
        <v>265</v>
      </c>
      <c r="M2" s="35" t="s">
        <v>224</v>
      </c>
      <c r="N2" s="36" t="s">
        <v>264</v>
      </c>
      <c r="O2" s="34" t="s">
        <v>265</v>
      </c>
      <c r="P2" s="35" t="s">
        <v>224</v>
      </c>
      <c r="Q2" s="36" t="s">
        <v>264</v>
      </c>
      <c r="R2" s="34" t="s">
        <v>265</v>
      </c>
      <c r="S2" s="35" t="s">
        <v>224</v>
      </c>
      <c r="T2" s="36" t="s">
        <v>264</v>
      </c>
      <c r="U2" s="34" t="s">
        <v>265</v>
      </c>
      <c r="V2" s="35" t="s">
        <v>224</v>
      </c>
      <c r="W2" s="36" t="s">
        <v>264</v>
      </c>
      <c r="X2" s="34" t="s">
        <v>265</v>
      </c>
      <c r="Y2" s="35" t="s">
        <v>224</v>
      </c>
      <c r="Z2" s="36" t="s">
        <v>264</v>
      </c>
      <c r="AA2" s="34" t="s">
        <v>265</v>
      </c>
      <c r="AB2" s="35" t="s">
        <v>224</v>
      </c>
      <c r="AC2" s="36" t="s">
        <v>264</v>
      </c>
      <c r="AD2" s="34" t="s">
        <v>265</v>
      </c>
      <c r="AE2" s="35" t="s">
        <v>224</v>
      </c>
      <c r="AF2" s="36" t="s">
        <v>264</v>
      </c>
      <c r="AG2" s="34" t="s">
        <v>265</v>
      </c>
      <c r="AH2" s="35" t="s">
        <v>224</v>
      </c>
      <c r="AI2" s="36" t="s">
        <v>264</v>
      </c>
      <c r="AJ2" s="34" t="s">
        <v>265</v>
      </c>
      <c r="AK2" s="35" t="s">
        <v>224</v>
      </c>
      <c r="AL2" s="36" t="s">
        <v>264</v>
      </c>
      <c r="AM2" s="34" t="s">
        <v>265</v>
      </c>
      <c r="AN2" s="35" t="s">
        <v>224</v>
      </c>
      <c r="AO2" s="36" t="s">
        <v>264</v>
      </c>
      <c r="AP2" s="34" t="s">
        <v>265</v>
      </c>
      <c r="AQ2" s="35" t="s">
        <v>224</v>
      </c>
      <c r="AR2" s="36" t="s">
        <v>264</v>
      </c>
      <c r="AS2" s="34" t="s">
        <v>265</v>
      </c>
      <c r="AT2" s="35" t="s">
        <v>224</v>
      </c>
      <c r="AU2" s="36" t="s">
        <v>264</v>
      </c>
      <c r="AV2" s="34" t="s">
        <v>265</v>
      </c>
      <c r="AW2" s="35" t="s">
        <v>224</v>
      </c>
      <c r="AX2" s="36">
        <v>42217</v>
      </c>
      <c r="AY2" s="41">
        <v>0</v>
      </c>
      <c r="AZ2" s="41">
        <v>25</v>
      </c>
      <c r="BA2" s="41">
        <v>25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</row>
    <row r="3" spans="1:58" x14ac:dyDescent="0.15">
      <c r="A3" s="36">
        <v>42948</v>
      </c>
      <c r="AF3">
        <v>19</v>
      </c>
      <c r="AG3" s="37">
        <v>1</v>
      </c>
      <c r="AH3" s="39">
        <v>0.96</v>
      </c>
      <c r="AX3" s="36">
        <v>42948</v>
      </c>
      <c r="AY3" s="41">
        <v>24</v>
      </c>
      <c r="AZ3" s="41">
        <v>25</v>
      </c>
      <c r="BA3" s="41">
        <v>30</v>
      </c>
      <c r="BB3" s="32">
        <f>AY3/AZ3</f>
        <v>0.96</v>
      </c>
      <c r="BC3" s="32">
        <v>0</v>
      </c>
      <c r="BD3" s="32">
        <v>0</v>
      </c>
      <c r="BE3" s="32">
        <f>BA3/BA2-1</f>
        <v>0.19999999999999996</v>
      </c>
      <c r="BF3" s="32">
        <v>0</v>
      </c>
    </row>
    <row r="4" spans="1:58" x14ac:dyDescent="0.15">
      <c r="A4" s="36">
        <v>42979</v>
      </c>
      <c r="B4" s="29">
        <v>10</v>
      </c>
      <c r="C4" s="37">
        <v>3</v>
      </c>
      <c r="D4" s="38">
        <v>0.05</v>
      </c>
      <c r="AF4">
        <v>41</v>
      </c>
      <c r="AG4" s="37">
        <v>17</v>
      </c>
      <c r="AH4" s="40">
        <v>0.74</v>
      </c>
      <c r="AI4">
        <v>8</v>
      </c>
      <c r="AJ4" s="37">
        <v>4</v>
      </c>
      <c r="AK4" s="38">
        <v>0.84</v>
      </c>
      <c r="AL4">
        <v>35</v>
      </c>
      <c r="AM4" s="37">
        <v>0</v>
      </c>
      <c r="AN4" s="38">
        <v>0.11</v>
      </c>
      <c r="AR4">
        <v>6</v>
      </c>
      <c r="AS4" s="37">
        <v>2</v>
      </c>
      <c r="AT4" s="38">
        <v>0.14000000000000001</v>
      </c>
      <c r="AX4" s="36">
        <v>42979</v>
      </c>
      <c r="AY4" s="41">
        <v>39.25</v>
      </c>
      <c r="AZ4" s="41">
        <v>159.69999999999999</v>
      </c>
      <c r="BA4" s="41">
        <v>159.69999999999999</v>
      </c>
      <c r="BB4" s="32">
        <f>AY4/AZ4</f>
        <v>0.24577332498434568</v>
      </c>
      <c r="BC4" s="32">
        <f t="shared" ref="BC4:BD8" si="0">AY4/AY3-1</f>
        <v>0.63541666666666674</v>
      </c>
      <c r="BD4" s="32">
        <f t="shared" si="0"/>
        <v>5.3879999999999999</v>
      </c>
      <c r="BE4" s="32">
        <f>BA4/BA3-1</f>
        <v>4.3233333333333333</v>
      </c>
      <c r="BF4" s="32">
        <f>BB4/BB3-1</f>
        <v>-0.74398611980797325</v>
      </c>
    </row>
    <row r="5" spans="1:58" x14ac:dyDescent="0.15">
      <c r="A5" s="36">
        <v>43009</v>
      </c>
      <c r="B5" s="29">
        <v>23</v>
      </c>
      <c r="C5" s="37">
        <v>5</v>
      </c>
      <c r="D5" s="38">
        <v>0.56000000000000005</v>
      </c>
      <c r="H5">
        <v>2</v>
      </c>
      <c r="I5" s="37">
        <v>1</v>
      </c>
      <c r="J5" s="38">
        <v>0.05</v>
      </c>
      <c r="Q5">
        <v>1</v>
      </c>
      <c r="R5" s="37">
        <v>1</v>
      </c>
      <c r="S5" s="38">
        <v>0.01</v>
      </c>
      <c r="W5">
        <v>6</v>
      </c>
      <c r="X5" s="37">
        <v>5</v>
      </c>
      <c r="Y5" s="38">
        <v>0.25</v>
      </c>
      <c r="AF5">
        <v>10</v>
      </c>
      <c r="AG5" s="37">
        <v>8</v>
      </c>
      <c r="AH5" s="39">
        <v>0.31</v>
      </c>
      <c r="AI5">
        <v>28</v>
      </c>
      <c r="AJ5" s="37">
        <v>3</v>
      </c>
      <c r="AK5" s="38">
        <v>0.12</v>
      </c>
      <c r="AL5">
        <v>18</v>
      </c>
      <c r="AM5" s="37">
        <v>11</v>
      </c>
      <c r="AN5" s="38">
        <v>0.92</v>
      </c>
      <c r="AR5">
        <v>12</v>
      </c>
      <c r="AS5" s="37">
        <v>11</v>
      </c>
      <c r="AT5" s="38">
        <v>0.93</v>
      </c>
      <c r="AU5">
        <v>23</v>
      </c>
      <c r="AV5" s="37">
        <v>3</v>
      </c>
      <c r="AW5" s="38">
        <v>0.56000000000000005</v>
      </c>
      <c r="AX5" s="36">
        <v>43009</v>
      </c>
      <c r="AY5" s="41">
        <v>75.86</v>
      </c>
      <c r="AZ5" s="41">
        <v>279.7</v>
      </c>
      <c r="BA5" s="41">
        <v>326.7</v>
      </c>
      <c r="BB5" s="32">
        <f>AY5/AZ5</f>
        <v>0.27121916338934576</v>
      </c>
      <c r="BC5" s="32">
        <f t="shared" si="0"/>
        <v>0.93273885350318464</v>
      </c>
      <c r="BD5" s="32">
        <f t="shared" si="0"/>
        <v>0.75140889167188485</v>
      </c>
      <c r="BE5" s="32">
        <f>BA5/BA4-1</f>
        <v>1.0457107075767063</v>
      </c>
      <c r="BF5" s="32">
        <f>BB5/BB4-1</f>
        <v>0.10353376798161817</v>
      </c>
    </row>
    <row r="6" spans="1:58" x14ac:dyDescent="0.15">
      <c r="A6" s="36">
        <v>43040</v>
      </c>
      <c r="B6" s="29">
        <v>9</v>
      </c>
      <c r="C6" s="37">
        <v>4</v>
      </c>
      <c r="D6" s="38">
        <v>0.13</v>
      </c>
      <c r="H6">
        <v>24</v>
      </c>
      <c r="I6" s="37">
        <v>9</v>
      </c>
      <c r="J6" s="38">
        <v>0.85</v>
      </c>
      <c r="K6">
        <v>10</v>
      </c>
      <c r="L6" s="37">
        <v>5</v>
      </c>
      <c r="M6" s="38">
        <v>0.17</v>
      </c>
      <c r="N6">
        <v>2</v>
      </c>
      <c r="O6" s="37">
        <v>1</v>
      </c>
      <c r="P6" s="38">
        <v>0.03</v>
      </c>
      <c r="Q6">
        <v>32</v>
      </c>
      <c r="R6" s="37">
        <v>12</v>
      </c>
      <c r="S6" s="38">
        <v>0.77</v>
      </c>
      <c r="T6">
        <v>2</v>
      </c>
      <c r="U6" s="37">
        <v>1</v>
      </c>
      <c r="V6" s="38">
        <v>0.02</v>
      </c>
      <c r="W6">
        <v>19</v>
      </c>
      <c r="X6" s="37">
        <v>10</v>
      </c>
      <c r="Y6" s="38">
        <v>0.2</v>
      </c>
      <c r="Z6">
        <v>9</v>
      </c>
      <c r="AA6" s="37">
        <v>3</v>
      </c>
      <c r="AB6" s="38">
        <v>0.68</v>
      </c>
      <c r="AC6">
        <v>8</v>
      </c>
      <c r="AD6">
        <v>5</v>
      </c>
      <c r="AE6" s="38">
        <v>7.0000000000000007E-2</v>
      </c>
      <c r="AF6">
        <v>24</v>
      </c>
      <c r="AG6">
        <v>16</v>
      </c>
      <c r="AH6" s="39">
        <v>0.82</v>
      </c>
      <c r="AI6">
        <v>17</v>
      </c>
      <c r="AJ6">
        <v>8</v>
      </c>
      <c r="AK6" s="39">
        <v>0.69</v>
      </c>
      <c r="AL6">
        <v>17</v>
      </c>
      <c r="AM6">
        <v>2</v>
      </c>
      <c r="AN6" s="38">
        <v>0.08</v>
      </c>
      <c r="AO6">
        <v>4</v>
      </c>
      <c r="AP6">
        <v>1</v>
      </c>
      <c r="AQ6" s="38">
        <v>0.01</v>
      </c>
      <c r="AR6">
        <v>13</v>
      </c>
      <c r="AS6">
        <v>5</v>
      </c>
      <c r="AT6" s="38">
        <v>0.11</v>
      </c>
      <c r="AU6">
        <v>23</v>
      </c>
      <c r="AV6">
        <v>14</v>
      </c>
      <c r="AW6" s="38">
        <v>0.73</v>
      </c>
      <c r="AX6" s="36">
        <v>43040</v>
      </c>
      <c r="AY6" s="41">
        <v>127.75</v>
      </c>
      <c r="AZ6" s="41">
        <v>438.7</v>
      </c>
      <c r="BA6" s="41">
        <v>480.67</v>
      </c>
      <c r="BB6" s="32">
        <f>AY6/AZ6</f>
        <v>0.29120127649874633</v>
      </c>
      <c r="BC6" s="32">
        <f t="shared" si="0"/>
        <v>0.68402320063274447</v>
      </c>
      <c r="BD6" s="32">
        <f t="shared" si="0"/>
        <v>0.56846621380050055</v>
      </c>
      <c r="BE6" s="32">
        <f>BA6/BA5-1</f>
        <v>0.47128864401591675</v>
      </c>
      <c r="BF6" s="32">
        <f>BB6/BB5-1</f>
        <v>7.3675152078820805E-2</v>
      </c>
    </row>
    <row r="7" spans="1:58" x14ac:dyDescent="0.15">
      <c r="A7" s="36">
        <v>43070</v>
      </c>
      <c r="B7" s="29">
        <v>16</v>
      </c>
      <c r="C7">
        <v>9</v>
      </c>
      <c r="D7" s="38">
        <v>0.17</v>
      </c>
      <c r="E7">
        <v>8</v>
      </c>
      <c r="F7">
        <v>2</v>
      </c>
      <c r="G7" s="38">
        <v>0.18</v>
      </c>
      <c r="H7">
        <v>21</v>
      </c>
      <c r="I7">
        <v>4</v>
      </c>
      <c r="J7" s="38">
        <v>0.14000000000000001</v>
      </c>
      <c r="K7">
        <v>20</v>
      </c>
      <c r="L7">
        <v>14</v>
      </c>
      <c r="M7" s="38">
        <v>0.4</v>
      </c>
      <c r="N7">
        <v>18</v>
      </c>
      <c r="O7">
        <v>5</v>
      </c>
      <c r="P7" s="38">
        <v>0.2</v>
      </c>
      <c r="Q7">
        <v>24</v>
      </c>
      <c r="R7">
        <v>16</v>
      </c>
      <c r="S7" s="38">
        <v>0.61</v>
      </c>
      <c r="T7">
        <v>14</v>
      </c>
      <c r="U7">
        <v>4</v>
      </c>
      <c r="V7" s="38">
        <v>0.26</v>
      </c>
      <c r="W7">
        <v>26</v>
      </c>
      <c r="X7">
        <v>20</v>
      </c>
      <c r="Y7" s="38">
        <v>0.45</v>
      </c>
      <c r="Z7">
        <v>4</v>
      </c>
      <c r="AA7">
        <v>1</v>
      </c>
      <c r="AB7" s="38">
        <v>0.1</v>
      </c>
      <c r="AC7">
        <v>13</v>
      </c>
      <c r="AD7">
        <v>6</v>
      </c>
      <c r="AE7" s="38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8">
        <v>0.08</v>
      </c>
      <c r="AL7">
        <v>14</v>
      </c>
      <c r="AM7">
        <v>8</v>
      </c>
      <c r="AN7" s="38">
        <v>0.65</v>
      </c>
      <c r="AO7">
        <v>17</v>
      </c>
      <c r="AP7">
        <v>10</v>
      </c>
      <c r="AQ7" s="38">
        <v>0.33</v>
      </c>
      <c r="AR7">
        <v>9</v>
      </c>
      <c r="AS7">
        <v>1</v>
      </c>
      <c r="AT7" s="38">
        <v>0.03</v>
      </c>
      <c r="AU7">
        <v>16</v>
      </c>
      <c r="AV7">
        <v>1</v>
      </c>
      <c r="AW7" s="38">
        <v>0.12</v>
      </c>
      <c r="AX7" s="36">
        <v>43070</v>
      </c>
      <c r="AY7" s="41">
        <v>165.7</v>
      </c>
      <c r="AZ7" s="41">
        <v>447.7</v>
      </c>
      <c r="BA7" s="41">
        <v>494.7</v>
      </c>
      <c r="BB7" s="32">
        <f>AY7/AZ7</f>
        <v>0.37011391556846102</v>
      </c>
      <c r="BC7" s="32">
        <f t="shared" si="0"/>
        <v>0.29706457925635998</v>
      </c>
      <c r="BD7" s="32">
        <f t="shared" si="0"/>
        <v>2.0515158422612201E-2</v>
      </c>
      <c r="BE7" s="32">
        <f>BA7/BA6-1</f>
        <v>2.9188424490814935E-2</v>
      </c>
      <c r="BF7" s="32">
        <f>BB7/BB6-1</f>
        <v>0.27099001768989295</v>
      </c>
    </row>
    <row r="8" spans="1:58" x14ac:dyDescent="0.15">
      <c r="A8" s="36">
        <v>43101</v>
      </c>
      <c r="B8" s="29">
        <v>16</v>
      </c>
      <c r="C8">
        <v>10</v>
      </c>
      <c r="D8" s="38">
        <v>0.7</v>
      </c>
      <c r="E8">
        <v>17</v>
      </c>
      <c r="F8">
        <v>6</v>
      </c>
      <c r="G8" s="38">
        <v>0.52</v>
      </c>
      <c r="H8">
        <v>13</v>
      </c>
      <c r="I8">
        <v>5</v>
      </c>
      <c r="J8" s="38">
        <v>0.22</v>
      </c>
      <c r="K8">
        <v>6</v>
      </c>
      <c r="L8">
        <v>1</v>
      </c>
      <c r="M8" s="38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8">
        <v>0.69</v>
      </c>
      <c r="T8">
        <v>6</v>
      </c>
      <c r="U8">
        <v>1</v>
      </c>
      <c r="V8" s="38">
        <v>0.03</v>
      </c>
      <c r="W8">
        <v>23</v>
      </c>
      <c r="X8">
        <v>17</v>
      </c>
      <c r="Y8" s="38">
        <v>0.28999999999999998</v>
      </c>
      <c r="Z8">
        <v>7</v>
      </c>
      <c r="AA8">
        <v>0</v>
      </c>
      <c r="AB8" s="38">
        <v>0.03</v>
      </c>
      <c r="AC8">
        <v>20</v>
      </c>
      <c r="AD8">
        <v>16</v>
      </c>
      <c r="AE8" s="38">
        <v>0.79</v>
      </c>
      <c r="AF8">
        <v>30</v>
      </c>
      <c r="AG8">
        <v>15</v>
      </c>
      <c r="AH8" s="79">
        <v>1.18</v>
      </c>
      <c r="AI8">
        <v>16</v>
      </c>
      <c r="AJ8">
        <v>11</v>
      </c>
      <c r="AK8" s="79">
        <v>1.1599999999999999</v>
      </c>
      <c r="AL8">
        <v>3</v>
      </c>
      <c r="AM8">
        <v>3</v>
      </c>
      <c r="AN8" s="38">
        <v>0.12</v>
      </c>
      <c r="AO8">
        <v>4</v>
      </c>
      <c r="AP8">
        <v>4</v>
      </c>
      <c r="AQ8" s="38">
        <v>0.04</v>
      </c>
      <c r="AR8">
        <v>10</v>
      </c>
      <c r="AS8">
        <v>6</v>
      </c>
      <c r="AT8" s="38">
        <v>0.73</v>
      </c>
      <c r="AU8">
        <v>21</v>
      </c>
      <c r="AV8">
        <v>7</v>
      </c>
      <c r="AW8" s="38">
        <v>0.62</v>
      </c>
      <c r="AX8" s="36">
        <v>43101</v>
      </c>
      <c r="AY8" s="41">
        <v>200.95</v>
      </c>
      <c r="AZ8" s="41">
        <v>467.7</v>
      </c>
      <c r="BA8" s="41">
        <v>514.70000000000005</v>
      </c>
      <c r="BB8" s="32">
        <f>AY8/AZ8</f>
        <v>0.42965576224075258</v>
      </c>
      <c r="BC8" s="32">
        <f t="shared" si="0"/>
        <v>0.2127338563669281</v>
      </c>
      <c r="BD8" s="32">
        <f t="shared" si="0"/>
        <v>4.4672771945499123E-2</v>
      </c>
      <c r="BE8" s="32">
        <f>BA8/BA7-1</f>
        <v>4.0428542551041113E-2</v>
      </c>
      <c r="BF8" s="32">
        <f>BB8/BB7-1</f>
        <v>0.16087437993473097</v>
      </c>
    </row>
    <row r="9" spans="1:58" x14ac:dyDescent="0.15">
      <c r="A9" s="36">
        <v>43132</v>
      </c>
      <c r="AX9" s="36">
        <v>43132</v>
      </c>
      <c r="AY9" s="41"/>
      <c r="AZ9" s="41"/>
      <c r="BA9" s="41"/>
    </row>
    <row r="10" spans="1:58" x14ac:dyDescent="0.15">
      <c r="A10" s="36">
        <v>43160</v>
      </c>
      <c r="AX10" s="36">
        <v>43160</v>
      </c>
      <c r="AY10" s="41"/>
      <c r="AZ10" s="41"/>
      <c r="BA10" s="41"/>
    </row>
    <row r="11" spans="1:58" x14ac:dyDescent="0.15">
      <c r="A11" s="36">
        <v>43191</v>
      </c>
      <c r="AX11" s="36">
        <v>43191</v>
      </c>
      <c r="AY11" s="41"/>
      <c r="AZ11" s="41"/>
      <c r="BA11" s="41"/>
    </row>
    <row r="12" spans="1:58" x14ac:dyDescent="0.15">
      <c r="A12" s="36">
        <v>43221</v>
      </c>
      <c r="AX12" s="36">
        <v>43221</v>
      </c>
      <c r="AY12" s="41"/>
      <c r="AZ12" s="41"/>
      <c r="BA12" s="41"/>
    </row>
    <row r="13" spans="1:58" x14ac:dyDescent="0.15">
      <c r="A13" s="36">
        <v>43252</v>
      </c>
      <c r="AX13" s="36">
        <v>43252</v>
      </c>
      <c r="AY13" s="41"/>
      <c r="AZ13" s="41"/>
      <c r="BA13" s="41"/>
    </row>
    <row r="14" spans="1:58" x14ac:dyDescent="0.15">
      <c r="A14" s="36">
        <v>43282</v>
      </c>
      <c r="AX14" s="36">
        <v>43282</v>
      </c>
      <c r="AY14" s="41"/>
      <c r="AZ14" s="41"/>
      <c r="BA14" s="41"/>
    </row>
    <row r="15" spans="1:58" x14ac:dyDescent="0.15">
      <c r="A15" s="36">
        <v>43313</v>
      </c>
      <c r="AX15" s="36">
        <v>43313</v>
      </c>
      <c r="AY15" s="41"/>
      <c r="AZ15" s="41"/>
      <c r="BA15" s="41"/>
    </row>
    <row r="16" spans="1:58" x14ac:dyDescent="0.15">
      <c r="A16" s="36">
        <v>43344</v>
      </c>
      <c r="AX16" s="36">
        <v>43344</v>
      </c>
      <c r="AY16" s="41"/>
      <c r="AZ16" s="41"/>
      <c r="BA16" s="41"/>
    </row>
    <row r="17" spans="1:53" x14ac:dyDescent="0.15">
      <c r="A17" s="36">
        <v>43374</v>
      </c>
      <c r="AX17" s="36">
        <v>43374</v>
      </c>
      <c r="AY17" s="41"/>
      <c r="AZ17" s="41"/>
      <c r="BA17" s="41"/>
    </row>
    <row r="18" spans="1:53" x14ac:dyDescent="0.15">
      <c r="A18" s="36">
        <v>43405</v>
      </c>
      <c r="AX18" s="36">
        <v>43405</v>
      </c>
      <c r="AY18" s="41"/>
      <c r="AZ18" s="41"/>
      <c r="BA18" s="41"/>
    </row>
    <row r="19" spans="1:53" x14ac:dyDescent="0.15">
      <c r="A19" s="36">
        <v>43435</v>
      </c>
      <c r="AX19" s="36">
        <v>43435</v>
      </c>
      <c r="AY19" s="41"/>
      <c r="AZ19" s="41"/>
      <c r="BA19" s="41"/>
    </row>
    <row r="20" spans="1:53" x14ac:dyDescent="0.15">
      <c r="A20" s="36">
        <v>43466</v>
      </c>
      <c r="AX20" s="36">
        <v>43466</v>
      </c>
      <c r="AY20" s="41"/>
      <c r="AZ20" s="41"/>
      <c r="BA20" s="41"/>
    </row>
    <row r="21" spans="1:53" x14ac:dyDescent="0.15">
      <c r="A21" s="36">
        <v>43497</v>
      </c>
      <c r="AX21" s="36">
        <v>43497</v>
      </c>
      <c r="AY21" s="41"/>
      <c r="AZ21" s="41"/>
      <c r="BA21" s="41"/>
    </row>
    <row r="22" spans="1:53" x14ac:dyDescent="0.15">
      <c r="A22" s="36">
        <v>43525</v>
      </c>
      <c r="AX22" s="36">
        <v>43525</v>
      </c>
      <c r="AY22" s="41"/>
      <c r="AZ22" s="41"/>
      <c r="BA22" s="41"/>
    </row>
    <row r="23" spans="1:53" x14ac:dyDescent="0.15">
      <c r="A23" s="36">
        <v>43556</v>
      </c>
      <c r="AX23" s="36">
        <v>43556</v>
      </c>
      <c r="AY23" s="41"/>
      <c r="AZ23" s="41"/>
      <c r="BA23" s="41"/>
    </row>
    <row r="24" spans="1:53" x14ac:dyDescent="0.15">
      <c r="A24" s="36">
        <v>43586</v>
      </c>
      <c r="AX24" s="36">
        <v>43586</v>
      </c>
      <c r="AY24" s="41"/>
      <c r="AZ24" s="41"/>
      <c r="BA24" s="41"/>
    </row>
    <row r="25" spans="1:53" x14ac:dyDescent="0.15">
      <c r="A25" s="36">
        <v>43617</v>
      </c>
      <c r="AX25" s="36">
        <v>43617</v>
      </c>
      <c r="AY25" s="41"/>
      <c r="AZ25" s="41"/>
      <c r="BA25" s="41"/>
    </row>
    <row r="26" spans="1:53" x14ac:dyDescent="0.15">
      <c r="A26" s="36">
        <v>43647</v>
      </c>
      <c r="AX26" s="36">
        <v>43647</v>
      </c>
      <c r="AY26" s="41"/>
      <c r="AZ26" s="41"/>
      <c r="BA26" s="41"/>
    </row>
    <row r="27" spans="1:53" x14ac:dyDescent="0.15">
      <c r="A27" s="36">
        <v>43678</v>
      </c>
      <c r="AX27" s="36">
        <v>43678</v>
      </c>
      <c r="AY27" s="41"/>
      <c r="AZ27" s="41"/>
      <c r="BA27" s="41"/>
    </row>
    <row r="28" spans="1:53" x14ac:dyDescent="0.15">
      <c r="A28" s="36">
        <v>43709</v>
      </c>
      <c r="AX28" s="36">
        <v>43709</v>
      </c>
      <c r="AY28" s="41"/>
      <c r="AZ28" s="41"/>
      <c r="BA28" s="41"/>
    </row>
    <row r="29" spans="1:53" x14ac:dyDescent="0.15">
      <c r="A29" s="36">
        <v>43739</v>
      </c>
      <c r="AX29" s="36">
        <v>43739</v>
      </c>
      <c r="AY29" s="41"/>
      <c r="AZ29" s="41"/>
      <c r="BA29" s="41"/>
    </row>
    <row r="30" spans="1:53" x14ac:dyDescent="0.15">
      <c r="A30" s="36">
        <v>43770</v>
      </c>
      <c r="AX30" s="36">
        <v>43770</v>
      </c>
      <c r="AY30" s="41"/>
      <c r="AZ30" s="41"/>
      <c r="BA30" s="41"/>
    </row>
    <row r="31" spans="1:53" x14ac:dyDescent="0.15">
      <c r="A31" s="36">
        <v>43800</v>
      </c>
      <c r="AX31" s="36">
        <v>43800</v>
      </c>
      <c r="AY31" s="41"/>
      <c r="AZ31" s="41"/>
      <c r="BA31" s="41"/>
    </row>
    <row r="32" spans="1:53" x14ac:dyDescent="0.15">
      <c r="A32" s="36">
        <v>43831</v>
      </c>
      <c r="AX32" s="36">
        <v>43831</v>
      </c>
      <c r="AY32" s="41"/>
      <c r="AZ32" s="41"/>
      <c r="BA32" s="41"/>
    </row>
    <row r="33" spans="1:53" x14ac:dyDescent="0.15">
      <c r="A33" s="36">
        <v>43862</v>
      </c>
      <c r="AX33" s="36">
        <v>43862</v>
      </c>
      <c r="AY33" s="41"/>
      <c r="AZ33" s="41"/>
      <c r="BA33" s="41"/>
    </row>
    <row r="34" spans="1:53" x14ac:dyDescent="0.15">
      <c r="A34" s="36">
        <v>43891</v>
      </c>
      <c r="AX34" s="36">
        <v>43891</v>
      </c>
      <c r="AY34" s="41"/>
      <c r="AZ34" s="41"/>
      <c r="BA34" s="41"/>
    </row>
    <row r="35" spans="1:53" x14ac:dyDescent="0.15">
      <c r="A35" s="36">
        <v>43922</v>
      </c>
      <c r="AX35" s="36">
        <v>43922</v>
      </c>
      <c r="AY35" s="41"/>
      <c r="AZ35" s="41"/>
      <c r="BA35" s="41"/>
    </row>
    <row r="36" spans="1:53" x14ac:dyDescent="0.15">
      <c r="A36" s="36">
        <v>43952</v>
      </c>
      <c r="AX36" s="36">
        <v>43952</v>
      </c>
      <c r="AY36" s="41"/>
      <c r="AZ36" s="41"/>
      <c r="BA36" s="41"/>
    </row>
    <row r="37" spans="1:53" x14ac:dyDescent="0.15">
      <c r="A37" s="36">
        <v>43983</v>
      </c>
      <c r="AX37" s="36">
        <v>43983</v>
      </c>
      <c r="AY37" s="41"/>
      <c r="AZ37" s="41"/>
      <c r="BA37" s="41"/>
    </row>
    <row r="38" spans="1:53" x14ac:dyDescent="0.15">
      <c r="A38" s="36">
        <v>44013</v>
      </c>
      <c r="AX38" s="36">
        <v>44013</v>
      </c>
      <c r="AY38" s="41"/>
      <c r="AZ38" s="41"/>
      <c r="BA38" s="41"/>
    </row>
    <row r="39" spans="1:53" x14ac:dyDescent="0.15">
      <c r="A39" s="36">
        <v>44044</v>
      </c>
      <c r="AX39" s="36">
        <v>44044</v>
      </c>
      <c r="AY39" s="41"/>
      <c r="AZ39" s="41"/>
      <c r="BA39" s="41"/>
    </row>
    <row r="40" spans="1:53" x14ac:dyDescent="0.15">
      <c r="A40" s="36">
        <v>44075</v>
      </c>
      <c r="AX40" s="36">
        <v>44075</v>
      </c>
      <c r="AY40" s="41"/>
      <c r="AZ40" s="41"/>
      <c r="BA40" s="41"/>
    </row>
    <row r="41" spans="1:53" x14ac:dyDescent="0.15">
      <c r="A41" s="36">
        <v>44105</v>
      </c>
      <c r="AX41" s="36">
        <v>44105</v>
      </c>
      <c r="AY41" s="41"/>
      <c r="AZ41" s="41"/>
      <c r="BA41" s="41"/>
    </row>
    <row r="42" spans="1:53" x14ac:dyDescent="0.15">
      <c r="A42" s="36">
        <v>44136</v>
      </c>
      <c r="AX42" s="36">
        <v>44136</v>
      </c>
    </row>
    <row r="43" spans="1:53" x14ac:dyDescent="0.15">
      <c r="A43" s="36">
        <v>44166</v>
      </c>
      <c r="AX43" s="36">
        <v>44166</v>
      </c>
    </row>
    <row r="44" spans="1:53" x14ac:dyDescent="0.15">
      <c r="A44" s="36">
        <v>44197</v>
      </c>
      <c r="AX44" s="36">
        <v>44197</v>
      </c>
    </row>
    <row r="45" spans="1:53" x14ac:dyDescent="0.15">
      <c r="A45" s="36">
        <v>44228</v>
      </c>
      <c r="AX45" s="36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1"/>
  <sheetViews>
    <sheetView topLeftCell="A34" workbookViewId="0">
      <selection activeCell="D42" sqref="D42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266</v>
      </c>
      <c r="B1" t="s">
        <v>267</v>
      </c>
      <c r="C1" t="s">
        <v>268</v>
      </c>
      <c r="D1" s="25" t="s">
        <v>269</v>
      </c>
    </row>
    <row r="2" spans="1:8" x14ac:dyDescent="0.15">
      <c r="B2" t="s">
        <v>270</v>
      </c>
      <c r="C2" t="s">
        <v>271</v>
      </c>
      <c r="D2" t="s">
        <v>272</v>
      </c>
      <c r="E2" t="s">
        <v>273</v>
      </c>
    </row>
    <row r="3" spans="1:8" x14ac:dyDescent="0.15">
      <c r="B3" t="s">
        <v>274</v>
      </c>
      <c r="C3" t="s">
        <v>275</v>
      </c>
    </row>
    <row r="4" spans="1:8" x14ac:dyDescent="0.15">
      <c r="B4" t="s">
        <v>276</v>
      </c>
      <c r="C4" t="s">
        <v>277</v>
      </c>
      <c r="D4" t="s">
        <v>278</v>
      </c>
    </row>
    <row r="5" spans="1:8" x14ac:dyDescent="0.15">
      <c r="B5" t="s">
        <v>279</v>
      </c>
      <c r="C5" s="24" t="s">
        <v>280</v>
      </c>
      <c r="D5" s="27" t="s">
        <v>281</v>
      </c>
    </row>
    <row r="7" spans="1:8" x14ac:dyDescent="0.15">
      <c r="A7" t="s">
        <v>282</v>
      </c>
      <c r="B7" t="s">
        <v>283</v>
      </c>
    </row>
    <row r="8" spans="1:8" x14ac:dyDescent="0.15">
      <c r="B8" t="s">
        <v>284</v>
      </c>
      <c r="C8" s="9" t="s">
        <v>285</v>
      </c>
      <c r="D8" t="s">
        <v>286</v>
      </c>
    </row>
    <row r="9" spans="1:8" x14ac:dyDescent="0.15"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</row>
    <row r="10" spans="1:8" x14ac:dyDescent="0.15">
      <c r="B10" t="s">
        <v>294</v>
      </c>
      <c r="C10" t="s">
        <v>295</v>
      </c>
      <c r="D10" t="s">
        <v>296</v>
      </c>
      <c r="E10" t="s">
        <v>297</v>
      </c>
      <c r="F10" t="s">
        <v>298</v>
      </c>
    </row>
    <row r="11" spans="1:8" x14ac:dyDescent="0.15">
      <c r="B11" t="s">
        <v>299</v>
      </c>
      <c r="C11" t="s">
        <v>300</v>
      </c>
    </row>
    <row r="12" spans="1:8" x14ac:dyDescent="0.15">
      <c r="B12" t="s">
        <v>301</v>
      </c>
      <c r="C12" t="s">
        <v>302</v>
      </c>
    </row>
    <row r="13" spans="1:8" x14ac:dyDescent="0.15">
      <c r="B13" t="s">
        <v>303</v>
      </c>
      <c r="C13" t="s">
        <v>304</v>
      </c>
      <c r="D13" t="s">
        <v>305</v>
      </c>
      <c r="E13" t="s">
        <v>306</v>
      </c>
    </row>
    <row r="14" spans="1:8" x14ac:dyDescent="0.15">
      <c r="B14" t="s">
        <v>307</v>
      </c>
      <c r="C14" t="s">
        <v>308</v>
      </c>
      <c r="D14" t="s">
        <v>309</v>
      </c>
      <c r="E14" t="s">
        <v>310</v>
      </c>
      <c r="F14" t="s">
        <v>311</v>
      </c>
    </row>
    <row r="16" spans="1:8" x14ac:dyDescent="0.15">
      <c r="A16" t="s">
        <v>312</v>
      </c>
      <c r="B16" t="s">
        <v>313</v>
      </c>
      <c r="C16" s="24" t="s">
        <v>314</v>
      </c>
    </row>
    <row r="17" spans="1:6" x14ac:dyDescent="0.15">
      <c r="B17" t="s">
        <v>315</v>
      </c>
      <c r="C17" t="s">
        <v>316</v>
      </c>
    </row>
    <row r="18" spans="1:6" x14ac:dyDescent="0.15">
      <c r="B18" t="s">
        <v>317</v>
      </c>
      <c r="C18" t="s">
        <v>318</v>
      </c>
      <c r="D18" t="s">
        <v>319</v>
      </c>
      <c r="E18" t="s">
        <v>320</v>
      </c>
      <c r="F18" t="s">
        <v>321</v>
      </c>
    </row>
    <row r="19" spans="1:6" x14ac:dyDescent="0.15">
      <c r="B19" t="s">
        <v>322</v>
      </c>
      <c r="C19" t="s">
        <v>323</v>
      </c>
      <c r="D19" t="s">
        <v>324</v>
      </c>
    </row>
    <row r="20" spans="1:6" x14ac:dyDescent="0.15">
      <c r="B20" t="s">
        <v>325</v>
      </c>
      <c r="C20" t="s">
        <v>326</v>
      </c>
    </row>
    <row r="21" spans="1:6" x14ac:dyDescent="0.15">
      <c r="B21" t="s">
        <v>327</v>
      </c>
      <c r="C21" t="s">
        <v>328</v>
      </c>
      <c r="D21" t="s">
        <v>329</v>
      </c>
    </row>
    <row r="22" spans="1:6" x14ac:dyDescent="0.15">
      <c r="B22" t="s">
        <v>330</v>
      </c>
      <c r="C22" t="s">
        <v>331</v>
      </c>
    </row>
    <row r="24" spans="1:6" x14ac:dyDescent="0.15">
      <c r="A24" t="s">
        <v>332</v>
      </c>
      <c r="B24">
        <v>10</v>
      </c>
    </row>
    <row r="25" spans="1:6" x14ac:dyDescent="0.15">
      <c r="B25">
        <v>11</v>
      </c>
      <c r="C25" t="s">
        <v>333</v>
      </c>
      <c r="D25" t="s">
        <v>334</v>
      </c>
    </row>
    <row r="26" spans="1:6" x14ac:dyDescent="0.15">
      <c r="B26">
        <v>12</v>
      </c>
    </row>
    <row r="27" spans="1:6" x14ac:dyDescent="0.15">
      <c r="B27">
        <v>13</v>
      </c>
      <c r="C27" t="s">
        <v>335</v>
      </c>
      <c r="D27" t="s">
        <v>336</v>
      </c>
      <c r="E27" t="s">
        <v>337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339</v>
      </c>
      <c r="B37">
        <v>10</v>
      </c>
    </row>
    <row r="38" spans="1:3" x14ac:dyDescent="0.15">
      <c r="B38">
        <v>11</v>
      </c>
      <c r="C38" t="s">
        <v>340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341</v>
      </c>
    </row>
    <row r="47" spans="1:3" x14ac:dyDescent="0.15">
      <c r="B47">
        <v>20</v>
      </c>
      <c r="C47" t="s">
        <v>342</v>
      </c>
    </row>
    <row r="48" spans="1:3" x14ac:dyDescent="0.15">
      <c r="B48">
        <v>21</v>
      </c>
    </row>
    <row r="50" spans="1:6" s="78" customFormat="1" x14ac:dyDescent="0.15">
      <c r="A50" s="78">
        <v>4112</v>
      </c>
      <c r="B50" s="78" t="s">
        <v>455</v>
      </c>
      <c r="C50" s="78" t="s">
        <v>456</v>
      </c>
      <c r="D50" s="78">
        <v>0.38</v>
      </c>
      <c r="E50" s="78" t="s">
        <v>457</v>
      </c>
      <c r="F50" s="78" t="s">
        <v>458</v>
      </c>
    </row>
    <row r="51" spans="1:6" x14ac:dyDescent="0.15">
      <c r="A51">
        <v>5094</v>
      </c>
      <c r="B51" t="s">
        <v>327</v>
      </c>
      <c r="C51" t="s">
        <v>343</v>
      </c>
    </row>
    <row r="52" spans="1:6" s="24" customFormat="1" x14ac:dyDescent="0.15">
      <c r="A52" s="24">
        <v>5137</v>
      </c>
      <c r="B52" s="24" t="s">
        <v>344</v>
      </c>
      <c r="C52" s="24" t="s">
        <v>345</v>
      </c>
      <c r="F52" s="24" t="s">
        <v>346</v>
      </c>
    </row>
    <row r="53" spans="1:6" x14ac:dyDescent="0.15">
      <c r="A53">
        <v>5311</v>
      </c>
      <c r="B53" t="s">
        <v>347</v>
      </c>
      <c r="C53" t="s">
        <v>348</v>
      </c>
    </row>
    <row r="54" spans="1:6" x14ac:dyDescent="0.15">
      <c r="A54">
        <v>5399</v>
      </c>
      <c r="B54" t="s">
        <v>347</v>
      </c>
      <c r="C54" t="s">
        <v>349</v>
      </c>
    </row>
    <row r="55" spans="1:6" s="25" customFormat="1" x14ac:dyDescent="0.15">
      <c r="A55" s="25">
        <v>5411</v>
      </c>
      <c r="B55" s="25" t="s">
        <v>330</v>
      </c>
      <c r="C55" s="25" t="s">
        <v>350</v>
      </c>
      <c r="D55" s="25">
        <v>0.38</v>
      </c>
      <c r="E55" s="25" t="s">
        <v>351</v>
      </c>
      <c r="F55" s="25" t="s">
        <v>352</v>
      </c>
    </row>
    <row r="56" spans="1:6" s="24" customFormat="1" x14ac:dyDescent="0.15">
      <c r="A56" s="24">
        <v>5511</v>
      </c>
      <c r="B56" s="24" t="s">
        <v>353</v>
      </c>
      <c r="C56" s="24" t="s">
        <v>354</v>
      </c>
      <c r="F56" s="24" t="s">
        <v>346</v>
      </c>
    </row>
    <row r="57" spans="1:6" s="26" customFormat="1" x14ac:dyDescent="0.15">
      <c r="A57" s="26">
        <v>5533</v>
      </c>
      <c r="B57" s="26" t="s">
        <v>355</v>
      </c>
      <c r="C57" s="26" t="s">
        <v>356</v>
      </c>
    </row>
    <row r="58" spans="1:6" s="24" customFormat="1" x14ac:dyDescent="0.15">
      <c r="A58" s="24">
        <v>5541</v>
      </c>
      <c r="B58" s="24" t="s">
        <v>357</v>
      </c>
      <c r="C58" s="24" t="s">
        <v>358</v>
      </c>
      <c r="D58" s="24">
        <v>0.38</v>
      </c>
      <c r="E58" s="24" t="s">
        <v>359</v>
      </c>
      <c r="F58" s="24" t="s">
        <v>346</v>
      </c>
    </row>
    <row r="59" spans="1:6" s="9" customFormat="1" x14ac:dyDescent="0.15">
      <c r="A59" s="9">
        <v>5611</v>
      </c>
      <c r="B59" s="9" t="s">
        <v>347</v>
      </c>
      <c r="C59" s="9" t="s">
        <v>360</v>
      </c>
    </row>
    <row r="60" spans="1:6" s="9" customFormat="1" x14ac:dyDescent="0.15">
      <c r="A60" s="9">
        <v>5651</v>
      </c>
      <c r="B60" s="9" t="s">
        <v>347</v>
      </c>
      <c r="C60" s="9" t="s">
        <v>361</v>
      </c>
    </row>
    <row r="61" spans="1:6" s="9" customFormat="1" x14ac:dyDescent="0.15">
      <c r="A61" s="9">
        <v>5661</v>
      </c>
      <c r="B61" s="9" t="s">
        <v>347</v>
      </c>
      <c r="C61" s="9" t="s">
        <v>362</v>
      </c>
    </row>
    <row r="62" spans="1:6" s="9" customFormat="1" x14ac:dyDescent="0.15">
      <c r="A62" s="9">
        <v>5691</v>
      </c>
      <c r="B62" s="9" t="s">
        <v>347</v>
      </c>
      <c r="C62" s="9" t="s">
        <v>363</v>
      </c>
    </row>
    <row r="63" spans="1:6" s="9" customFormat="1" x14ac:dyDescent="0.15">
      <c r="A63" s="9">
        <v>5699</v>
      </c>
      <c r="B63" s="9" t="s">
        <v>347</v>
      </c>
      <c r="C63" s="9" t="s">
        <v>364</v>
      </c>
    </row>
    <row r="64" spans="1:6" s="9" customFormat="1" x14ac:dyDescent="0.15">
      <c r="A64" s="9">
        <v>5712</v>
      </c>
      <c r="B64" s="9" t="s">
        <v>347</v>
      </c>
      <c r="C64" s="9" t="s">
        <v>365</v>
      </c>
    </row>
    <row r="65" spans="1:3" s="9" customFormat="1" x14ac:dyDescent="0.15">
      <c r="A65" s="9">
        <v>5732</v>
      </c>
      <c r="B65" s="9" t="s">
        <v>347</v>
      </c>
      <c r="C65" s="9" t="s">
        <v>366</v>
      </c>
    </row>
    <row r="66" spans="1:3" s="26" customFormat="1" x14ac:dyDescent="0.15">
      <c r="A66" s="26">
        <v>5811</v>
      </c>
      <c r="B66" s="26" t="s">
        <v>367</v>
      </c>
      <c r="C66" s="26" t="s">
        <v>368</v>
      </c>
    </row>
    <row r="67" spans="1:3" x14ac:dyDescent="0.15">
      <c r="A67">
        <v>5812</v>
      </c>
      <c r="B67" t="s">
        <v>369</v>
      </c>
      <c r="C67" t="s">
        <v>370</v>
      </c>
    </row>
    <row r="68" spans="1:3" x14ac:dyDescent="0.15">
      <c r="A68">
        <v>5813</v>
      </c>
      <c r="B68" t="s">
        <v>371</v>
      </c>
      <c r="C68" t="s">
        <v>372</v>
      </c>
    </row>
    <row r="69" spans="1:3" x14ac:dyDescent="0.15">
      <c r="A69">
        <v>5921</v>
      </c>
      <c r="B69" s="9" t="s">
        <v>373</v>
      </c>
      <c r="C69" s="9" t="s">
        <v>374</v>
      </c>
    </row>
    <row r="70" spans="1:3" x14ac:dyDescent="0.15">
      <c r="A70">
        <v>5943</v>
      </c>
      <c r="B70" s="9" t="s">
        <v>347</v>
      </c>
      <c r="C70" t="s">
        <v>375</v>
      </c>
    </row>
    <row r="71" spans="1:3" x14ac:dyDescent="0.15">
      <c r="A71">
        <v>5947</v>
      </c>
      <c r="B71" s="9" t="s">
        <v>347</v>
      </c>
      <c r="C71" t="s">
        <v>376</v>
      </c>
    </row>
    <row r="72" spans="1:3" x14ac:dyDescent="0.15">
      <c r="A72">
        <v>5970</v>
      </c>
      <c r="B72" s="9" t="s">
        <v>327</v>
      </c>
      <c r="C72" t="s">
        <v>377</v>
      </c>
    </row>
    <row r="73" spans="1:3" x14ac:dyDescent="0.15">
      <c r="A73">
        <v>5995</v>
      </c>
      <c r="B73" s="9" t="s">
        <v>355</v>
      </c>
      <c r="C73" t="s">
        <v>378</v>
      </c>
    </row>
    <row r="74" spans="1:3" x14ac:dyDescent="0.15">
      <c r="A74">
        <v>7011</v>
      </c>
      <c r="B74" t="s">
        <v>379</v>
      </c>
      <c r="C74" t="s">
        <v>380</v>
      </c>
    </row>
    <row r="75" spans="1:3" x14ac:dyDescent="0.15">
      <c r="A75">
        <v>7230</v>
      </c>
      <c r="B75" t="s">
        <v>355</v>
      </c>
      <c r="C75" s="9" t="s">
        <v>381</v>
      </c>
    </row>
    <row r="76" spans="1:3" x14ac:dyDescent="0.15">
      <c r="A76">
        <v>7297</v>
      </c>
      <c r="B76" t="s">
        <v>382</v>
      </c>
      <c r="C76" t="s">
        <v>383</v>
      </c>
    </row>
    <row r="77" spans="1:3" x14ac:dyDescent="0.15">
      <c r="A77">
        <v>7298</v>
      </c>
      <c r="B77" t="s">
        <v>382</v>
      </c>
      <c r="C77" t="s">
        <v>384</v>
      </c>
    </row>
    <row r="78" spans="1:3" x14ac:dyDescent="0.15">
      <c r="A78">
        <v>7392</v>
      </c>
      <c r="B78" t="s">
        <v>355</v>
      </c>
      <c r="C78" t="s">
        <v>385</v>
      </c>
    </row>
    <row r="79" spans="1:3" x14ac:dyDescent="0.15">
      <c r="A79">
        <v>7911</v>
      </c>
      <c r="B79" t="s">
        <v>386</v>
      </c>
      <c r="C79" t="s">
        <v>325</v>
      </c>
    </row>
    <row r="84" spans="2:5" x14ac:dyDescent="0.15">
      <c r="B84" t="s">
        <v>387</v>
      </c>
      <c r="C84" s="28" t="s">
        <v>388</v>
      </c>
      <c r="D84" t="s">
        <v>389</v>
      </c>
      <c r="E84" t="s">
        <v>390</v>
      </c>
    </row>
    <row r="85" spans="2:5" x14ac:dyDescent="0.15">
      <c r="B85" t="s">
        <v>391</v>
      </c>
      <c r="C85" s="28" t="s">
        <v>392</v>
      </c>
      <c r="D85" t="s">
        <v>393</v>
      </c>
      <c r="E85" t="s">
        <v>394</v>
      </c>
    </row>
    <row r="86" spans="2:5" x14ac:dyDescent="0.15">
      <c r="C86" s="28"/>
    </row>
    <row r="87" spans="2:5" x14ac:dyDescent="0.15">
      <c r="C87" s="28"/>
    </row>
    <row r="88" spans="2:5" x14ac:dyDescent="0.15">
      <c r="C88" s="28"/>
    </row>
    <row r="89" spans="2:5" x14ac:dyDescent="0.15">
      <c r="C89" s="28"/>
    </row>
    <row r="90" spans="2:5" x14ac:dyDescent="0.15">
      <c r="C90" s="28"/>
    </row>
    <row r="91" spans="2:5" x14ac:dyDescent="0.15">
      <c r="C91" s="28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I25" sqref="I25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395</v>
      </c>
      <c r="D1" s="9" t="s">
        <v>396</v>
      </c>
      <c r="E1" t="s">
        <v>397</v>
      </c>
      <c r="F1" t="s">
        <v>398</v>
      </c>
      <c r="J1" s="9" t="s">
        <v>395</v>
      </c>
      <c r="K1" s="9" t="s">
        <v>396</v>
      </c>
      <c r="L1" t="s">
        <v>397</v>
      </c>
      <c r="M1" t="s">
        <v>398</v>
      </c>
      <c r="Q1" s="9" t="s">
        <v>395</v>
      </c>
      <c r="R1" s="9" t="s">
        <v>396</v>
      </c>
      <c r="S1" t="s">
        <v>397</v>
      </c>
      <c r="T1" t="s">
        <v>398</v>
      </c>
    </row>
    <row r="2" spans="1:20" x14ac:dyDescent="0.15">
      <c r="A2">
        <v>1</v>
      </c>
      <c r="B2" t="s">
        <v>250</v>
      </c>
      <c r="C2" s="9" t="s">
        <v>21</v>
      </c>
      <c r="D2" s="9" t="s">
        <v>399</v>
      </c>
      <c r="E2" s="9">
        <v>43</v>
      </c>
      <c r="F2" s="9">
        <v>44</v>
      </c>
      <c r="G2" s="9" t="s">
        <v>400</v>
      </c>
      <c r="H2">
        <v>11</v>
      </c>
      <c r="I2" t="s">
        <v>243</v>
      </c>
      <c r="J2" s="9" t="s">
        <v>23</v>
      </c>
      <c r="K2" s="9" t="s">
        <v>401</v>
      </c>
      <c r="L2" s="21"/>
      <c r="M2" s="21">
        <v>30</v>
      </c>
      <c r="N2" s="22" t="s">
        <v>400</v>
      </c>
      <c r="O2">
        <v>21</v>
      </c>
      <c r="P2" t="s">
        <v>402</v>
      </c>
      <c r="Q2" t="s">
        <v>182</v>
      </c>
      <c r="S2" s="21"/>
      <c r="T2" s="21"/>
    </row>
    <row r="3" spans="1:20" x14ac:dyDescent="0.15">
      <c r="A3">
        <v>2</v>
      </c>
      <c r="B3" t="s">
        <v>240</v>
      </c>
      <c r="C3" s="9" t="s">
        <v>12</v>
      </c>
      <c r="D3" s="9" t="s">
        <v>403</v>
      </c>
      <c r="E3" s="9"/>
      <c r="F3" s="9">
        <v>40</v>
      </c>
      <c r="G3" s="9" t="s">
        <v>400</v>
      </c>
      <c r="H3">
        <v>12</v>
      </c>
      <c r="I3" t="s">
        <v>246</v>
      </c>
      <c r="J3" s="9" t="s">
        <v>16</v>
      </c>
      <c r="K3" s="9" t="s">
        <v>404</v>
      </c>
      <c r="L3" s="21"/>
      <c r="M3" s="21">
        <v>35</v>
      </c>
      <c r="N3" s="22" t="s">
        <v>400</v>
      </c>
      <c r="O3">
        <v>22</v>
      </c>
      <c r="P3" t="s">
        <v>405</v>
      </c>
      <c r="Q3" t="s">
        <v>185</v>
      </c>
      <c r="S3" s="21"/>
      <c r="T3" s="21"/>
    </row>
    <row r="4" spans="1:20" x14ac:dyDescent="0.15">
      <c r="A4">
        <v>3</v>
      </c>
      <c r="B4" t="s">
        <v>251</v>
      </c>
      <c r="C4" s="9" t="s">
        <v>28</v>
      </c>
      <c r="D4" s="9" t="s">
        <v>406</v>
      </c>
      <c r="E4" s="9">
        <v>4</v>
      </c>
      <c r="F4" s="9">
        <v>9</v>
      </c>
      <c r="G4" s="9" t="s">
        <v>400</v>
      </c>
      <c r="H4">
        <v>13</v>
      </c>
      <c r="I4" t="s">
        <v>249</v>
      </c>
      <c r="J4" s="9" t="s">
        <v>20</v>
      </c>
      <c r="K4" s="9" t="s">
        <v>407</v>
      </c>
      <c r="L4" s="21"/>
      <c r="M4" s="21">
        <v>41</v>
      </c>
      <c r="N4" s="22" t="s">
        <v>400</v>
      </c>
      <c r="O4">
        <v>23</v>
      </c>
      <c r="P4" t="s">
        <v>408</v>
      </c>
      <c r="Q4" t="s">
        <v>188</v>
      </c>
      <c r="S4" s="21"/>
      <c r="T4" s="21"/>
    </row>
    <row r="5" spans="1:20" x14ac:dyDescent="0.15">
      <c r="A5">
        <v>4</v>
      </c>
      <c r="B5" t="s">
        <v>252</v>
      </c>
      <c r="C5" s="9" t="s">
        <v>40</v>
      </c>
      <c r="D5" s="9" t="s">
        <v>404</v>
      </c>
      <c r="E5" s="9"/>
      <c r="F5" s="9">
        <v>10</v>
      </c>
      <c r="G5" s="9" t="s">
        <v>400</v>
      </c>
      <c r="H5">
        <v>14</v>
      </c>
      <c r="I5" t="s">
        <v>244</v>
      </c>
      <c r="J5" s="9" t="s">
        <v>24</v>
      </c>
      <c r="K5" s="64" t="s">
        <v>440</v>
      </c>
      <c r="L5" s="21"/>
      <c r="M5" s="21">
        <v>40</v>
      </c>
      <c r="N5" s="22" t="s">
        <v>400</v>
      </c>
      <c r="O5">
        <v>24</v>
      </c>
      <c r="P5" t="s">
        <v>409</v>
      </c>
      <c r="Q5" t="s">
        <v>190</v>
      </c>
      <c r="S5" s="21"/>
      <c r="T5" s="21"/>
    </row>
    <row r="6" spans="1:20" x14ac:dyDescent="0.15">
      <c r="A6">
        <v>5</v>
      </c>
      <c r="B6" t="s">
        <v>254</v>
      </c>
      <c r="C6" s="9" t="s">
        <v>36</v>
      </c>
      <c r="D6" s="9" t="s">
        <v>410</v>
      </c>
      <c r="E6" s="9"/>
      <c r="F6" s="9">
        <v>15</v>
      </c>
      <c r="G6" s="9" t="s">
        <v>400</v>
      </c>
      <c r="H6">
        <v>15</v>
      </c>
      <c r="I6" t="s">
        <v>253</v>
      </c>
      <c r="J6" s="9" t="s">
        <v>34</v>
      </c>
      <c r="K6" s="9" t="s">
        <v>411</v>
      </c>
      <c r="L6" s="21"/>
      <c r="M6" s="21">
        <v>70</v>
      </c>
      <c r="N6" s="22" t="s">
        <v>400</v>
      </c>
      <c r="O6">
        <v>25</v>
      </c>
      <c r="P6" t="s">
        <v>412</v>
      </c>
      <c r="Q6" t="s">
        <v>192</v>
      </c>
      <c r="S6" s="21"/>
      <c r="T6" s="21"/>
    </row>
    <row r="7" spans="1:20" x14ac:dyDescent="0.15">
      <c r="A7">
        <v>6</v>
      </c>
      <c r="B7" t="s">
        <v>255</v>
      </c>
      <c r="C7" s="9" t="s">
        <v>6</v>
      </c>
      <c r="D7" s="9" t="s">
        <v>413</v>
      </c>
      <c r="E7" s="9"/>
      <c r="F7" s="9">
        <v>10</v>
      </c>
      <c r="G7" s="9" t="s">
        <v>400</v>
      </c>
      <c r="H7">
        <v>16</v>
      </c>
      <c r="I7" t="s">
        <v>241</v>
      </c>
      <c r="J7" t="s">
        <v>13</v>
      </c>
      <c r="K7" t="s">
        <v>414</v>
      </c>
      <c r="L7" s="23"/>
      <c r="M7" s="23">
        <v>10</v>
      </c>
      <c r="N7" s="22" t="s">
        <v>400</v>
      </c>
      <c r="O7">
        <v>26</v>
      </c>
      <c r="P7" t="s">
        <v>415</v>
      </c>
      <c r="Q7" t="s">
        <v>195</v>
      </c>
      <c r="S7" s="23"/>
      <c r="T7" s="23"/>
    </row>
    <row r="8" spans="1:20" x14ac:dyDescent="0.15">
      <c r="A8">
        <v>7</v>
      </c>
      <c r="B8" t="s">
        <v>247</v>
      </c>
      <c r="C8" s="9" t="s">
        <v>25</v>
      </c>
      <c r="D8" s="9" t="s">
        <v>416</v>
      </c>
      <c r="E8" s="9"/>
      <c r="F8" s="9">
        <v>40</v>
      </c>
      <c r="G8" s="9" t="s">
        <v>400</v>
      </c>
      <c r="H8">
        <v>17</v>
      </c>
      <c r="I8" t="s">
        <v>417</v>
      </c>
      <c r="J8" s="9" t="s">
        <v>158</v>
      </c>
      <c r="K8" s="9" t="s">
        <v>159</v>
      </c>
      <c r="L8" s="21"/>
      <c r="M8" s="21" t="s">
        <v>418</v>
      </c>
      <c r="N8" s="22" t="s">
        <v>419</v>
      </c>
      <c r="O8">
        <v>27</v>
      </c>
      <c r="P8" t="s">
        <v>420</v>
      </c>
      <c r="Q8" t="s">
        <v>198</v>
      </c>
      <c r="S8" s="23"/>
      <c r="T8" s="23"/>
    </row>
    <row r="9" spans="1:20" x14ac:dyDescent="0.15">
      <c r="A9">
        <v>8</v>
      </c>
      <c r="B9" t="s">
        <v>242</v>
      </c>
      <c r="C9" s="9" t="s">
        <v>19</v>
      </c>
      <c r="D9" s="9" t="s">
        <v>421</v>
      </c>
      <c r="E9" s="9"/>
      <c r="F9" s="9">
        <v>50</v>
      </c>
      <c r="G9" s="9" t="s">
        <v>400</v>
      </c>
      <c r="H9">
        <v>18</v>
      </c>
      <c r="I9" t="s">
        <v>422</v>
      </c>
      <c r="J9" s="9" t="s">
        <v>163</v>
      </c>
      <c r="K9" s="9" t="s">
        <v>164</v>
      </c>
      <c r="L9" s="21"/>
      <c r="M9" s="21" t="s">
        <v>418</v>
      </c>
      <c r="N9" s="22" t="s">
        <v>419</v>
      </c>
      <c r="O9">
        <v>28</v>
      </c>
      <c r="P9" t="s">
        <v>423</v>
      </c>
      <c r="Q9" t="s">
        <v>201</v>
      </c>
      <c r="S9" s="21"/>
      <c r="T9" s="21"/>
    </row>
    <row r="10" spans="1:20" x14ac:dyDescent="0.15">
      <c r="A10">
        <v>9</v>
      </c>
      <c r="B10" t="s">
        <v>245</v>
      </c>
      <c r="C10" s="9" t="s">
        <v>27</v>
      </c>
      <c r="D10" s="9" t="s">
        <v>424</v>
      </c>
      <c r="E10" s="9">
        <v>20</v>
      </c>
      <c r="F10" s="9">
        <v>20</v>
      </c>
      <c r="G10" s="9" t="s">
        <v>400</v>
      </c>
      <c r="H10">
        <v>19</v>
      </c>
      <c r="I10" t="s">
        <v>425</v>
      </c>
      <c r="J10" s="9" t="s">
        <v>167</v>
      </c>
      <c r="K10" s="9" t="s">
        <v>426</v>
      </c>
      <c r="L10" s="21"/>
      <c r="M10" s="21" t="s">
        <v>418</v>
      </c>
      <c r="N10" s="22" t="s">
        <v>419</v>
      </c>
      <c r="O10">
        <v>29</v>
      </c>
      <c r="P10" t="s">
        <v>427</v>
      </c>
      <c r="Q10" t="s">
        <v>204</v>
      </c>
      <c r="S10" s="21"/>
      <c r="T10" s="21"/>
    </row>
    <row r="11" spans="1:20" x14ac:dyDescent="0.15">
      <c r="A11">
        <v>10</v>
      </c>
      <c r="B11" t="s">
        <v>248</v>
      </c>
      <c r="C11" s="9" t="s">
        <v>30</v>
      </c>
      <c r="D11" s="20" t="s">
        <v>428</v>
      </c>
      <c r="E11" s="9"/>
      <c r="F11" s="9">
        <v>3</v>
      </c>
      <c r="G11" s="9" t="s">
        <v>400</v>
      </c>
      <c r="H11">
        <v>20</v>
      </c>
      <c r="I11" t="s">
        <v>429</v>
      </c>
      <c r="J11" t="s">
        <v>171</v>
      </c>
      <c r="K11" t="s">
        <v>430</v>
      </c>
      <c r="L11" s="23"/>
      <c r="M11" s="21" t="s">
        <v>418</v>
      </c>
      <c r="N11" s="22" t="s">
        <v>419</v>
      </c>
      <c r="O11">
        <v>30</v>
      </c>
      <c r="P11" t="s">
        <v>431</v>
      </c>
      <c r="Q11" t="s">
        <v>207</v>
      </c>
      <c r="S11" s="21"/>
      <c r="T11" s="21"/>
    </row>
    <row r="14" spans="1:20" x14ac:dyDescent="0.15">
      <c r="B14" s="9" t="s">
        <v>432</v>
      </c>
      <c r="C14" s="9" t="s">
        <v>433</v>
      </c>
      <c r="D14" s="9" t="s">
        <v>396</v>
      </c>
      <c r="E14" t="s">
        <v>397</v>
      </c>
      <c r="F14" t="s">
        <v>398</v>
      </c>
      <c r="I14" s="9" t="s">
        <v>432</v>
      </c>
      <c r="J14" s="9" t="s">
        <v>433</v>
      </c>
      <c r="K14" s="9" t="s">
        <v>396</v>
      </c>
      <c r="L14" t="s">
        <v>397</v>
      </c>
      <c r="M14" t="s">
        <v>398</v>
      </c>
      <c r="P14" s="9" t="s">
        <v>432</v>
      </c>
      <c r="Q14" s="9" t="s">
        <v>433</v>
      </c>
      <c r="S14" t="s">
        <v>397</v>
      </c>
      <c r="T14" t="s">
        <v>398</v>
      </c>
    </row>
    <row r="15" spans="1:20" x14ac:dyDescent="0.15">
      <c r="A15">
        <v>1</v>
      </c>
      <c r="B15" t="s">
        <v>250</v>
      </c>
      <c r="C15" s="9" t="s">
        <v>21</v>
      </c>
      <c r="D15" s="9" t="s">
        <v>399</v>
      </c>
      <c r="E15" s="21">
        <v>43</v>
      </c>
      <c r="F15" s="9">
        <v>44</v>
      </c>
      <c r="G15" s="9" t="s">
        <v>400</v>
      </c>
      <c r="H15">
        <v>11</v>
      </c>
      <c r="I15" t="s">
        <v>254</v>
      </c>
      <c r="J15" s="9" t="s">
        <v>36</v>
      </c>
      <c r="K15" s="9" t="s">
        <v>410</v>
      </c>
      <c r="L15" s="9"/>
      <c r="M15" s="9">
        <v>15</v>
      </c>
      <c r="N15" s="22" t="s">
        <v>400</v>
      </c>
      <c r="O15">
        <v>21</v>
      </c>
      <c r="P15" t="s">
        <v>402</v>
      </c>
      <c r="Q15" t="s">
        <v>182</v>
      </c>
      <c r="S15" s="9"/>
      <c r="T15" s="9"/>
    </row>
    <row r="16" spans="1:20" x14ac:dyDescent="0.15">
      <c r="A16">
        <v>2</v>
      </c>
      <c r="B16" t="s">
        <v>253</v>
      </c>
      <c r="C16" s="9" t="s">
        <v>34</v>
      </c>
      <c r="D16" s="9" t="s">
        <v>411</v>
      </c>
      <c r="E16" s="21"/>
      <c r="F16" s="21">
        <v>70</v>
      </c>
      <c r="G16" s="9" t="s">
        <v>400</v>
      </c>
      <c r="H16">
        <v>12</v>
      </c>
      <c r="I16" t="s">
        <v>251</v>
      </c>
      <c r="J16" s="9" t="s">
        <v>28</v>
      </c>
      <c r="K16" s="9" t="s">
        <v>406</v>
      </c>
      <c r="L16" s="9">
        <v>4</v>
      </c>
      <c r="M16" s="9">
        <v>9</v>
      </c>
      <c r="N16" s="22" t="s">
        <v>400</v>
      </c>
      <c r="O16">
        <v>22</v>
      </c>
      <c r="P16" t="s">
        <v>405</v>
      </c>
      <c r="Q16" t="s">
        <v>185</v>
      </c>
      <c r="S16" s="9"/>
      <c r="T16" s="9"/>
    </row>
    <row r="17" spans="1:20" x14ac:dyDescent="0.15">
      <c r="A17">
        <v>3</v>
      </c>
      <c r="B17" t="s">
        <v>242</v>
      </c>
      <c r="C17" s="9" t="s">
        <v>19</v>
      </c>
      <c r="D17" s="9" t="s">
        <v>421</v>
      </c>
      <c r="E17" s="9"/>
      <c r="F17" s="9">
        <v>50</v>
      </c>
      <c r="G17" s="9" t="s">
        <v>400</v>
      </c>
      <c r="H17">
        <v>13</v>
      </c>
      <c r="I17" t="s">
        <v>255</v>
      </c>
      <c r="J17" s="9" t="s">
        <v>6</v>
      </c>
      <c r="K17" s="9" t="s">
        <v>413</v>
      </c>
      <c r="L17" s="9"/>
      <c r="M17" s="9">
        <v>10</v>
      </c>
      <c r="N17" s="22" t="s">
        <v>400</v>
      </c>
      <c r="O17">
        <v>23</v>
      </c>
      <c r="P17" t="s">
        <v>408</v>
      </c>
      <c r="Q17" t="s">
        <v>188</v>
      </c>
      <c r="S17" s="9"/>
      <c r="T17" s="9"/>
    </row>
    <row r="18" spans="1:20" x14ac:dyDescent="0.15">
      <c r="A18">
        <v>4</v>
      </c>
      <c r="B18" t="s">
        <v>249</v>
      </c>
      <c r="C18" s="9" t="s">
        <v>20</v>
      </c>
      <c r="D18" s="9" t="s">
        <v>407</v>
      </c>
      <c r="E18" s="21"/>
      <c r="F18" s="21">
        <v>41</v>
      </c>
      <c r="G18" s="9" t="s">
        <v>400</v>
      </c>
      <c r="H18">
        <v>14</v>
      </c>
      <c r="I18" t="s">
        <v>252</v>
      </c>
      <c r="J18" s="9" t="s">
        <v>40</v>
      </c>
      <c r="K18" s="9" t="s">
        <v>404</v>
      </c>
      <c r="L18" s="9"/>
      <c r="M18" s="9">
        <v>10</v>
      </c>
      <c r="N18" s="22" t="s">
        <v>400</v>
      </c>
      <c r="O18">
        <v>24</v>
      </c>
      <c r="P18" t="s">
        <v>409</v>
      </c>
      <c r="Q18" t="s">
        <v>190</v>
      </c>
      <c r="S18" s="9"/>
      <c r="T18" s="9"/>
    </row>
    <row r="19" spans="1:20" x14ac:dyDescent="0.15">
      <c r="A19">
        <v>5</v>
      </c>
      <c r="B19" t="s">
        <v>247</v>
      </c>
      <c r="C19" s="9" t="s">
        <v>25</v>
      </c>
      <c r="D19" s="9" t="s">
        <v>416</v>
      </c>
      <c r="E19" s="9"/>
      <c r="F19" s="9">
        <v>40</v>
      </c>
      <c r="G19" s="9" t="s">
        <v>400</v>
      </c>
      <c r="H19">
        <v>15</v>
      </c>
      <c r="I19" t="s">
        <v>248</v>
      </c>
      <c r="J19" s="9" t="s">
        <v>30</v>
      </c>
      <c r="K19" s="20" t="s">
        <v>428</v>
      </c>
      <c r="L19" s="9"/>
      <c r="M19" s="9">
        <v>3</v>
      </c>
      <c r="N19" s="22" t="s">
        <v>400</v>
      </c>
      <c r="O19">
        <v>25</v>
      </c>
      <c r="P19" t="s">
        <v>412</v>
      </c>
      <c r="Q19" t="s">
        <v>192</v>
      </c>
      <c r="S19" s="9"/>
      <c r="T19" s="9"/>
    </row>
    <row r="20" spans="1:20" x14ac:dyDescent="0.15">
      <c r="A20">
        <v>6</v>
      </c>
      <c r="B20" t="s">
        <v>240</v>
      </c>
      <c r="C20" s="9" t="s">
        <v>12</v>
      </c>
      <c r="D20" s="9" t="s">
        <v>403</v>
      </c>
      <c r="E20" s="9"/>
      <c r="F20" s="9">
        <v>40</v>
      </c>
      <c r="G20" s="9" t="s">
        <v>400</v>
      </c>
      <c r="H20">
        <v>16</v>
      </c>
      <c r="I20" t="s">
        <v>241</v>
      </c>
      <c r="J20" t="s">
        <v>13</v>
      </c>
      <c r="K20" t="s">
        <v>414</v>
      </c>
      <c r="L20" s="23"/>
      <c r="M20" s="23">
        <v>10</v>
      </c>
      <c r="N20" s="22" t="s">
        <v>400</v>
      </c>
      <c r="O20">
        <v>26</v>
      </c>
      <c r="P20" t="s">
        <v>415</v>
      </c>
      <c r="Q20" t="s">
        <v>195</v>
      </c>
      <c r="S20" s="23"/>
      <c r="T20" s="23"/>
    </row>
    <row r="21" spans="1:20" x14ac:dyDescent="0.15">
      <c r="A21">
        <v>7</v>
      </c>
      <c r="B21" t="s">
        <v>244</v>
      </c>
      <c r="C21" s="9" t="s">
        <v>24</v>
      </c>
      <c r="D21" s="64" t="s">
        <v>440</v>
      </c>
      <c r="E21" s="21"/>
      <c r="F21" s="21">
        <v>40</v>
      </c>
      <c r="G21" s="9" t="s">
        <v>400</v>
      </c>
      <c r="H21">
        <v>17</v>
      </c>
      <c r="I21" t="s">
        <v>417</v>
      </c>
      <c r="J21" s="64" t="s">
        <v>449</v>
      </c>
      <c r="K21" s="64" t="s">
        <v>450</v>
      </c>
      <c r="L21" s="21"/>
      <c r="M21" s="21" t="s">
        <v>418</v>
      </c>
      <c r="N21" s="22" t="s">
        <v>419</v>
      </c>
      <c r="O21">
        <v>27</v>
      </c>
      <c r="P21" t="s">
        <v>420</v>
      </c>
      <c r="Q21" t="s">
        <v>198</v>
      </c>
      <c r="S21" s="23"/>
      <c r="T21" s="23"/>
    </row>
    <row r="22" spans="1:20" x14ac:dyDescent="0.15">
      <c r="A22">
        <v>8</v>
      </c>
      <c r="B22" t="s">
        <v>246</v>
      </c>
      <c r="C22" s="9" t="s">
        <v>16</v>
      </c>
      <c r="D22" s="9" t="s">
        <v>404</v>
      </c>
      <c r="F22" s="21">
        <v>35</v>
      </c>
      <c r="G22" s="9" t="s">
        <v>400</v>
      </c>
      <c r="H22">
        <v>19</v>
      </c>
      <c r="I22" t="s">
        <v>425</v>
      </c>
      <c r="J22" s="9" t="s">
        <v>167</v>
      </c>
      <c r="K22" s="9" t="s">
        <v>426</v>
      </c>
      <c r="L22" s="21"/>
      <c r="M22" s="21" t="s">
        <v>418</v>
      </c>
      <c r="N22" s="22" t="s">
        <v>419</v>
      </c>
      <c r="O22">
        <v>28</v>
      </c>
      <c r="P22" t="s">
        <v>423</v>
      </c>
      <c r="Q22" t="s">
        <v>201</v>
      </c>
      <c r="S22" s="21"/>
      <c r="T22" s="21"/>
    </row>
    <row r="23" spans="1:20" x14ac:dyDescent="0.15">
      <c r="A23">
        <v>9</v>
      </c>
      <c r="B23" t="s">
        <v>243</v>
      </c>
      <c r="C23" s="9" t="s">
        <v>23</v>
      </c>
      <c r="D23" s="9" t="s">
        <v>401</v>
      </c>
      <c r="E23" s="21"/>
      <c r="F23" s="21">
        <v>30</v>
      </c>
      <c r="G23" s="9" t="s">
        <v>400</v>
      </c>
      <c r="H23">
        <v>20</v>
      </c>
      <c r="I23" t="s">
        <v>429</v>
      </c>
      <c r="J23" t="s">
        <v>171</v>
      </c>
      <c r="K23" t="s">
        <v>430</v>
      </c>
      <c r="L23" s="23"/>
      <c r="M23" s="21" t="s">
        <v>418</v>
      </c>
      <c r="N23" s="22" t="s">
        <v>419</v>
      </c>
      <c r="O23">
        <v>29</v>
      </c>
      <c r="P23" t="s">
        <v>427</v>
      </c>
      <c r="Q23" t="s">
        <v>204</v>
      </c>
      <c r="S23" s="21"/>
      <c r="T23" s="21"/>
    </row>
    <row r="24" spans="1:20" x14ac:dyDescent="0.15">
      <c r="A24">
        <v>10</v>
      </c>
      <c r="B24" t="s">
        <v>245</v>
      </c>
      <c r="C24" s="9" t="s">
        <v>27</v>
      </c>
      <c r="D24" s="9" t="s">
        <v>424</v>
      </c>
      <c r="E24" s="9">
        <v>20</v>
      </c>
      <c r="F24" s="9">
        <v>20</v>
      </c>
      <c r="G24" s="9" t="s">
        <v>400</v>
      </c>
      <c r="H24">
        <v>21</v>
      </c>
      <c r="I24" s="64" t="s">
        <v>454</v>
      </c>
      <c r="J24" s="64" t="s">
        <v>451</v>
      </c>
      <c r="K24" s="64" t="s">
        <v>452</v>
      </c>
      <c r="M24" s="21" t="s">
        <v>453</v>
      </c>
      <c r="N24" s="22" t="s">
        <v>419</v>
      </c>
      <c r="O24">
        <v>30</v>
      </c>
      <c r="P24" t="s">
        <v>431</v>
      </c>
      <c r="Q24" t="s">
        <v>207</v>
      </c>
      <c r="S24" s="21"/>
      <c r="T24" s="21"/>
    </row>
    <row r="26" spans="1:20" x14ac:dyDescent="0.15">
      <c r="G26" s="9"/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3" sqref="F3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434</v>
      </c>
    </row>
    <row r="2" spans="1:16" x14ac:dyDescent="0.15">
      <c r="A2" s="1" t="s">
        <v>435</v>
      </c>
      <c r="B2" s="1" t="s">
        <v>436</v>
      </c>
      <c r="F2" s="1">
        <v>358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26</v>
      </c>
      <c r="J10" s="6" t="s">
        <v>27</v>
      </c>
      <c r="P10" t="s">
        <v>26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33</v>
      </c>
      <c r="J14" s="4"/>
      <c r="O14" t="s">
        <v>34</v>
      </c>
      <c r="P14" t="s">
        <v>33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25</v>
      </c>
      <c r="P16" t="s">
        <v>37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43</v>
      </c>
      <c r="J21" s="9"/>
      <c r="K21" s="9"/>
      <c r="P21" t="s">
        <v>43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44</v>
      </c>
      <c r="J22" s="9"/>
      <c r="K22" s="9"/>
      <c r="P22" t="s">
        <v>44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45</v>
      </c>
      <c r="J23" s="9"/>
      <c r="K23" s="9"/>
      <c r="O23" s="10" t="s">
        <v>12</v>
      </c>
      <c r="P23" t="s">
        <v>45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46</v>
      </c>
      <c r="J24" s="11" t="s">
        <v>40</v>
      </c>
      <c r="K24" s="9"/>
      <c r="P24" t="s">
        <v>46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47</v>
      </c>
      <c r="J25" s="6" t="s">
        <v>34</v>
      </c>
      <c r="P25" t="s">
        <v>47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48</v>
      </c>
      <c r="P26" t="s">
        <v>48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49</v>
      </c>
      <c r="J27" s="4"/>
      <c r="N27" t="s">
        <v>24</v>
      </c>
      <c r="P27" t="s">
        <v>49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50</v>
      </c>
      <c r="J28" s="4"/>
      <c r="P28" t="s">
        <v>50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51</v>
      </c>
      <c r="O29" s="12"/>
      <c r="P29" t="s">
        <v>51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52</v>
      </c>
      <c r="O30" s="12"/>
      <c r="P30" t="s">
        <v>52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53</v>
      </c>
      <c r="P31" t="s">
        <v>53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54</v>
      </c>
      <c r="P32" t="s">
        <v>54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 x14ac:dyDescent="0.15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22</v>
      </c>
      <c r="J39" s="13"/>
      <c r="K39" t="s">
        <v>24</v>
      </c>
      <c r="O39" s="7"/>
      <c r="P39" t="s">
        <v>22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26</v>
      </c>
      <c r="J40" s="13"/>
      <c r="O40" t="s">
        <v>28</v>
      </c>
      <c r="P40" t="s">
        <v>26</v>
      </c>
    </row>
    <row r="41" spans="1:16" x14ac:dyDescent="0.15">
      <c r="A41" s="1">
        <v>2</v>
      </c>
      <c r="B41" s="1">
        <v>9</v>
      </c>
      <c r="F41" s="1">
        <f t="shared" si="1"/>
        <v>363</v>
      </c>
      <c r="I41" t="s">
        <v>29</v>
      </c>
      <c r="J41" s="13"/>
      <c r="O41" s="5"/>
      <c r="P41" t="s">
        <v>29</v>
      </c>
    </row>
    <row r="42" spans="1:16" x14ac:dyDescent="0.15">
      <c r="A42" s="1">
        <v>2</v>
      </c>
      <c r="B42" s="1">
        <v>10</v>
      </c>
      <c r="F42" s="1">
        <f t="shared" si="1"/>
        <v>363</v>
      </c>
      <c r="I42" t="s">
        <v>31</v>
      </c>
      <c r="J42" s="14"/>
      <c r="P42" t="s">
        <v>31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363</v>
      </c>
      <c r="I43" t="s">
        <v>32</v>
      </c>
      <c r="J43" s="13"/>
      <c r="P43" t="s">
        <v>32</v>
      </c>
    </row>
    <row r="44" spans="1:16" x14ac:dyDescent="0.15">
      <c r="A44" s="1">
        <v>2</v>
      </c>
      <c r="B44" s="1">
        <v>12</v>
      </c>
      <c r="F44" s="1">
        <f t="shared" si="2"/>
        <v>363</v>
      </c>
      <c r="I44" t="s">
        <v>33</v>
      </c>
      <c r="J44" s="13"/>
      <c r="P44" t="s">
        <v>33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35</v>
      </c>
      <c r="J45" s="15" t="s">
        <v>13</v>
      </c>
      <c r="O45" t="s">
        <v>36</v>
      </c>
      <c r="P45" t="s">
        <v>35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3"/>
      <c r="O46" t="s">
        <v>6</v>
      </c>
      <c r="P46" t="s">
        <v>37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38</v>
      </c>
      <c r="J47" s="13"/>
      <c r="O47" s="7"/>
      <c r="P47" t="s">
        <v>38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21</v>
      </c>
      <c r="K50" s="9" t="s">
        <v>28</v>
      </c>
      <c r="P50" t="s">
        <v>42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43</v>
      </c>
      <c r="J51" s="9"/>
      <c r="K51" s="9"/>
      <c r="P51" t="s">
        <v>43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44</v>
      </c>
      <c r="J52" s="9"/>
      <c r="K52" s="9"/>
      <c r="P52" t="s">
        <v>44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45</v>
      </c>
      <c r="J53" s="9"/>
      <c r="K53" s="9"/>
      <c r="O53" s="10"/>
      <c r="P53" t="s">
        <v>45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46</v>
      </c>
      <c r="K54" s="9"/>
      <c r="P54" t="s">
        <v>46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47</v>
      </c>
      <c r="P55" t="s">
        <v>47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48</v>
      </c>
      <c r="O56" t="s">
        <v>19</v>
      </c>
      <c r="P56" t="s">
        <v>48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49</v>
      </c>
      <c r="J57" s="4" t="s">
        <v>36</v>
      </c>
      <c r="O57" t="s">
        <v>23</v>
      </c>
      <c r="P57" t="s">
        <v>49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50</v>
      </c>
      <c r="J58" s="4" t="s">
        <v>6</v>
      </c>
      <c r="O58" t="s">
        <v>27</v>
      </c>
      <c r="P58" t="s">
        <v>50</v>
      </c>
    </row>
    <row r="59" spans="1:16" x14ac:dyDescent="0.15">
      <c r="A59" s="1">
        <v>2</v>
      </c>
      <c r="B59" s="1">
        <v>27</v>
      </c>
      <c r="F59" s="1">
        <f t="shared" si="2"/>
        <v>358</v>
      </c>
      <c r="I59" t="s">
        <v>51</v>
      </c>
      <c r="O59" s="12"/>
      <c r="P59" t="s">
        <v>51</v>
      </c>
    </row>
    <row r="60" spans="1:16" x14ac:dyDescent="0.15">
      <c r="A60" s="1">
        <v>2</v>
      </c>
      <c r="B60" s="1">
        <v>28</v>
      </c>
      <c r="F60" s="1">
        <f t="shared" si="2"/>
        <v>358</v>
      </c>
      <c r="I60" t="s">
        <v>52</v>
      </c>
      <c r="O60" s="12"/>
      <c r="P60" t="s">
        <v>52</v>
      </c>
    </row>
    <row r="61" spans="1:16" x14ac:dyDescent="0.15">
      <c r="A61" s="1">
        <v>2</v>
      </c>
      <c r="B61" s="1">
        <v>29</v>
      </c>
      <c r="F61" s="1">
        <f t="shared" si="2"/>
        <v>358</v>
      </c>
      <c r="I61" t="s">
        <v>53</v>
      </c>
      <c r="P61" t="s">
        <v>53</v>
      </c>
    </row>
    <row r="62" spans="1:16" x14ac:dyDescent="0.15">
      <c r="A62" s="1">
        <v>2</v>
      </c>
      <c r="B62" s="1">
        <v>30</v>
      </c>
      <c r="F62" s="1">
        <f t="shared" si="2"/>
        <v>358</v>
      </c>
      <c r="I62" t="s">
        <v>54</v>
      </c>
      <c r="P62" t="s">
        <v>54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2018-01-26T05:20:23Z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