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uaipan\JellyCraft\CapsUnity\Document\"/>
    </mc:Choice>
  </mc:AlternateContent>
  <bookViews>
    <workbookView xWindow="0" yWindow="0" windowWidth="28800" windowHeight="12450"/>
  </bookViews>
  <sheets>
    <sheet name="7" sheetId="1" r:id="rId1"/>
    <sheet name="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M18" i="1" s="1"/>
  <c r="I19" i="1"/>
  <c r="O19" i="1" s="1"/>
  <c r="I20" i="1"/>
  <c r="K20" i="1"/>
  <c r="M20" i="1"/>
  <c r="O20" i="1"/>
  <c r="Q20" i="1"/>
  <c r="I21" i="1"/>
  <c r="K21" i="1" s="1"/>
  <c r="M21" i="1"/>
  <c r="Q21" i="1"/>
  <c r="I22" i="1"/>
  <c r="M22" i="1" s="1"/>
  <c r="K22" i="1"/>
  <c r="O22" i="1"/>
  <c r="Q22" i="1"/>
  <c r="Q19" i="1" l="1"/>
  <c r="K18" i="1"/>
  <c r="Q18" i="1"/>
  <c r="O18" i="1"/>
  <c r="M19" i="1"/>
  <c r="O21" i="1"/>
  <c r="K19" i="1"/>
  <c r="Q75" i="1"/>
  <c r="Q79" i="1"/>
  <c r="Q84" i="1"/>
  <c r="Q88" i="1"/>
  <c r="Q89" i="1"/>
  <c r="Q90" i="1"/>
  <c r="Q91" i="1"/>
  <c r="Q92" i="1"/>
  <c r="Q93" i="1"/>
  <c r="O75" i="1"/>
  <c r="O77" i="1"/>
  <c r="O78" i="1"/>
  <c r="O84" i="1"/>
  <c r="O89" i="1"/>
  <c r="O90" i="1"/>
  <c r="O91" i="1"/>
  <c r="O92" i="1"/>
  <c r="O93" i="1"/>
  <c r="M75" i="1"/>
  <c r="M84" i="1"/>
  <c r="M89" i="1"/>
  <c r="M90" i="1"/>
  <c r="M91" i="1"/>
  <c r="M92" i="1"/>
  <c r="M93" i="1"/>
  <c r="M94" i="1"/>
  <c r="O74" i="1"/>
  <c r="M74" i="1"/>
  <c r="Q74" i="1"/>
  <c r="M69" i="1"/>
  <c r="O69" i="1"/>
  <c r="Q69" i="1"/>
  <c r="M23" i="1"/>
  <c r="O23" i="1"/>
  <c r="Q23" i="1"/>
  <c r="M25" i="1"/>
  <c r="O25" i="1"/>
  <c r="Q25" i="1"/>
  <c r="M26" i="1"/>
  <c r="O26" i="1"/>
  <c r="Q26" i="1"/>
  <c r="M27" i="1"/>
  <c r="O27" i="1"/>
  <c r="Q27" i="1"/>
  <c r="M30" i="1"/>
  <c r="O30" i="1"/>
  <c r="Q30" i="1"/>
  <c r="M31" i="1"/>
  <c r="O31" i="1"/>
  <c r="Q31" i="1"/>
  <c r="M32" i="1"/>
  <c r="O32" i="1"/>
  <c r="Q32" i="1"/>
  <c r="M33" i="1"/>
  <c r="O33" i="1"/>
  <c r="Q33" i="1"/>
  <c r="M34" i="1"/>
  <c r="O34" i="1"/>
  <c r="Q34" i="1"/>
  <c r="M35" i="1"/>
  <c r="O35" i="1"/>
  <c r="Q35" i="1"/>
  <c r="M36" i="1"/>
  <c r="O36" i="1"/>
  <c r="Q36" i="1"/>
  <c r="M37" i="1"/>
  <c r="O37" i="1"/>
  <c r="Q37" i="1"/>
  <c r="M38" i="1"/>
  <c r="O38" i="1"/>
  <c r="Q38" i="1"/>
  <c r="M39" i="1"/>
  <c r="O39" i="1"/>
  <c r="Q39" i="1"/>
  <c r="M40" i="1"/>
  <c r="O40" i="1"/>
  <c r="Q40" i="1"/>
  <c r="M41" i="1"/>
  <c r="O41" i="1"/>
  <c r="Q41" i="1"/>
  <c r="M42" i="1"/>
  <c r="O42" i="1"/>
  <c r="Q42" i="1"/>
  <c r="M43" i="1"/>
  <c r="O43" i="1"/>
  <c r="Q43" i="1"/>
  <c r="M44" i="1"/>
  <c r="O44" i="1"/>
  <c r="Q44" i="1"/>
  <c r="M45" i="1"/>
  <c r="O45" i="1"/>
  <c r="Q45" i="1"/>
  <c r="M47" i="1"/>
  <c r="O47" i="1"/>
  <c r="Q47" i="1"/>
  <c r="M48" i="1"/>
  <c r="O48" i="1"/>
  <c r="Q48" i="1"/>
  <c r="M49" i="1"/>
  <c r="O49" i="1"/>
  <c r="Q49" i="1"/>
  <c r="M50" i="1"/>
  <c r="O50" i="1"/>
  <c r="Q50" i="1"/>
  <c r="M51" i="1"/>
  <c r="O51" i="1"/>
  <c r="Q51" i="1"/>
  <c r="M55" i="1"/>
  <c r="O55" i="1"/>
  <c r="Q55" i="1"/>
  <c r="M56" i="1"/>
  <c r="O56" i="1"/>
  <c r="Q56" i="1"/>
  <c r="M58" i="1"/>
  <c r="O58" i="1"/>
  <c r="Q58" i="1"/>
  <c r="M59" i="1"/>
  <c r="O59" i="1"/>
  <c r="Q59" i="1"/>
  <c r="M60" i="1"/>
  <c r="O60" i="1"/>
  <c r="Q60" i="1"/>
  <c r="M61" i="1"/>
  <c r="O61" i="1"/>
  <c r="Q61" i="1"/>
  <c r="M62" i="1"/>
  <c r="O62" i="1"/>
  <c r="Q62" i="1"/>
  <c r="M63" i="1"/>
  <c r="O63" i="1"/>
  <c r="Q63" i="1"/>
  <c r="M64" i="1"/>
  <c r="O64" i="1"/>
  <c r="Q64" i="1"/>
  <c r="M65" i="1"/>
  <c r="O65" i="1"/>
  <c r="Q65" i="1"/>
  <c r="M66" i="1"/>
  <c r="O66" i="1"/>
  <c r="Q66" i="1"/>
  <c r="M67" i="1"/>
  <c r="O67" i="1"/>
  <c r="Q67" i="1"/>
  <c r="M68" i="1"/>
  <c r="O68" i="1"/>
  <c r="Q68" i="1"/>
  <c r="I74" i="1"/>
  <c r="I75" i="1"/>
  <c r="K75" i="1"/>
  <c r="I76" i="1"/>
  <c r="O76" i="1" s="1"/>
  <c r="I77" i="1"/>
  <c r="Q77" i="1" s="1"/>
  <c r="K77" i="1"/>
  <c r="I78" i="1"/>
  <c r="M78" i="1" s="1"/>
  <c r="I79" i="1"/>
  <c r="O79" i="1" s="1"/>
  <c r="K79" i="1"/>
  <c r="I80" i="1"/>
  <c r="K80" i="1" s="1"/>
  <c r="I81" i="1"/>
  <c r="M81" i="1" s="1"/>
  <c r="K81" i="1"/>
  <c r="I82" i="1"/>
  <c r="Q82" i="1" s="1"/>
  <c r="I83" i="1"/>
  <c r="O83" i="1" s="1"/>
  <c r="I84" i="1"/>
  <c r="K84" i="1"/>
  <c r="I85" i="1"/>
  <c r="O85" i="1" s="1"/>
  <c r="I86" i="1"/>
  <c r="M86" i="1" s="1"/>
  <c r="I87" i="1"/>
  <c r="K87" i="1" s="1"/>
  <c r="I88" i="1"/>
  <c r="O88" i="1" s="1"/>
  <c r="K88" i="1"/>
  <c r="I89" i="1"/>
  <c r="K89" i="1"/>
  <c r="I90" i="1"/>
  <c r="K90" i="1"/>
  <c r="I91" i="1"/>
  <c r="K91" i="1"/>
  <c r="I92" i="1"/>
  <c r="K92" i="1"/>
  <c r="I93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23" i="1"/>
  <c r="K25" i="1"/>
  <c r="K26" i="1"/>
  <c r="K2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I72" i="1"/>
  <c r="K72" i="1" s="1"/>
  <c r="M88" i="1" l="1"/>
  <c r="Q87" i="1"/>
  <c r="O87" i="1"/>
  <c r="M87" i="1"/>
  <c r="O86" i="1"/>
  <c r="Q86" i="1"/>
  <c r="K86" i="1"/>
  <c r="M85" i="1"/>
  <c r="Q85" i="1"/>
  <c r="K85" i="1"/>
  <c r="Q83" i="1"/>
  <c r="K83" i="1"/>
  <c r="M83" i="1"/>
  <c r="O82" i="1"/>
  <c r="K82" i="1"/>
  <c r="M82" i="1"/>
  <c r="O81" i="1"/>
  <c r="Q81" i="1"/>
  <c r="O80" i="1"/>
  <c r="M80" i="1"/>
  <c r="Q80" i="1"/>
  <c r="M79" i="1"/>
  <c r="K78" i="1"/>
  <c r="Q78" i="1"/>
  <c r="M77" i="1"/>
  <c r="M76" i="1"/>
  <c r="Q76" i="1"/>
  <c r="K76" i="1"/>
  <c r="K74" i="1"/>
  <c r="I66" i="1"/>
  <c r="I67" i="1"/>
  <c r="I68" i="1"/>
  <c r="I69" i="1"/>
  <c r="I70" i="1"/>
  <c r="I71" i="1"/>
  <c r="M72" i="1"/>
  <c r="O72" i="1"/>
  <c r="I73" i="1"/>
  <c r="K73" i="1" s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Q53" i="1" l="1"/>
  <c r="M53" i="1"/>
  <c r="K53" i="1"/>
  <c r="O53" i="1"/>
  <c r="Q54" i="1"/>
  <c r="M54" i="1"/>
  <c r="O54" i="1"/>
  <c r="K54" i="1"/>
  <c r="O46" i="1"/>
  <c r="Q46" i="1"/>
  <c r="K46" i="1"/>
  <c r="M46" i="1"/>
  <c r="Q72" i="1"/>
  <c r="Q71" i="1"/>
  <c r="Q70" i="1"/>
  <c r="O71" i="1"/>
  <c r="M71" i="1"/>
  <c r="O70" i="1"/>
  <c r="M70" i="1"/>
  <c r="H19" i="2"/>
  <c r="J19" i="2" s="1"/>
  <c r="L19" i="2"/>
  <c r="P19" i="2"/>
  <c r="H20" i="2"/>
  <c r="L20" i="2" s="1"/>
  <c r="J20" i="2"/>
  <c r="N20" i="2"/>
  <c r="P20" i="2"/>
  <c r="H21" i="2"/>
  <c r="L21" i="2" s="1"/>
  <c r="P21" i="2"/>
  <c r="H22" i="2"/>
  <c r="J22" i="2"/>
  <c r="L22" i="2"/>
  <c r="N22" i="2"/>
  <c r="P22" i="2"/>
  <c r="H23" i="2"/>
  <c r="J23" i="2" s="1"/>
  <c r="L23" i="2"/>
  <c r="P23" i="2"/>
  <c r="H24" i="2"/>
  <c r="L24" i="2" s="1"/>
  <c r="J24" i="2"/>
  <c r="N24" i="2"/>
  <c r="P24" i="2"/>
  <c r="H25" i="2"/>
  <c r="L25" i="2" s="1"/>
  <c r="P25" i="2"/>
  <c r="H26" i="2"/>
  <c r="J26" i="2"/>
  <c r="L26" i="2"/>
  <c r="N26" i="2"/>
  <c r="P26" i="2"/>
  <c r="H27" i="2"/>
  <c r="J27" i="2" s="1"/>
  <c r="L27" i="2"/>
  <c r="P27" i="2"/>
  <c r="H28" i="2"/>
  <c r="L28" i="2" s="1"/>
  <c r="J28" i="2"/>
  <c r="N28" i="2"/>
  <c r="P28" i="2"/>
  <c r="H29" i="2"/>
  <c r="L29" i="2" s="1"/>
  <c r="H30" i="2"/>
  <c r="J30" i="2"/>
  <c r="L30" i="2"/>
  <c r="N30" i="2"/>
  <c r="P30" i="2"/>
  <c r="H31" i="2"/>
  <c r="J31" i="2" s="1"/>
  <c r="L31" i="2"/>
  <c r="P31" i="2"/>
  <c r="H32" i="2"/>
  <c r="L32" i="2" s="1"/>
  <c r="J32" i="2"/>
  <c r="N32" i="2"/>
  <c r="P32" i="2"/>
  <c r="H33" i="2"/>
  <c r="L33" i="2" s="1"/>
  <c r="H34" i="2"/>
  <c r="J34" i="2"/>
  <c r="L34" i="2"/>
  <c r="N34" i="2"/>
  <c r="P34" i="2"/>
  <c r="H35" i="2"/>
  <c r="J35" i="2" s="1"/>
  <c r="L35" i="2"/>
  <c r="P35" i="2"/>
  <c r="H36" i="2"/>
  <c r="L36" i="2" s="1"/>
  <c r="J36" i="2"/>
  <c r="N36" i="2"/>
  <c r="P36" i="2"/>
  <c r="H37" i="2"/>
  <c r="L37" i="2" s="1"/>
  <c r="H38" i="2"/>
  <c r="J38" i="2"/>
  <c r="L38" i="2"/>
  <c r="N38" i="2"/>
  <c r="P38" i="2"/>
  <c r="H18" i="2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3" i="1"/>
  <c r="B17" i="2"/>
  <c r="U12" i="2"/>
  <c r="U11" i="2"/>
  <c r="D11" i="2"/>
  <c r="U10" i="2"/>
  <c r="D10" i="2"/>
  <c r="U9" i="2"/>
  <c r="D9" i="2"/>
  <c r="U8" i="2"/>
  <c r="U13" i="2" s="1"/>
  <c r="D8" i="2"/>
  <c r="U7" i="2"/>
  <c r="D7" i="2"/>
  <c r="D12" i="2" s="1"/>
  <c r="I3" i="2"/>
  <c r="I2" i="2"/>
  <c r="F1" i="2"/>
  <c r="O29" i="1" l="1"/>
  <c r="Q29" i="1"/>
  <c r="K29" i="1"/>
  <c r="M29" i="1"/>
  <c r="M28" i="1"/>
  <c r="O28" i="1"/>
  <c r="K28" i="1"/>
  <c r="Q28" i="1"/>
  <c r="Q24" i="1"/>
  <c r="K24" i="1"/>
  <c r="M24" i="1"/>
  <c r="O24" i="1"/>
  <c r="P37" i="2"/>
  <c r="P33" i="2"/>
  <c r="J37" i="2"/>
  <c r="N35" i="2"/>
  <c r="J33" i="2"/>
  <c r="N31" i="2"/>
  <c r="J29" i="2"/>
  <c r="N27" i="2"/>
  <c r="J25" i="2"/>
  <c r="N23" i="2"/>
  <c r="J21" i="2"/>
  <c r="N19" i="2"/>
  <c r="N37" i="2"/>
  <c r="N33" i="2"/>
  <c r="N29" i="2"/>
  <c r="N25" i="2"/>
  <c r="N21" i="2"/>
  <c r="P29" i="2"/>
  <c r="N18" i="2"/>
  <c r="P18" i="2"/>
  <c r="J18" i="2"/>
  <c r="L18" i="2"/>
  <c r="V8" i="1"/>
  <c r="V9" i="1"/>
  <c r="V10" i="1"/>
  <c r="V11" i="1"/>
  <c r="V12" i="1"/>
  <c r="V7" i="1"/>
  <c r="V13" i="1" s="1"/>
  <c r="D8" i="1"/>
  <c r="D9" i="1"/>
  <c r="D10" i="1"/>
  <c r="D11" i="1"/>
  <c r="D7" i="1"/>
  <c r="J3" i="1"/>
  <c r="J2" i="1"/>
  <c r="F1" i="1"/>
  <c r="D12" i="1" l="1"/>
  <c r="B17" i="1" s="1"/>
</calcChain>
</file>

<file path=xl/sharedStrings.xml><?xml version="1.0" encoding="utf-8"?>
<sst xmlns="http://schemas.openxmlformats.org/spreadsheetml/2006/main" count="40" uniqueCount="22">
  <si>
    <t>单步均值</t>
    <phoneticPr fontId="1" type="noConversion"/>
  </si>
  <si>
    <t>单步均值</t>
    <phoneticPr fontId="1" type="noConversion"/>
  </si>
  <si>
    <t>步数</t>
    <phoneticPr fontId="1" type="noConversion"/>
  </si>
  <si>
    <t>冰块数</t>
    <phoneticPr fontId="1" type="noConversion"/>
  </si>
  <si>
    <t>坚果数</t>
    <phoneticPr fontId="1" type="noConversion"/>
  </si>
  <si>
    <t>笼子数</t>
    <phoneticPr fontId="1" type="noConversion"/>
  </si>
  <si>
    <t>巧克力数</t>
    <phoneticPr fontId="1" type="noConversion"/>
  </si>
  <si>
    <t>石头数</t>
    <phoneticPr fontId="1" type="noConversion"/>
  </si>
  <si>
    <t>总分</t>
    <phoneticPr fontId="1" type="noConversion"/>
  </si>
  <si>
    <t>系数</t>
    <phoneticPr fontId="1" type="noConversion"/>
  </si>
  <si>
    <t>一星系数</t>
    <phoneticPr fontId="1" type="noConversion"/>
  </si>
  <si>
    <t>二星系数</t>
    <phoneticPr fontId="1" type="noConversion"/>
  </si>
  <si>
    <t>三星系数</t>
    <phoneticPr fontId="1" type="noConversion"/>
  </si>
  <si>
    <t>步数总分</t>
    <phoneticPr fontId="1" type="noConversion"/>
  </si>
  <si>
    <t>关数</t>
    <phoneticPr fontId="1" type="noConversion"/>
  </si>
  <si>
    <t>一星分数</t>
    <phoneticPr fontId="1" type="noConversion"/>
  </si>
  <si>
    <t>二星分数</t>
    <phoneticPr fontId="1" type="noConversion"/>
  </si>
  <si>
    <t>三星分数</t>
    <phoneticPr fontId="1" type="noConversion"/>
  </si>
  <si>
    <t>一星分数</t>
    <phoneticPr fontId="1" type="noConversion"/>
  </si>
  <si>
    <t>二星分数</t>
    <phoneticPr fontId="1" type="noConversion"/>
  </si>
  <si>
    <t>这关太容易了</t>
    <phoneticPr fontId="1" type="noConversion"/>
  </si>
  <si>
    <t>收集数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</si>
</sst>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0"/>
  <sheetViews>
    <sheetView tabSelected="1" zoomScale="85" zoomScaleNormal="85" workbookViewId="0">
      <pane xSplit="1" ySplit="17" topLeftCell="G39" activePane="bottomRight" state="frozen"/>
      <selection pane="topRight" activeCell="B1" sqref="B1"/>
      <selection pane="bottomLeft" activeCell="A18" sqref="A18"/>
      <selection pane="bottomRight" activeCell="R54" sqref="R54"/>
    </sheetView>
  </sheetViews>
  <sheetFormatPr defaultRowHeight="13.5" outlineLevelCol="1" x14ac:dyDescent="0.15"/>
  <cols>
    <col min="11" max="12" width="9" hidden="1" customWidth="1" outlineLevel="1"/>
    <col min="13" max="13" width="9" collapsed="1"/>
    <col min="14" max="14" width="9" hidden="1" customWidth="1" outlineLevel="1"/>
    <col min="15" max="15" width="9" collapsed="1"/>
    <col min="16" max="16" width="9" hidden="1" customWidth="1" outlineLevel="1"/>
    <col min="17" max="17" width="9" collapsed="1"/>
  </cols>
  <sheetData>
    <row r="1" spans="1:22" x14ac:dyDescent="0.15">
      <c r="D1">
        <v>24</v>
      </c>
      <c r="E1">
        <v>200</v>
      </c>
      <c r="F1">
        <f>D1*E1</f>
        <v>4800</v>
      </c>
      <c r="J1" t="s">
        <v>0</v>
      </c>
    </row>
    <row r="2" spans="1:22" x14ac:dyDescent="0.15">
      <c r="B2">
        <v>22</v>
      </c>
      <c r="C2">
        <v>13650</v>
      </c>
      <c r="J2">
        <f>(C2-$F$1)/$B$2</f>
        <v>402.27272727272725</v>
      </c>
    </row>
    <row r="3" spans="1:22" x14ac:dyDescent="0.15">
      <c r="C3">
        <v>23700</v>
      </c>
      <c r="J3">
        <f>(C3-$F$1)/$B$2</f>
        <v>859.09090909090912</v>
      </c>
    </row>
    <row r="6" spans="1:22" x14ac:dyDescent="0.15">
      <c r="D6" t="s">
        <v>1</v>
      </c>
      <c r="V6" t="s">
        <v>0</v>
      </c>
    </row>
    <row r="7" spans="1:22" x14ac:dyDescent="0.15">
      <c r="B7">
        <v>50</v>
      </c>
      <c r="C7">
        <v>17200</v>
      </c>
      <c r="D7">
        <f>C7/B7</f>
        <v>344</v>
      </c>
      <c r="T7">
        <v>50</v>
      </c>
      <c r="U7">
        <v>71150</v>
      </c>
      <c r="V7">
        <f t="shared" ref="V7:V12" si="0">U7/T7</f>
        <v>1423</v>
      </c>
    </row>
    <row r="8" spans="1:22" x14ac:dyDescent="0.15">
      <c r="B8">
        <v>50</v>
      </c>
      <c r="C8">
        <v>18000</v>
      </c>
      <c r="D8">
        <f t="shared" ref="D8:D11" si="1">C8/B8</f>
        <v>360</v>
      </c>
      <c r="T8">
        <v>50</v>
      </c>
      <c r="U8">
        <v>55300</v>
      </c>
      <c r="V8">
        <f t="shared" si="0"/>
        <v>1106</v>
      </c>
    </row>
    <row r="9" spans="1:22" x14ac:dyDescent="0.15">
      <c r="B9">
        <v>50</v>
      </c>
      <c r="C9">
        <v>32300</v>
      </c>
      <c r="D9">
        <f t="shared" si="1"/>
        <v>646</v>
      </c>
      <c r="T9">
        <v>50</v>
      </c>
      <c r="U9">
        <v>44500</v>
      </c>
      <c r="V9">
        <f t="shared" si="0"/>
        <v>890</v>
      </c>
    </row>
    <row r="10" spans="1:22" x14ac:dyDescent="0.15">
      <c r="B10">
        <v>50</v>
      </c>
      <c r="C10">
        <v>33400</v>
      </c>
      <c r="D10">
        <f t="shared" si="1"/>
        <v>668</v>
      </c>
      <c r="T10">
        <v>50</v>
      </c>
      <c r="U10">
        <v>31150</v>
      </c>
      <c r="V10">
        <f t="shared" si="0"/>
        <v>623</v>
      </c>
    </row>
    <row r="11" spans="1:22" x14ac:dyDescent="0.15">
      <c r="B11">
        <v>50</v>
      </c>
      <c r="C11">
        <v>32050</v>
      </c>
      <c r="D11">
        <f t="shared" si="1"/>
        <v>641</v>
      </c>
      <c r="T11">
        <v>50</v>
      </c>
      <c r="U11">
        <v>19640</v>
      </c>
      <c r="V11">
        <f t="shared" si="0"/>
        <v>392.8</v>
      </c>
    </row>
    <row r="12" spans="1:22" x14ac:dyDescent="0.15">
      <c r="D12">
        <f>AVERAGE(D7:D11)</f>
        <v>531.79999999999995</v>
      </c>
      <c r="T12">
        <v>50</v>
      </c>
      <c r="U12">
        <v>29100</v>
      </c>
      <c r="V12">
        <f t="shared" si="0"/>
        <v>582</v>
      </c>
    </row>
    <row r="13" spans="1:22" x14ac:dyDescent="0.15">
      <c r="V13">
        <f>AVERAGE(V7:V12)</f>
        <v>836.13333333333333</v>
      </c>
    </row>
    <row r="16" spans="1:22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21</v>
      </c>
      <c r="H16" t="s">
        <v>7</v>
      </c>
      <c r="I16" t="s">
        <v>13</v>
      </c>
      <c r="J16" t="s">
        <v>9</v>
      </c>
      <c r="K16" t="s">
        <v>8</v>
      </c>
      <c r="L16" t="s">
        <v>10</v>
      </c>
      <c r="M16" t="s">
        <v>15</v>
      </c>
      <c r="N16" t="s">
        <v>11</v>
      </c>
      <c r="O16" t="s">
        <v>16</v>
      </c>
      <c r="P16" t="s">
        <v>12</v>
      </c>
      <c r="Q16" t="s">
        <v>17</v>
      </c>
    </row>
    <row r="17" spans="1:17" x14ac:dyDescent="0.15">
      <c r="B17">
        <f>D12</f>
        <v>531.79999999999995</v>
      </c>
      <c r="C17">
        <v>200</v>
      </c>
      <c r="D17">
        <v>1000</v>
      </c>
      <c r="E17">
        <v>400</v>
      </c>
      <c r="F17">
        <v>400</v>
      </c>
      <c r="G17">
        <v>300</v>
      </c>
      <c r="H17">
        <v>400</v>
      </c>
    </row>
    <row r="18" spans="1:17" x14ac:dyDescent="0.15">
      <c r="A18">
        <v>22</v>
      </c>
      <c r="H18">
        <v>0</v>
      </c>
      <c r="I18">
        <f t="shared" ref="I18:I22" si="2">B18*$B$17</f>
        <v>0</v>
      </c>
      <c r="J18">
        <v>1</v>
      </c>
      <c r="K18">
        <f t="shared" ref="K18:K22" si="3">I18*J18+C18*$C$17+D18*$D$17+E18*$E$17+F18*$F$17+G18*$G$17+H18*$H$17</f>
        <v>0</v>
      </c>
      <c r="L18">
        <v>1</v>
      </c>
      <c r="M18">
        <f t="shared" ref="M18:M22" si="4">I18*J18*L18+C18*$C$17+D18*$D$17+E18*$E$17+F18*$F$17+H18*$H$17</f>
        <v>0</v>
      </c>
      <c r="N18">
        <v>1.5</v>
      </c>
      <c r="O18">
        <f t="shared" ref="O18:O22" si="5">I18*J18*N18+C18*$C$17+D18*$D$17+E18*$E$17+F18*$F$17+H18*$H$17</f>
        <v>0</v>
      </c>
      <c r="P18">
        <v>2</v>
      </c>
      <c r="Q18">
        <f t="shared" ref="Q18:Q22" si="6">I18*J18*P18+C18*$C$17+D18*$D$17+E18*$E$17+F18*$F$17+H18*$H$17</f>
        <v>0</v>
      </c>
    </row>
    <row r="19" spans="1:17" x14ac:dyDescent="0.15">
      <c r="A19">
        <v>23</v>
      </c>
      <c r="B19">
        <v>35</v>
      </c>
      <c r="C19">
        <v>27</v>
      </c>
      <c r="E19">
        <v>9</v>
      </c>
      <c r="H19">
        <v>9</v>
      </c>
      <c r="I19">
        <f t="shared" si="2"/>
        <v>18613</v>
      </c>
      <c r="J19">
        <v>1</v>
      </c>
      <c r="K19">
        <f t="shared" si="3"/>
        <v>31213</v>
      </c>
      <c r="L19">
        <v>1</v>
      </c>
      <c r="M19">
        <f t="shared" si="4"/>
        <v>31213</v>
      </c>
      <c r="N19">
        <v>1.5</v>
      </c>
      <c r="O19">
        <f t="shared" si="5"/>
        <v>40519.5</v>
      </c>
      <c r="P19">
        <v>2</v>
      </c>
      <c r="Q19">
        <f t="shared" si="6"/>
        <v>49826</v>
      </c>
    </row>
    <row r="20" spans="1:17" x14ac:dyDescent="0.15">
      <c r="A20">
        <v>24</v>
      </c>
      <c r="H20">
        <v>0</v>
      </c>
      <c r="I20">
        <f t="shared" si="2"/>
        <v>0</v>
      </c>
      <c r="J20">
        <v>1</v>
      </c>
      <c r="K20">
        <f t="shared" si="3"/>
        <v>0</v>
      </c>
      <c r="L20">
        <v>1</v>
      </c>
      <c r="M20">
        <f t="shared" si="4"/>
        <v>0</v>
      </c>
      <c r="N20">
        <v>1.5</v>
      </c>
      <c r="O20">
        <f t="shared" si="5"/>
        <v>0</v>
      </c>
      <c r="P20">
        <v>2</v>
      </c>
      <c r="Q20">
        <f t="shared" si="6"/>
        <v>0</v>
      </c>
    </row>
    <row r="21" spans="1:17" x14ac:dyDescent="0.15">
      <c r="A21">
        <v>25</v>
      </c>
      <c r="H21">
        <v>0</v>
      </c>
      <c r="I21">
        <f t="shared" si="2"/>
        <v>0</v>
      </c>
      <c r="J21">
        <v>1</v>
      </c>
      <c r="K21">
        <f t="shared" si="3"/>
        <v>0</v>
      </c>
      <c r="L21">
        <v>1</v>
      </c>
      <c r="M21">
        <f t="shared" si="4"/>
        <v>0</v>
      </c>
      <c r="N21">
        <v>1.5</v>
      </c>
      <c r="O21">
        <f t="shared" si="5"/>
        <v>0</v>
      </c>
      <c r="P21">
        <v>2</v>
      </c>
      <c r="Q21">
        <f t="shared" si="6"/>
        <v>0</v>
      </c>
    </row>
    <row r="22" spans="1:17" x14ac:dyDescent="0.15">
      <c r="A22">
        <v>26</v>
      </c>
      <c r="H22">
        <v>0</v>
      </c>
      <c r="I22">
        <f t="shared" si="2"/>
        <v>0</v>
      </c>
      <c r="J22">
        <v>1</v>
      </c>
      <c r="K22">
        <f t="shared" si="3"/>
        <v>0</v>
      </c>
      <c r="L22">
        <v>1</v>
      </c>
      <c r="M22">
        <f t="shared" si="4"/>
        <v>0</v>
      </c>
      <c r="N22">
        <v>1.5</v>
      </c>
      <c r="O22">
        <f t="shared" si="5"/>
        <v>0</v>
      </c>
      <c r="P22">
        <v>2</v>
      </c>
      <c r="Q22">
        <f t="shared" si="6"/>
        <v>0</v>
      </c>
    </row>
    <row r="23" spans="1:17" x14ac:dyDescent="0.15">
      <c r="A23">
        <v>27</v>
      </c>
      <c r="B23">
        <v>60</v>
      </c>
      <c r="C23">
        <v>54</v>
      </c>
      <c r="H23">
        <v>18</v>
      </c>
      <c r="I23">
        <f>B23*$B$17</f>
        <v>31907.999999999996</v>
      </c>
      <c r="J23">
        <v>1</v>
      </c>
      <c r="K23">
        <f t="shared" ref="K23:K71" si="7">I23*J23+C23*$C$17+D23*$D$17+E23*$E$17+F23*$F$17+G23*$G$17+H23*$H$17</f>
        <v>49908</v>
      </c>
      <c r="L23">
        <v>1</v>
      </c>
      <c r="M23">
        <f>I23*J23*L23+C23*$C$17+D23*$D$17+E23*$E$17+F23*$F$17+H23*$H$17</f>
        <v>49908</v>
      </c>
      <c r="N23">
        <v>1.5</v>
      </c>
      <c r="O23">
        <f>I23*J23*N23+C23*$C$17+D23*$D$17+E23*$E$17+F23*$F$17+H23*$H$17</f>
        <v>65862</v>
      </c>
      <c r="P23">
        <v>2</v>
      </c>
      <c r="Q23">
        <f>I23*J23*P23+C23*$C$17+D23*$D$17+E23*$E$17+F23*$F$17+H23*$H$17</f>
        <v>81816</v>
      </c>
    </row>
    <row r="24" spans="1:17" x14ac:dyDescent="0.15">
      <c r="A24">
        <v>28</v>
      </c>
      <c r="B24">
        <v>45</v>
      </c>
      <c r="H24">
        <v>25</v>
      </c>
      <c r="I24">
        <f t="shared" ref="I24:I41" si="8">B24*$B$17</f>
        <v>23930.999999999996</v>
      </c>
      <c r="J24">
        <v>1</v>
      </c>
      <c r="K24">
        <f t="shared" si="7"/>
        <v>33931</v>
      </c>
      <c r="L24">
        <v>1</v>
      </c>
      <c r="M24">
        <f t="shared" ref="M24:M41" si="9">I24*J24*L24+C24*$C$17+D24*$D$17+E24*$E$17+F24*$F$17+H24*$H$17</f>
        <v>33931</v>
      </c>
      <c r="N24">
        <v>1.5</v>
      </c>
      <c r="O24">
        <f t="shared" ref="O24:O41" si="10">I24*J24*N24+C24*$C$17+D24*$D$17+E24*$E$17+F24*$F$17+H24*$H$17</f>
        <v>45896.499999999993</v>
      </c>
      <c r="P24">
        <v>2</v>
      </c>
      <c r="Q24">
        <f t="shared" ref="Q24:Q41" si="11">I24*J24*P24+C24*$C$17+D24*$D$17+E24*$E$17+F24*$F$17+H24*$H$17</f>
        <v>57861.999999999993</v>
      </c>
    </row>
    <row r="25" spans="1:17" x14ac:dyDescent="0.15">
      <c r="A25">
        <v>29</v>
      </c>
      <c r="B25">
        <v>15</v>
      </c>
      <c r="C25">
        <v>16</v>
      </c>
      <c r="I25">
        <f t="shared" si="8"/>
        <v>7976.9999999999991</v>
      </c>
      <c r="J25">
        <v>1</v>
      </c>
      <c r="K25">
        <f t="shared" si="7"/>
        <v>11177</v>
      </c>
      <c r="L25">
        <v>1</v>
      </c>
      <c r="M25">
        <f t="shared" si="9"/>
        <v>11177</v>
      </c>
      <c r="N25">
        <v>1.5</v>
      </c>
      <c r="O25">
        <f t="shared" si="10"/>
        <v>15165.499999999998</v>
      </c>
      <c r="P25">
        <v>2</v>
      </c>
      <c r="Q25">
        <f t="shared" si="11"/>
        <v>19154</v>
      </c>
    </row>
    <row r="26" spans="1:17" x14ac:dyDescent="0.15">
      <c r="A26">
        <v>31</v>
      </c>
      <c r="B26">
        <v>15</v>
      </c>
      <c r="C26">
        <v>32</v>
      </c>
      <c r="I26">
        <f t="shared" si="8"/>
        <v>7976.9999999999991</v>
      </c>
      <c r="J26">
        <v>0.6</v>
      </c>
      <c r="K26">
        <f t="shared" si="7"/>
        <v>11186.199999999999</v>
      </c>
      <c r="L26">
        <v>1</v>
      </c>
      <c r="M26">
        <f t="shared" si="9"/>
        <v>11186.199999999999</v>
      </c>
      <c r="N26">
        <v>1.5</v>
      </c>
      <c r="O26">
        <f t="shared" si="10"/>
        <v>13579.3</v>
      </c>
      <c r="P26">
        <v>2</v>
      </c>
      <c r="Q26">
        <f t="shared" si="11"/>
        <v>15972.399999999998</v>
      </c>
    </row>
    <row r="27" spans="1:17" x14ac:dyDescent="0.15">
      <c r="A27">
        <v>32</v>
      </c>
      <c r="B27">
        <v>36</v>
      </c>
      <c r="D27">
        <v>8</v>
      </c>
      <c r="I27">
        <f t="shared" si="8"/>
        <v>19144.8</v>
      </c>
      <c r="J27">
        <v>0.5</v>
      </c>
      <c r="K27">
        <f t="shared" si="7"/>
        <v>17572.400000000001</v>
      </c>
      <c r="L27">
        <v>1</v>
      </c>
      <c r="M27">
        <f t="shared" si="9"/>
        <v>17572.400000000001</v>
      </c>
      <c r="N27">
        <v>1.5</v>
      </c>
      <c r="O27">
        <f t="shared" si="10"/>
        <v>22358.6</v>
      </c>
      <c r="P27">
        <v>2</v>
      </c>
      <c r="Q27">
        <f t="shared" si="11"/>
        <v>27144.799999999999</v>
      </c>
    </row>
    <row r="28" spans="1:17" x14ac:dyDescent="0.15">
      <c r="A28">
        <v>34</v>
      </c>
      <c r="B28">
        <v>40</v>
      </c>
      <c r="C28">
        <v>130</v>
      </c>
      <c r="I28">
        <f t="shared" si="8"/>
        <v>21272</v>
      </c>
      <c r="J28">
        <v>1</v>
      </c>
      <c r="K28">
        <f t="shared" si="7"/>
        <v>47272</v>
      </c>
      <c r="L28">
        <v>1</v>
      </c>
      <c r="M28">
        <f t="shared" si="9"/>
        <v>47272</v>
      </c>
      <c r="N28">
        <v>1.5</v>
      </c>
      <c r="O28">
        <f t="shared" si="10"/>
        <v>57908</v>
      </c>
      <c r="P28">
        <v>2</v>
      </c>
      <c r="Q28">
        <f t="shared" si="11"/>
        <v>68544</v>
      </c>
    </row>
    <row r="29" spans="1:17" x14ac:dyDescent="0.15">
      <c r="A29">
        <v>34</v>
      </c>
      <c r="B29">
        <v>35</v>
      </c>
      <c r="E29">
        <v>18</v>
      </c>
      <c r="H29">
        <v>9</v>
      </c>
      <c r="I29">
        <f t="shared" si="8"/>
        <v>18613</v>
      </c>
      <c r="J29">
        <v>0.7</v>
      </c>
      <c r="K29">
        <f t="shared" si="7"/>
        <v>23829.1</v>
      </c>
      <c r="L29">
        <v>1</v>
      </c>
      <c r="M29">
        <f t="shared" si="9"/>
        <v>23829.1</v>
      </c>
      <c r="N29">
        <v>1.5</v>
      </c>
      <c r="O29">
        <f t="shared" si="10"/>
        <v>30343.649999999998</v>
      </c>
      <c r="P29">
        <v>2</v>
      </c>
      <c r="Q29">
        <f t="shared" si="11"/>
        <v>36858.199999999997</v>
      </c>
    </row>
    <row r="30" spans="1:17" x14ac:dyDescent="0.15">
      <c r="A30">
        <v>35</v>
      </c>
      <c r="B30">
        <v>50</v>
      </c>
      <c r="C30">
        <v>46</v>
      </c>
      <c r="E30">
        <v>17</v>
      </c>
      <c r="H30">
        <v>10</v>
      </c>
      <c r="I30">
        <f t="shared" si="8"/>
        <v>26589.999999999996</v>
      </c>
      <c r="J30">
        <v>1</v>
      </c>
      <c r="K30">
        <f t="shared" si="7"/>
        <v>46590</v>
      </c>
      <c r="L30">
        <v>1</v>
      </c>
      <c r="M30">
        <f t="shared" si="9"/>
        <v>46590</v>
      </c>
      <c r="N30">
        <v>1.5</v>
      </c>
      <c r="O30">
        <f t="shared" si="10"/>
        <v>59884.999999999993</v>
      </c>
      <c r="P30">
        <v>2</v>
      </c>
      <c r="Q30">
        <f t="shared" si="11"/>
        <v>73180</v>
      </c>
    </row>
    <row r="31" spans="1:17" x14ac:dyDescent="0.15">
      <c r="A31">
        <v>36</v>
      </c>
      <c r="B31">
        <v>45</v>
      </c>
      <c r="C31">
        <v>36</v>
      </c>
      <c r="I31">
        <f t="shared" si="8"/>
        <v>23930.999999999996</v>
      </c>
      <c r="J31">
        <v>1</v>
      </c>
      <c r="K31">
        <f t="shared" si="7"/>
        <v>31130.999999999996</v>
      </c>
      <c r="L31">
        <v>1</v>
      </c>
      <c r="M31">
        <f t="shared" si="9"/>
        <v>31130.999999999996</v>
      </c>
      <c r="N31">
        <v>1.5</v>
      </c>
      <c r="O31">
        <f t="shared" si="10"/>
        <v>43096.499999999993</v>
      </c>
      <c r="P31">
        <v>2</v>
      </c>
      <c r="Q31">
        <f t="shared" si="11"/>
        <v>55061.999999999993</v>
      </c>
    </row>
    <row r="32" spans="1:17" x14ac:dyDescent="0.15">
      <c r="A32">
        <v>37</v>
      </c>
      <c r="B32">
        <v>55</v>
      </c>
      <c r="D32">
        <v>4</v>
      </c>
      <c r="E32">
        <v>9</v>
      </c>
      <c r="I32">
        <f t="shared" si="8"/>
        <v>29248.999999999996</v>
      </c>
      <c r="J32">
        <v>1</v>
      </c>
      <c r="K32">
        <f t="shared" si="7"/>
        <v>36849</v>
      </c>
      <c r="L32">
        <v>1</v>
      </c>
      <c r="M32">
        <f t="shared" si="9"/>
        <v>36849</v>
      </c>
      <c r="N32">
        <v>1.5</v>
      </c>
      <c r="O32">
        <f t="shared" si="10"/>
        <v>51473.499999999993</v>
      </c>
      <c r="P32">
        <v>2</v>
      </c>
      <c r="Q32">
        <f t="shared" si="11"/>
        <v>66098</v>
      </c>
    </row>
    <row r="33" spans="1:18" x14ac:dyDescent="0.15">
      <c r="A33">
        <v>38</v>
      </c>
      <c r="B33">
        <v>30</v>
      </c>
      <c r="C33">
        <v>45</v>
      </c>
      <c r="I33">
        <f t="shared" si="8"/>
        <v>15953.999999999998</v>
      </c>
      <c r="J33">
        <v>0.7</v>
      </c>
      <c r="K33">
        <f t="shared" si="7"/>
        <v>20167.799999999996</v>
      </c>
      <c r="L33">
        <v>1</v>
      </c>
      <c r="M33">
        <f t="shared" si="9"/>
        <v>20167.799999999996</v>
      </c>
      <c r="N33">
        <v>1.5</v>
      </c>
      <c r="O33">
        <f t="shared" si="10"/>
        <v>25751.699999999997</v>
      </c>
      <c r="P33">
        <v>2</v>
      </c>
      <c r="Q33">
        <f t="shared" si="11"/>
        <v>31335.599999999995</v>
      </c>
    </row>
    <row r="34" spans="1:18" x14ac:dyDescent="0.15">
      <c r="A34">
        <v>39</v>
      </c>
      <c r="B34">
        <v>45</v>
      </c>
      <c r="C34">
        <v>58</v>
      </c>
      <c r="E34">
        <v>13</v>
      </c>
      <c r="I34">
        <f t="shared" si="8"/>
        <v>23930.999999999996</v>
      </c>
      <c r="J34">
        <v>1</v>
      </c>
      <c r="K34">
        <f t="shared" si="7"/>
        <v>40731</v>
      </c>
      <c r="L34">
        <v>1</v>
      </c>
      <c r="M34">
        <f t="shared" si="9"/>
        <v>40731</v>
      </c>
      <c r="N34">
        <v>1.5</v>
      </c>
      <c r="O34">
        <f t="shared" si="10"/>
        <v>52696.499999999993</v>
      </c>
      <c r="P34">
        <v>2</v>
      </c>
      <c r="Q34">
        <f t="shared" si="11"/>
        <v>64661.999999999993</v>
      </c>
    </row>
    <row r="35" spans="1:18" x14ac:dyDescent="0.15">
      <c r="A35">
        <v>40</v>
      </c>
      <c r="B35">
        <v>50</v>
      </c>
      <c r="D35">
        <v>4</v>
      </c>
      <c r="E35">
        <v>18</v>
      </c>
      <c r="I35">
        <f t="shared" si="8"/>
        <v>26589.999999999996</v>
      </c>
      <c r="J35">
        <v>1</v>
      </c>
      <c r="K35">
        <f t="shared" si="7"/>
        <v>37790</v>
      </c>
      <c r="L35">
        <v>1</v>
      </c>
      <c r="M35">
        <f t="shared" si="9"/>
        <v>37790</v>
      </c>
      <c r="N35">
        <v>1.5</v>
      </c>
      <c r="O35">
        <f t="shared" si="10"/>
        <v>51084.999999999993</v>
      </c>
      <c r="P35">
        <v>2</v>
      </c>
      <c r="Q35">
        <f t="shared" si="11"/>
        <v>64379.999999999993</v>
      </c>
    </row>
    <row r="36" spans="1:18" x14ac:dyDescent="0.15">
      <c r="A36">
        <v>42</v>
      </c>
      <c r="B36">
        <v>50</v>
      </c>
      <c r="E36">
        <v>9</v>
      </c>
      <c r="I36">
        <f t="shared" si="8"/>
        <v>26589.999999999996</v>
      </c>
      <c r="J36">
        <v>0.8</v>
      </c>
      <c r="K36">
        <f t="shared" si="7"/>
        <v>24872</v>
      </c>
      <c r="L36">
        <v>1</v>
      </c>
      <c r="M36">
        <f t="shared" si="9"/>
        <v>24872</v>
      </c>
      <c r="N36">
        <v>1.5</v>
      </c>
      <c r="O36">
        <f t="shared" si="10"/>
        <v>35508</v>
      </c>
      <c r="P36">
        <v>2</v>
      </c>
      <c r="Q36">
        <f t="shared" si="11"/>
        <v>46144</v>
      </c>
    </row>
    <row r="37" spans="1:18" x14ac:dyDescent="0.15">
      <c r="A37">
        <v>43</v>
      </c>
      <c r="B37">
        <v>50</v>
      </c>
      <c r="C37">
        <v>126</v>
      </c>
      <c r="E37">
        <v>18</v>
      </c>
      <c r="I37">
        <f t="shared" si="8"/>
        <v>26589.999999999996</v>
      </c>
      <c r="J37">
        <v>1</v>
      </c>
      <c r="K37">
        <f t="shared" si="7"/>
        <v>58990</v>
      </c>
      <c r="L37">
        <v>1</v>
      </c>
      <c r="M37">
        <f t="shared" si="9"/>
        <v>58990</v>
      </c>
      <c r="N37">
        <v>1.5</v>
      </c>
      <c r="O37">
        <f t="shared" si="10"/>
        <v>72285</v>
      </c>
      <c r="P37">
        <v>2</v>
      </c>
      <c r="Q37">
        <f t="shared" si="11"/>
        <v>85580</v>
      </c>
    </row>
    <row r="38" spans="1:18" x14ac:dyDescent="0.15">
      <c r="A38">
        <v>45</v>
      </c>
      <c r="B38">
        <v>40</v>
      </c>
      <c r="E38">
        <v>24</v>
      </c>
      <c r="I38">
        <f t="shared" si="8"/>
        <v>21272</v>
      </c>
      <c r="J38">
        <v>1</v>
      </c>
      <c r="K38">
        <f t="shared" si="7"/>
        <v>30872</v>
      </c>
      <c r="L38">
        <v>1</v>
      </c>
      <c r="M38">
        <f t="shared" si="9"/>
        <v>30872</v>
      </c>
      <c r="N38">
        <v>1.5</v>
      </c>
      <c r="O38">
        <f t="shared" si="10"/>
        <v>41508</v>
      </c>
      <c r="P38">
        <v>2</v>
      </c>
      <c r="Q38">
        <f t="shared" si="11"/>
        <v>52144</v>
      </c>
    </row>
    <row r="39" spans="1:18" x14ac:dyDescent="0.15">
      <c r="A39">
        <v>46</v>
      </c>
      <c r="B39">
        <v>35</v>
      </c>
      <c r="C39">
        <v>38</v>
      </c>
      <c r="E39">
        <v>7</v>
      </c>
      <c r="I39">
        <f t="shared" si="8"/>
        <v>18613</v>
      </c>
      <c r="J39">
        <v>9</v>
      </c>
      <c r="K39">
        <f t="shared" si="7"/>
        <v>177917</v>
      </c>
      <c r="L39">
        <v>1</v>
      </c>
      <c r="M39">
        <f t="shared" si="9"/>
        <v>177917</v>
      </c>
      <c r="N39">
        <v>1.5</v>
      </c>
      <c r="O39">
        <f t="shared" si="10"/>
        <v>261675.5</v>
      </c>
      <c r="P39">
        <v>2</v>
      </c>
      <c r="Q39">
        <f t="shared" si="11"/>
        <v>345434</v>
      </c>
    </row>
    <row r="40" spans="1:18" x14ac:dyDescent="0.15">
      <c r="A40">
        <v>47</v>
      </c>
      <c r="B40">
        <v>30</v>
      </c>
      <c r="D40">
        <v>2</v>
      </c>
      <c r="E40">
        <v>5</v>
      </c>
      <c r="H40">
        <v>16</v>
      </c>
      <c r="I40">
        <f t="shared" si="8"/>
        <v>15953.999999999998</v>
      </c>
      <c r="J40">
        <v>1</v>
      </c>
      <c r="K40">
        <f t="shared" si="7"/>
        <v>26354</v>
      </c>
      <c r="L40">
        <v>1</v>
      </c>
      <c r="M40">
        <f t="shared" si="9"/>
        <v>26354</v>
      </c>
      <c r="N40">
        <v>1.5</v>
      </c>
      <c r="O40">
        <f t="shared" si="10"/>
        <v>34331</v>
      </c>
      <c r="P40">
        <v>2</v>
      </c>
      <c r="Q40">
        <f t="shared" si="11"/>
        <v>42308</v>
      </c>
    </row>
    <row r="41" spans="1:18" x14ac:dyDescent="0.15">
      <c r="A41">
        <v>48</v>
      </c>
      <c r="B41">
        <v>50</v>
      </c>
      <c r="C41">
        <v>60</v>
      </c>
      <c r="E41">
        <v>20</v>
      </c>
      <c r="I41">
        <f t="shared" si="8"/>
        <v>26589.999999999996</v>
      </c>
      <c r="J41">
        <v>0.9</v>
      </c>
      <c r="K41">
        <f t="shared" si="7"/>
        <v>43931</v>
      </c>
      <c r="L41">
        <v>1</v>
      </c>
      <c r="M41">
        <f t="shared" si="9"/>
        <v>43931</v>
      </c>
      <c r="N41">
        <v>1.5</v>
      </c>
      <c r="O41">
        <f t="shared" si="10"/>
        <v>55896.499999999993</v>
      </c>
      <c r="P41">
        <v>2</v>
      </c>
      <c r="Q41">
        <f t="shared" si="11"/>
        <v>67862</v>
      </c>
    </row>
    <row r="42" spans="1:18" x14ac:dyDescent="0.15">
      <c r="A42">
        <v>49</v>
      </c>
      <c r="B42">
        <v>40</v>
      </c>
      <c r="C42">
        <v>16</v>
      </c>
      <c r="E42">
        <v>16</v>
      </c>
      <c r="I42">
        <f t="shared" ref="I42:I65" si="12">B42*$B$17</f>
        <v>21272</v>
      </c>
      <c r="J42">
        <v>0.6</v>
      </c>
      <c r="K42">
        <f t="shared" si="7"/>
        <v>22363.199999999997</v>
      </c>
      <c r="L42">
        <v>1</v>
      </c>
      <c r="M42">
        <f t="shared" ref="M42:M65" si="13">I42*J42*L42+C42*$C$17+D42*$D$17+E42*$E$17+F42*$F$17+H42*$H$17</f>
        <v>22363.199999999997</v>
      </c>
      <c r="N42">
        <v>1.5</v>
      </c>
      <c r="O42">
        <f t="shared" ref="O42:O65" si="14">I42*J42*N42+C42*$C$17+D42*$D$17+E42*$E$17+F42*$F$17+H42*$H$17</f>
        <v>28744.799999999999</v>
      </c>
      <c r="P42">
        <v>2</v>
      </c>
      <c r="Q42">
        <f t="shared" ref="Q42:Q65" si="15">I42*J42*P42+C42*$C$17+D42*$D$17+E42*$E$17+F42*$F$17+H42*$H$17</f>
        <v>35126.399999999994</v>
      </c>
    </row>
    <row r="43" spans="1:18" x14ac:dyDescent="0.15">
      <c r="A43">
        <v>50</v>
      </c>
      <c r="B43">
        <v>50</v>
      </c>
      <c r="D43">
        <v>2</v>
      </c>
      <c r="E43">
        <v>32</v>
      </c>
      <c r="H43">
        <v>16</v>
      </c>
      <c r="I43">
        <f t="shared" si="12"/>
        <v>26589.999999999996</v>
      </c>
      <c r="J43">
        <v>1</v>
      </c>
      <c r="K43">
        <f t="shared" si="7"/>
        <v>47790</v>
      </c>
      <c r="L43">
        <v>1</v>
      </c>
      <c r="M43">
        <f t="shared" si="13"/>
        <v>47790</v>
      </c>
      <c r="N43">
        <v>1.5</v>
      </c>
      <c r="O43">
        <f t="shared" si="14"/>
        <v>61084.999999999993</v>
      </c>
      <c r="P43">
        <v>2</v>
      </c>
      <c r="Q43">
        <f t="shared" si="15"/>
        <v>74380</v>
      </c>
    </row>
    <row r="44" spans="1:18" x14ac:dyDescent="0.15">
      <c r="A44">
        <v>51</v>
      </c>
      <c r="B44">
        <v>35</v>
      </c>
      <c r="C44">
        <v>20</v>
      </c>
      <c r="H44">
        <v>22</v>
      </c>
      <c r="I44">
        <f t="shared" si="12"/>
        <v>18613</v>
      </c>
      <c r="J44">
        <v>1</v>
      </c>
      <c r="K44">
        <f t="shared" si="7"/>
        <v>31413</v>
      </c>
      <c r="L44">
        <v>1</v>
      </c>
      <c r="M44">
        <f t="shared" si="13"/>
        <v>31413</v>
      </c>
      <c r="N44">
        <v>1.5</v>
      </c>
      <c r="O44">
        <f t="shared" si="14"/>
        <v>40719.5</v>
      </c>
      <c r="P44">
        <v>2</v>
      </c>
      <c r="Q44">
        <f t="shared" si="15"/>
        <v>50026</v>
      </c>
    </row>
    <row r="45" spans="1:18" x14ac:dyDescent="0.15">
      <c r="A45">
        <v>52</v>
      </c>
      <c r="B45">
        <v>40</v>
      </c>
      <c r="C45">
        <v>9</v>
      </c>
      <c r="E45">
        <v>9</v>
      </c>
      <c r="H45">
        <v>9</v>
      </c>
      <c r="I45">
        <f t="shared" si="12"/>
        <v>21272</v>
      </c>
      <c r="J45">
        <v>1</v>
      </c>
      <c r="K45">
        <f t="shared" si="7"/>
        <v>30272</v>
      </c>
      <c r="L45">
        <v>1</v>
      </c>
      <c r="M45">
        <f t="shared" si="13"/>
        <v>30272</v>
      </c>
      <c r="N45">
        <v>1.5</v>
      </c>
      <c r="O45">
        <f t="shared" si="14"/>
        <v>40908</v>
      </c>
      <c r="P45">
        <v>2</v>
      </c>
      <c r="Q45">
        <f t="shared" si="15"/>
        <v>51544</v>
      </c>
    </row>
    <row r="46" spans="1:18" x14ac:dyDescent="0.15">
      <c r="A46">
        <v>60</v>
      </c>
      <c r="B46">
        <v>32</v>
      </c>
      <c r="C46">
        <v>8</v>
      </c>
      <c r="E46">
        <v>22</v>
      </c>
      <c r="I46">
        <f t="shared" si="12"/>
        <v>17017.599999999999</v>
      </c>
      <c r="J46">
        <v>1</v>
      </c>
      <c r="K46">
        <f t="shared" si="7"/>
        <v>27417.599999999999</v>
      </c>
      <c r="L46">
        <v>1</v>
      </c>
      <c r="M46">
        <f t="shared" si="13"/>
        <v>27417.599999999999</v>
      </c>
      <c r="N46">
        <v>1.5</v>
      </c>
      <c r="O46">
        <f t="shared" si="14"/>
        <v>35926.399999999994</v>
      </c>
      <c r="P46">
        <v>2</v>
      </c>
      <c r="Q46">
        <f t="shared" si="15"/>
        <v>44435.199999999997</v>
      </c>
    </row>
    <row r="47" spans="1:18" x14ac:dyDescent="0.15">
      <c r="A47">
        <v>61</v>
      </c>
      <c r="B47">
        <v>40</v>
      </c>
      <c r="D47">
        <v>4</v>
      </c>
      <c r="E47">
        <v>23</v>
      </c>
      <c r="I47">
        <f t="shared" si="12"/>
        <v>21272</v>
      </c>
      <c r="J47">
        <v>1</v>
      </c>
      <c r="K47">
        <f t="shared" si="7"/>
        <v>34472</v>
      </c>
      <c r="L47">
        <v>1</v>
      </c>
      <c r="M47">
        <f t="shared" si="13"/>
        <v>34472</v>
      </c>
      <c r="N47">
        <v>1.5</v>
      </c>
      <c r="O47">
        <f t="shared" si="14"/>
        <v>45108</v>
      </c>
      <c r="P47">
        <v>2</v>
      </c>
      <c r="Q47">
        <f t="shared" si="15"/>
        <v>55744</v>
      </c>
    </row>
    <row r="48" spans="1:18" x14ac:dyDescent="0.15">
      <c r="A48">
        <v>55</v>
      </c>
      <c r="B48">
        <v>15</v>
      </c>
      <c r="D48">
        <v>1</v>
      </c>
      <c r="E48">
        <v>24</v>
      </c>
      <c r="H48">
        <v>51</v>
      </c>
      <c r="I48">
        <f t="shared" si="12"/>
        <v>7976.9999999999991</v>
      </c>
      <c r="J48">
        <v>2</v>
      </c>
      <c r="K48">
        <f t="shared" si="7"/>
        <v>46954</v>
      </c>
      <c r="L48">
        <v>1</v>
      </c>
      <c r="M48">
        <f t="shared" si="13"/>
        <v>46954</v>
      </c>
      <c r="N48">
        <v>1.5</v>
      </c>
      <c r="O48">
        <f t="shared" si="14"/>
        <v>54931</v>
      </c>
      <c r="P48">
        <v>2</v>
      </c>
      <c r="Q48">
        <f t="shared" si="15"/>
        <v>62908</v>
      </c>
      <c r="R48" t="s">
        <v>20</v>
      </c>
    </row>
    <row r="49" spans="1:17" x14ac:dyDescent="0.15">
      <c r="A49">
        <v>56</v>
      </c>
      <c r="B49">
        <v>45</v>
      </c>
      <c r="C49">
        <v>36</v>
      </c>
      <c r="E49">
        <v>26</v>
      </c>
      <c r="I49">
        <f t="shared" si="12"/>
        <v>23930.999999999996</v>
      </c>
      <c r="J49">
        <v>1</v>
      </c>
      <c r="K49">
        <f t="shared" si="7"/>
        <v>41531</v>
      </c>
      <c r="L49">
        <v>1</v>
      </c>
      <c r="M49">
        <f t="shared" si="13"/>
        <v>41531</v>
      </c>
      <c r="N49">
        <v>1.5</v>
      </c>
      <c r="O49">
        <f t="shared" si="14"/>
        <v>53496.499999999993</v>
      </c>
      <c r="P49">
        <v>2</v>
      </c>
      <c r="Q49">
        <f t="shared" si="15"/>
        <v>65461.999999999993</v>
      </c>
    </row>
    <row r="50" spans="1:17" x14ac:dyDescent="0.15">
      <c r="A50">
        <v>57</v>
      </c>
      <c r="B50">
        <v>20</v>
      </c>
      <c r="H50">
        <v>7</v>
      </c>
      <c r="I50">
        <f t="shared" si="12"/>
        <v>10636</v>
      </c>
      <c r="J50">
        <v>1</v>
      </c>
      <c r="K50">
        <f t="shared" si="7"/>
        <v>13436</v>
      </c>
      <c r="L50">
        <v>1</v>
      </c>
      <c r="M50">
        <f t="shared" si="13"/>
        <v>13436</v>
      </c>
      <c r="N50">
        <v>1.5</v>
      </c>
      <c r="O50">
        <f t="shared" si="14"/>
        <v>18754</v>
      </c>
      <c r="P50">
        <v>2</v>
      </c>
      <c r="Q50">
        <f t="shared" si="15"/>
        <v>24072</v>
      </c>
    </row>
    <row r="51" spans="1:17" x14ac:dyDescent="0.15">
      <c r="A51">
        <v>58</v>
      </c>
      <c r="B51">
        <v>20</v>
      </c>
      <c r="C51">
        <v>24</v>
      </c>
      <c r="H51">
        <v>12</v>
      </c>
      <c r="I51">
        <f t="shared" si="12"/>
        <v>10636</v>
      </c>
      <c r="J51">
        <v>1</v>
      </c>
      <c r="K51">
        <f t="shared" si="7"/>
        <v>20236</v>
      </c>
      <c r="L51">
        <v>1</v>
      </c>
      <c r="M51">
        <f t="shared" si="13"/>
        <v>20236</v>
      </c>
      <c r="N51">
        <v>1.5</v>
      </c>
      <c r="O51">
        <f t="shared" si="14"/>
        <v>25554</v>
      </c>
      <c r="P51">
        <v>2</v>
      </c>
      <c r="Q51">
        <f t="shared" si="15"/>
        <v>30872</v>
      </c>
    </row>
    <row r="52" spans="1:17" x14ac:dyDescent="0.15">
      <c r="A52">
        <v>59</v>
      </c>
      <c r="I52">
        <f t="shared" si="12"/>
        <v>0</v>
      </c>
      <c r="J52">
        <v>1</v>
      </c>
      <c r="K52">
        <f t="shared" si="7"/>
        <v>0</v>
      </c>
      <c r="L52">
        <v>1</v>
      </c>
      <c r="M52">
        <v>45000</v>
      </c>
      <c r="N52">
        <v>1.5</v>
      </c>
      <c r="O52">
        <v>60000</v>
      </c>
      <c r="P52">
        <v>2</v>
      </c>
      <c r="Q52">
        <v>75000</v>
      </c>
    </row>
    <row r="53" spans="1:17" x14ac:dyDescent="0.15">
      <c r="A53">
        <v>60</v>
      </c>
      <c r="B53">
        <v>40</v>
      </c>
      <c r="D53">
        <v>4</v>
      </c>
      <c r="H53">
        <v>24</v>
      </c>
      <c r="I53">
        <f t="shared" si="12"/>
        <v>21272</v>
      </c>
      <c r="J53">
        <v>1</v>
      </c>
      <c r="K53">
        <f t="shared" si="7"/>
        <v>34872</v>
      </c>
      <c r="L53">
        <v>1</v>
      </c>
      <c r="M53">
        <f t="shared" si="13"/>
        <v>34872</v>
      </c>
      <c r="N53">
        <v>1.5</v>
      </c>
      <c r="O53">
        <f t="shared" si="14"/>
        <v>45508</v>
      </c>
      <c r="P53">
        <v>2</v>
      </c>
      <c r="Q53">
        <f t="shared" si="15"/>
        <v>56144</v>
      </c>
    </row>
    <row r="54" spans="1:17" x14ac:dyDescent="0.15">
      <c r="A54">
        <v>61</v>
      </c>
      <c r="B54">
        <v>40</v>
      </c>
      <c r="C54">
        <v>30</v>
      </c>
      <c r="E54">
        <v>9</v>
      </c>
      <c r="H54">
        <v>30</v>
      </c>
      <c r="I54">
        <f t="shared" si="12"/>
        <v>21272</v>
      </c>
      <c r="J54">
        <v>1</v>
      </c>
      <c r="K54">
        <f t="shared" si="7"/>
        <v>42872</v>
      </c>
      <c r="L54">
        <v>1</v>
      </c>
      <c r="M54">
        <f t="shared" si="13"/>
        <v>42872</v>
      </c>
      <c r="N54">
        <v>1.5</v>
      </c>
      <c r="O54">
        <f t="shared" si="14"/>
        <v>53508</v>
      </c>
      <c r="P54">
        <v>2</v>
      </c>
      <c r="Q54">
        <f t="shared" si="15"/>
        <v>64144</v>
      </c>
    </row>
    <row r="55" spans="1:17" x14ac:dyDescent="0.15">
      <c r="A55">
        <v>62</v>
      </c>
      <c r="B55">
        <v>21</v>
      </c>
      <c r="D55">
        <v>5</v>
      </c>
      <c r="E55">
        <v>18</v>
      </c>
      <c r="I55">
        <f t="shared" si="12"/>
        <v>11167.8</v>
      </c>
      <c r="J55">
        <v>1</v>
      </c>
      <c r="K55">
        <f t="shared" si="7"/>
        <v>23367.8</v>
      </c>
      <c r="L55">
        <v>1</v>
      </c>
      <c r="M55">
        <f t="shared" si="13"/>
        <v>23367.8</v>
      </c>
      <c r="N55">
        <v>1.5</v>
      </c>
      <c r="O55">
        <f t="shared" si="14"/>
        <v>28951.699999999997</v>
      </c>
      <c r="P55">
        <v>2</v>
      </c>
      <c r="Q55">
        <f t="shared" si="15"/>
        <v>34535.599999999999</v>
      </c>
    </row>
    <row r="56" spans="1:17" x14ac:dyDescent="0.15">
      <c r="A56">
        <v>63</v>
      </c>
      <c r="B56">
        <v>20</v>
      </c>
      <c r="C56">
        <v>8</v>
      </c>
      <c r="I56">
        <f t="shared" si="12"/>
        <v>10636</v>
      </c>
      <c r="J56">
        <v>1.2</v>
      </c>
      <c r="K56">
        <f t="shared" si="7"/>
        <v>14363.199999999999</v>
      </c>
      <c r="L56">
        <v>1</v>
      </c>
      <c r="M56">
        <f t="shared" si="13"/>
        <v>14363.199999999999</v>
      </c>
      <c r="N56">
        <v>1.5</v>
      </c>
      <c r="O56">
        <f t="shared" si="14"/>
        <v>20744.8</v>
      </c>
      <c r="P56">
        <v>2</v>
      </c>
      <c r="Q56">
        <f t="shared" si="15"/>
        <v>27126.399999999998</v>
      </c>
    </row>
    <row r="57" spans="1:17" x14ac:dyDescent="0.15">
      <c r="A57">
        <v>64</v>
      </c>
      <c r="I57">
        <f t="shared" si="12"/>
        <v>0</v>
      </c>
      <c r="J57">
        <v>1</v>
      </c>
      <c r="K57">
        <f t="shared" si="7"/>
        <v>0</v>
      </c>
      <c r="L57">
        <v>1</v>
      </c>
      <c r="M57">
        <v>45000</v>
      </c>
      <c r="N57">
        <v>1.5</v>
      </c>
      <c r="O57">
        <v>55000</v>
      </c>
      <c r="P57">
        <v>2</v>
      </c>
      <c r="Q57">
        <v>65000</v>
      </c>
    </row>
    <row r="58" spans="1:17" x14ac:dyDescent="0.15">
      <c r="A58">
        <v>65</v>
      </c>
      <c r="B58">
        <v>50</v>
      </c>
      <c r="C58">
        <v>136</v>
      </c>
      <c r="E58">
        <v>6</v>
      </c>
      <c r="I58">
        <f t="shared" si="12"/>
        <v>26589.999999999996</v>
      </c>
      <c r="J58">
        <v>1</v>
      </c>
      <c r="K58">
        <f t="shared" si="7"/>
        <v>56190</v>
      </c>
      <c r="L58">
        <v>1</v>
      </c>
      <c r="M58">
        <f t="shared" si="13"/>
        <v>56190</v>
      </c>
      <c r="N58">
        <v>1.5</v>
      </c>
      <c r="O58">
        <f t="shared" si="14"/>
        <v>69485</v>
      </c>
      <c r="P58">
        <v>2</v>
      </c>
      <c r="Q58">
        <f t="shared" si="15"/>
        <v>82780</v>
      </c>
    </row>
    <row r="59" spans="1:17" x14ac:dyDescent="0.15">
      <c r="A59">
        <v>66</v>
      </c>
      <c r="B59">
        <v>40</v>
      </c>
      <c r="D59">
        <v>4</v>
      </c>
      <c r="I59">
        <f t="shared" si="12"/>
        <v>21272</v>
      </c>
      <c r="J59">
        <v>1</v>
      </c>
      <c r="K59">
        <f t="shared" si="7"/>
        <v>25272</v>
      </c>
      <c r="L59">
        <v>1</v>
      </c>
      <c r="M59">
        <f t="shared" si="13"/>
        <v>25272</v>
      </c>
      <c r="N59">
        <v>1.5</v>
      </c>
      <c r="O59">
        <f t="shared" si="14"/>
        <v>35908</v>
      </c>
      <c r="P59">
        <v>2</v>
      </c>
      <c r="Q59">
        <f t="shared" si="15"/>
        <v>46544</v>
      </c>
    </row>
    <row r="60" spans="1:17" x14ac:dyDescent="0.15">
      <c r="A60">
        <v>67</v>
      </c>
      <c r="B60">
        <v>25</v>
      </c>
      <c r="C60">
        <v>12</v>
      </c>
      <c r="E60">
        <v>5</v>
      </c>
      <c r="I60">
        <f t="shared" si="12"/>
        <v>13294.999999999998</v>
      </c>
      <c r="J60">
        <v>1</v>
      </c>
      <c r="K60">
        <f t="shared" si="7"/>
        <v>17695</v>
      </c>
      <c r="L60">
        <v>1</v>
      </c>
      <c r="M60">
        <f t="shared" si="13"/>
        <v>17695</v>
      </c>
      <c r="N60">
        <v>1.5</v>
      </c>
      <c r="O60">
        <f t="shared" si="14"/>
        <v>24342.499999999996</v>
      </c>
      <c r="P60">
        <v>2</v>
      </c>
      <c r="Q60">
        <f t="shared" si="15"/>
        <v>30989.999999999996</v>
      </c>
    </row>
    <row r="61" spans="1:17" x14ac:dyDescent="0.15">
      <c r="A61">
        <v>68</v>
      </c>
      <c r="B61">
        <v>25</v>
      </c>
      <c r="C61">
        <v>112</v>
      </c>
      <c r="E61">
        <v>6</v>
      </c>
      <c r="I61">
        <f t="shared" si="12"/>
        <v>13294.999999999998</v>
      </c>
      <c r="J61">
        <v>1</v>
      </c>
      <c r="K61">
        <f t="shared" si="7"/>
        <v>38095</v>
      </c>
      <c r="L61">
        <v>1</v>
      </c>
      <c r="M61">
        <f t="shared" si="13"/>
        <v>38095</v>
      </c>
      <c r="N61">
        <v>1.5</v>
      </c>
      <c r="O61">
        <f t="shared" si="14"/>
        <v>44742.5</v>
      </c>
      <c r="P61">
        <v>2</v>
      </c>
      <c r="Q61">
        <f t="shared" si="15"/>
        <v>51390</v>
      </c>
    </row>
    <row r="62" spans="1:17" x14ac:dyDescent="0.15">
      <c r="A62">
        <v>69</v>
      </c>
      <c r="B62">
        <v>25</v>
      </c>
      <c r="C62">
        <v>26</v>
      </c>
      <c r="H62">
        <v>13</v>
      </c>
      <c r="I62">
        <f t="shared" si="12"/>
        <v>13294.999999999998</v>
      </c>
      <c r="J62">
        <v>1</v>
      </c>
      <c r="K62">
        <f t="shared" si="7"/>
        <v>23695</v>
      </c>
      <c r="L62">
        <v>1</v>
      </c>
      <c r="M62">
        <f t="shared" si="13"/>
        <v>23695</v>
      </c>
      <c r="N62">
        <v>1.5</v>
      </c>
      <c r="O62">
        <f t="shared" si="14"/>
        <v>30342.499999999996</v>
      </c>
      <c r="P62">
        <v>2</v>
      </c>
      <c r="Q62">
        <f t="shared" si="15"/>
        <v>36990</v>
      </c>
    </row>
    <row r="63" spans="1:17" x14ac:dyDescent="0.15">
      <c r="A63">
        <v>70</v>
      </c>
      <c r="B63">
        <v>45</v>
      </c>
      <c r="C63">
        <v>56</v>
      </c>
      <c r="E63">
        <v>4</v>
      </c>
      <c r="I63">
        <f t="shared" si="12"/>
        <v>23930.999999999996</v>
      </c>
      <c r="J63">
        <v>1</v>
      </c>
      <c r="K63">
        <f t="shared" si="7"/>
        <v>36731</v>
      </c>
      <c r="L63">
        <v>1</v>
      </c>
      <c r="M63">
        <f t="shared" si="13"/>
        <v>36731</v>
      </c>
      <c r="N63">
        <v>1.5</v>
      </c>
      <c r="O63">
        <f t="shared" si="14"/>
        <v>48696.499999999993</v>
      </c>
      <c r="P63">
        <v>2</v>
      </c>
      <c r="Q63">
        <f t="shared" si="15"/>
        <v>60661.999999999993</v>
      </c>
    </row>
    <row r="64" spans="1:17" x14ac:dyDescent="0.15">
      <c r="A64">
        <v>71</v>
      </c>
      <c r="B64">
        <v>35</v>
      </c>
      <c r="C64">
        <v>20</v>
      </c>
      <c r="E64">
        <v>3</v>
      </c>
      <c r="I64">
        <f t="shared" si="12"/>
        <v>18613</v>
      </c>
      <c r="J64">
        <v>1</v>
      </c>
      <c r="K64">
        <f t="shared" si="7"/>
        <v>23813</v>
      </c>
      <c r="L64">
        <v>1</v>
      </c>
      <c r="M64">
        <f t="shared" si="13"/>
        <v>23813</v>
      </c>
      <c r="N64">
        <v>1.5</v>
      </c>
      <c r="O64">
        <f t="shared" si="14"/>
        <v>33119.5</v>
      </c>
      <c r="P64">
        <v>2</v>
      </c>
      <c r="Q64">
        <f t="shared" si="15"/>
        <v>42426</v>
      </c>
    </row>
    <row r="65" spans="1:17" x14ac:dyDescent="0.15">
      <c r="A65">
        <v>72</v>
      </c>
      <c r="B65">
        <v>45</v>
      </c>
      <c r="E65">
        <v>3</v>
      </c>
      <c r="H65">
        <v>19</v>
      </c>
      <c r="I65">
        <f t="shared" si="12"/>
        <v>23930.999999999996</v>
      </c>
      <c r="J65">
        <v>1</v>
      </c>
      <c r="K65">
        <f t="shared" si="7"/>
        <v>32730.999999999996</v>
      </c>
      <c r="L65">
        <v>1</v>
      </c>
      <c r="M65">
        <f t="shared" si="13"/>
        <v>32730.999999999996</v>
      </c>
      <c r="N65">
        <v>1.5</v>
      </c>
      <c r="O65">
        <f t="shared" si="14"/>
        <v>44696.499999999993</v>
      </c>
      <c r="P65">
        <v>2</v>
      </c>
      <c r="Q65">
        <f t="shared" si="15"/>
        <v>56661.999999999993</v>
      </c>
    </row>
    <row r="66" spans="1:17" x14ac:dyDescent="0.15">
      <c r="A66">
        <v>73</v>
      </c>
      <c r="B66">
        <v>30</v>
      </c>
      <c r="C66">
        <v>28</v>
      </c>
      <c r="I66">
        <f t="shared" ref="I66:I73" si="16">B66*$B$17</f>
        <v>15953.999999999998</v>
      </c>
      <c r="J66">
        <v>1</v>
      </c>
      <c r="K66">
        <f t="shared" si="7"/>
        <v>21554</v>
      </c>
      <c r="L66">
        <v>1</v>
      </c>
      <c r="M66">
        <f t="shared" ref="M66:M72" si="17">I66*J66*L66+C66*$C$17+D66*$D$17+E66*$E$17+F66*$F$17+H66*$H$17</f>
        <v>21554</v>
      </c>
      <c r="N66">
        <v>1.5</v>
      </c>
      <c r="O66">
        <f t="shared" ref="O66:O72" si="18">I66*J66*N66+C66*$C$17+D66*$D$17+E66*$E$17+F66*$F$17+H66*$H$17</f>
        <v>29530.999999999996</v>
      </c>
      <c r="P66">
        <v>2</v>
      </c>
      <c r="Q66">
        <f t="shared" ref="Q66:Q72" si="19">I66*J66*P66+C66*$C$17+D66*$D$17+E66*$E$17+F66*$F$17+H66*$H$17</f>
        <v>37508</v>
      </c>
    </row>
    <row r="67" spans="1:17" x14ac:dyDescent="0.15">
      <c r="A67">
        <v>74</v>
      </c>
      <c r="B67">
        <v>35</v>
      </c>
      <c r="D67">
        <v>10</v>
      </c>
      <c r="H67">
        <v>8</v>
      </c>
      <c r="I67">
        <f t="shared" si="16"/>
        <v>18613</v>
      </c>
      <c r="J67">
        <v>1</v>
      </c>
      <c r="K67">
        <f t="shared" si="7"/>
        <v>31813</v>
      </c>
      <c r="L67">
        <v>1</v>
      </c>
      <c r="M67">
        <f t="shared" si="17"/>
        <v>31813</v>
      </c>
      <c r="N67">
        <v>1.5</v>
      </c>
      <c r="O67">
        <f t="shared" si="18"/>
        <v>41119.5</v>
      </c>
      <c r="P67">
        <v>2</v>
      </c>
      <c r="Q67">
        <f t="shared" si="19"/>
        <v>50426</v>
      </c>
    </row>
    <row r="68" spans="1:17" x14ac:dyDescent="0.15">
      <c r="A68">
        <v>75</v>
      </c>
      <c r="B68">
        <v>30</v>
      </c>
      <c r="C68">
        <v>135</v>
      </c>
      <c r="I68">
        <f t="shared" si="16"/>
        <v>15953.999999999998</v>
      </c>
      <c r="J68">
        <v>1.2</v>
      </c>
      <c r="K68">
        <f t="shared" si="7"/>
        <v>46144.799999999996</v>
      </c>
      <c r="L68">
        <v>1</v>
      </c>
      <c r="M68">
        <f t="shared" si="17"/>
        <v>46144.799999999996</v>
      </c>
      <c r="N68">
        <v>1.5</v>
      </c>
      <c r="O68">
        <f t="shared" si="18"/>
        <v>55717.2</v>
      </c>
      <c r="P68">
        <v>2</v>
      </c>
      <c r="Q68">
        <f t="shared" si="19"/>
        <v>65289.599999999991</v>
      </c>
    </row>
    <row r="69" spans="1:17" x14ac:dyDescent="0.15">
      <c r="A69">
        <v>76</v>
      </c>
      <c r="B69">
        <v>33</v>
      </c>
      <c r="D69">
        <v>3</v>
      </c>
      <c r="I69">
        <f t="shared" si="16"/>
        <v>17549.399999999998</v>
      </c>
      <c r="J69">
        <v>1</v>
      </c>
      <c r="K69">
        <f t="shared" si="7"/>
        <v>20549.399999999998</v>
      </c>
      <c r="L69">
        <v>1</v>
      </c>
      <c r="M69">
        <f t="shared" si="17"/>
        <v>20549.399999999998</v>
      </c>
      <c r="N69">
        <v>1.5</v>
      </c>
      <c r="O69">
        <f t="shared" si="18"/>
        <v>29324.1</v>
      </c>
      <c r="P69">
        <v>2</v>
      </c>
      <c r="Q69">
        <f t="shared" si="19"/>
        <v>38098.799999999996</v>
      </c>
    </row>
    <row r="70" spans="1:17" x14ac:dyDescent="0.15">
      <c r="A70">
        <v>77</v>
      </c>
      <c r="B70">
        <v>50</v>
      </c>
      <c r="C70">
        <v>18</v>
      </c>
      <c r="I70">
        <f t="shared" si="16"/>
        <v>26589.999999999996</v>
      </c>
      <c r="J70">
        <v>1</v>
      </c>
      <c r="K70">
        <f t="shared" si="7"/>
        <v>30189.999999999996</v>
      </c>
      <c r="L70">
        <v>1</v>
      </c>
      <c r="M70">
        <f t="shared" si="17"/>
        <v>30189.999999999996</v>
      </c>
      <c r="N70">
        <v>1.5</v>
      </c>
      <c r="O70">
        <f t="shared" si="18"/>
        <v>43484.999999999993</v>
      </c>
      <c r="P70">
        <v>2</v>
      </c>
      <c r="Q70">
        <f t="shared" si="19"/>
        <v>56779.999999999993</v>
      </c>
    </row>
    <row r="71" spans="1:17" x14ac:dyDescent="0.15">
      <c r="A71">
        <v>78</v>
      </c>
      <c r="B71">
        <v>40</v>
      </c>
      <c r="D71">
        <v>4</v>
      </c>
      <c r="I71">
        <f t="shared" si="16"/>
        <v>21272</v>
      </c>
      <c r="J71">
        <v>1</v>
      </c>
      <c r="K71">
        <f t="shared" si="7"/>
        <v>25272</v>
      </c>
      <c r="L71">
        <v>1</v>
      </c>
      <c r="M71">
        <f t="shared" si="17"/>
        <v>25272</v>
      </c>
      <c r="N71">
        <v>1.5</v>
      </c>
      <c r="O71">
        <f t="shared" si="18"/>
        <v>35908</v>
      </c>
      <c r="P71">
        <v>2</v>
      </c>
      <c r="Q71">
        <f t="shared" si="19"/>
        <v>46544</v>
      </c>
    </row>
    <row r="72" spans="1:17" x14ac:dyDescent="0.15">
      <c r="A72">
        <v>79</v>
      </c>
      <c r="B72">
        <v>50</v>
      </c>
      <c r="C72">
        <v>78</v>
      </c>
      <c r="E72">
        <v>8</v>
      </c>
      <c r="H72">
        <v>3</v>
      </c>
      <c r="I72">
        <f t="shared" si="16"/>
        <v>26589.999999999996</v>
      </c>
      <c r="J72">
        <v>1</v>
      </c>
      <c r="K72">
        <f>I72*J72+C72*$C$17+D72*$D$17+E72*$E$17+F72*$F$17+G72*$G$17+H72*$H$17</f>
        <v>46590</v>
      </c>
      <c r="L72">
        <v>1</v>
      </c>
      <c r="M72">
        <f t="shared" si="17"/>
        <v>46590</v>
      </c>
      <c r="N72">
        <v>1.5</v>
      </c>
      <c r="O72">
        <f t="shared" si="18"/>
        <v>59884.999999999993</v>
      </c>
      <c r="P72">
        <v>2</v>
      </c>
      <c r="Q72">
        <f t="shared" si="19"/>
        <v>73180</v>
      </c>
    </row>
    <row r="73" spans="1:17" x14ac:dyDescent="0.15">
      <c r="A73">
        <v>80</v>
      </c>
      <c r="I73">
        <f t="shared" si="16"/>
        <v>0</v>
      </c>
      <c r="J73">
        <v>1</v>
      </c>
      <c r="K73">
        <f t="shared" ref="K73:K136" si="20">I73*J73+C73*$C$17+D73*$D$17+E73*$E$17+F73*$F$17+G73*$G$17+H73*$H$17</f>
        <v>0</v>
      </c>
      <c r="L73">
        <v>1</v>
      </c>
      <c r="M73">
        <v>25000</v>
      </c>
      <c r="N73">
        <v>1.5</v>
      </c>
      <c r="O73">
        <v>37500</v>
      </c>
      <c r="P73">
        <v>2</v>
      </c>
      <c r="Q73">
        <v>50000</v>
      </c>
    </row>
    <row r="74" spans="1:17" x14ac:dyDescent="0.15">
      <c r="A74">
        <v>81</v>
      </c>
      <c r="B74">
        <v>12</v>
      </c>
      <c r="G74">
        <v>12</v>
      </c>
      <c r="I74">
        <f t="shared" ref="I74:I93" si="21">B74*$B$17</f>
        <v>6381.5999999999995</v>
      </c>
      <c r="J74">
        <v>1</v>
      </c>
      <c r="K74">
        <f t="shared" ref="K74:K93" si="22">I74*J74+C74*$C$17+D74*$D$17+E74*$E$17+F74*$F$17+G74*$G$17+H74*$H$17</f>
        <v>9981.5999999999985</v>
      </c>
      <c r="L74">
        <v>1</v>
      </c>
      <c r="M74">
        <f>I74*J74*L74+C74*$C$17+D74*$D$17+E74*$E$17+F74*$F$17+G74*$G$17+H74*$H$17</f>
        <v>9981.5999999999985</v>
      </c>
      <c r="N74">
        <v>1.5</v>
      </c>
      <c r="O74">
        <f>I74*J74*N74+C74*$C$17+D74*$D$17+E74*$E$17+F74*$F$17+G74*$G$17+H74*$H$17</f>
        <v>13172.4</v>
      </c>
      <c r="P74">
        <v>2</v>
      </c>
      <c r="Q74">
        <f>I74*J74*P74+C74*$C$17+D74*$D$17+E74*$E$17+F74*$F$17+G74*$G$17+H74*$H$17</f>
        <v>16363.199999999999</v>
      </c>
    </row>
    <row r="75" spans="1:17" x14ac:dyDescent="0.15">
      <c r="A75">
        <v>82</v>
      </c>
      <c r="B75">
        <v>12</v>
      </c>
      <c r="G75">
        <v>18</v>
      </c>
      <c r="I75">
        <f t="shared" si="21"/>
        <v>6381.5999999999995</v>
      </c>
      <c r="J75">
        <v>1</v>
      </c>
      <c r="K75">
        <f t="shared" si="22"/>
        <v>11781.599999999999</v>
      </c>
      <c r="L75">
        <v>1</v>
      </c>
      <c r="M75">
        <f t="shared" ref="M75:M94" si="23">I75*J75*L75+C75*$C$17+D75*$D$17+E75*$E$17+F75*$F$17+G75*$G$17+H75*$H$17</f>
        <v>11781.599999999999</v>
      </c>
      <c r="N75">
        <v>1.5</v>
      </c>
      <c r="O75">
        <f t="shared" ref="O75:O93" si="24">I75*J75*N75+C75*$C$17+D75*$D$17+E75*$E$17+F75*$F$17+G75*$G$17+H75*$H$17</f>
        <v>14972.4</v>
      </c>
      <c r="P75">
        <v>2</v>
      </c>
      <c r="Q75">
        <f t="shared" ref="Q75:Q93" si="25">I75*J75*P75+C75*$C$17+D75*$D$17+E75*$E$17+F75*$F$17+G75*$G$17+H75*$H$17</f>
        <v>18163.199999999997</v>
      </c>
    </row>
    <row r="76" spans="1:17" x14ac:dyDescent="0.15">
      <c r="A76">
        <v>83</v>
      </c>
      <c r="B76">
        <v>10</v>
      </c>
      <c r="G76">
        <v>30</v>
      </c>
      <c r="I76">
        <f t="shared" si="21"/>
        <v>5318</v>
      </c>
      <c r="J76">
        <v>1</v>
      </c>
      <c r="K76">
        <f t="shared" si="22"/>
        <v>14318</v>
      </c>
      <c r="L76">
        <v>1</v>
      </c>
      <c r="M76">
        <f t="shared" si="23"/>
        <v>14318</v>
      </c>
      <c r="N76">
        <v>1.5</v>
      </c>
      <c r="O76">
        <f t="shared" si="24"/>
        <v>16977</v>
      </c>
      <c r="P76">
        <v>2</v>
      </c>
      <c r="Q76">
        <f t="shared" si="25"/>
        <v>19636</v>
      </c>
    </row>
    <row r="77" spans="1:17" x14ac:dyDescent="0.15">
      <c r="A77">
        <v>84</v>
      </c>
      <c r="B77">
        <v>18</v>
      </c>
      <c r="G77">
        <v>40</v>
      </c>
      <c r="I77">
        <f t="shared" si="21"/>
        <v>9572.4</v>
      </c>
      <c r="J77">
        <v>1</v>
      </c>
      <c r="K77">
        <f t="shared" si="22"/>
        <v>21572.400000000001</v>
      </c>
      <c r="L77">
        <v>1</v>
      </c>
      <c r="M77">
        <f t="shared" si="23"/>
        <v>21572.400000000001</v>
      </c>
      <c r="N77">
        <v>1.5</v>
      </c>
      <c r="O77">
        <f t="shared" si="24"/>
        <v>26358.6</v>
      </c>
      <c r="P77">
        <v>2</v>
      </c>
      <c r="Q77">
        <f t="shared" si="25"/>
        <v>31144.799999999999</v>
      </c>
    </row>
    <row r="78" spans="1:17" x14ac:dyDescent="0.15">
      <c r="A78">
        <v>85</v>
      </c>
      <c r="B78">
        <v>25</v>
      </c>
      <c r="G78">
        <v>60</v>
      </c>
      <c r="I78">
        <f t="shared" si="21"/>
        <v>13294.999999999998</v>
      </c>
      <c r="J78">
        <v>1</v>
      </c>
      <c r="K78">
        <f t="shared" si="22"/>
        <v>31295</v>
      </c>
      <c r="L78">
        <v>1</v>
      </c>
      <c r="M78">
        <f t="shared" si="23"/>
        <v>31295</v>
      </c>
      <c r="N78">
        <v>1.5</v>
      </c>
      <c r="O78">
        <f t="shared" si="24"/>
        <v>37942.5</v>
      </c>
      <c r="P78">
        <v>2</v>
      </c>
      <c r="Q78">
        <f t="shared" si="25"/>
        <v>44590</v>
      </c>
    </row>
    <row r="79" spans="1:17" x14ac:dyDescent="0.15">
      <c r="A79">
        <v>86</v>
      </c>
      <c r="B79">
        <v>10</v>
      </c>
      <c r="G79">
        <v>36</v>
      </c>
      <c r="I79">
        <f t="shared" si="21"/>
        <v>5318</v>
      </c>
      <c r="J79">
        <v>1</v>
      </c>
      <c r="K79">
        <f t="shared" si="22"/>
        <v>16118</v>
      </c>
      <c r="L79">
        <v>1</v>
      </c>
      <c r="M79">
        <f t="shared" si="23"/>
        <v>16118</v>
      </c>
      <c r="N79">
        <v>1.5</v>
      </c>
      <c r="O79">
        <f t="shared" si="24"/>
        <v>18777</v>
      </c>
      <c r="P79">
        <v>2</v>
      </c>
      <c r="Q79">
        <f t="shared" si="25"/>
        <v>21436</v>
      </c>
    </row>
    <row r="80" spans="1:17" x14ac:dyDescent="0.15">
      <c r="A80">
        <v>87</v>
      </c>
      <c r="B80">
        <v>14</v>
      </c>
      <c r="G80">
        <v>75</v>
      </c>
      <c r="I80">
        <f t="shared" si="21"/>
        <v>7445.1999999999989</v>
      </c>
      <c r="J80">
        <v>1</v>
      </c>
      <c r="K80">
        <f t="shared" si="22"/>
        <v>29945.199999999997</v>
      </c>
      <c r="L80">
        <v>1</v>
      </c>
      <c r="M80">
        <f t="shared" si="23"/>
        <v>29945.199999999997</v>
      </c>
      <c r="N80">
        <v>1.5</v>
      </c>
      <c r="O80">
        <f t="shared" si="24"/>
        <v>33667.800000000003</v>
      </c>
      <c r="P80">
        <v>2</v>
      </c>
      <c r="Q80">
        <f t="shared" si="25"/>
        <v>37390.399999999994</v>
      </c>
    </row>
    <row r="81" spans="1:17" x14ac:dyDescent="0.15">
      <c r="A81">
        <v>88</v>
      </c>
      <c r="B81">
        <v>21</v>
      </c>
      <c r="G81">
        <v>99</v>
      </c>
      <c r="I81">
        <f t="shared" si="21"/>
        <v>11167.8</v>
      </c>
      <c r="J81">
        <v>1</v>
      </c>
      <c r="K81">
        <f t="shared" si="22"/>
        <v>40867.800000000003</v>
      </c>
      <c r="L81">
        <v>1</v>
      </c>
      <c r="M81">
        <f t="shared" si="23"/>
        <v>40867.800000000003</v>
      </c>
      <c r="N81">
        <v>1.5</v>
      </c>
      <c r="O81">
        <f t="shared" si="24"/>
        <v>46451.7</v>
      </c>
      <c r="P81">
        <v>2</v>
      </c>
      <c r="Q81">
        <f t="shared" si="25"/>
        <v>52035.6</v>
      </c>
    </row>
    <row r="82" spans="1:17" x14ac:dyDescent="0.15">
      <c r="A82">
        <v>89</v>
      </c>
      <c r="B82">
        <v>20</v>
      </c>
      <c r="G82">
        <v>1</v>
      </c>
      <c r="I82">
        <f t="shared" si="21"/>
        <v>10636</v>
      </c>
      <c r="J82">
        <v>1</v>
      </c>
      <c r="K82">
        <f t="shared" si="22"/>
        <v>10936</v>
      </c>
      <c r="L82">
        <v>1</v>
      </c>
      <c r="M82">
        <f t="shared" si="23"/>
        <v>10936</v>
      </c>
      <c r="N82">
        <v>1.5</v>
      </c>
      <c r="O82">
        <f t="shared" si="24"/>
        <v>16254</v>
      </c>
      <c r="P82">
        <v>2</v>
      </c>
      <c r="Q82">
        <f t="shared" si="25"/>
        <v>21572</v>
      </c>
    </row>
    <row r="83" spans="1:17" x14ac:dyDescent="0.15">
      <c r="A83">
        <v>90</v>
      </c>
      <c r="B83">
        <v>15</v>
      </c>
      <c r="G83">
        <v>1</v>
      </c>
      <c r="I83">
        <f t="shared" si="21"/>
        <v>7976.9999999999991</v>
      </c>
      <c r="J83">
        <v>1</v>
      </c>
      <c r="K83">
        <f t="shared" si="22"/>
        <v>8277</v>
      </c>
      <c r="L83">
        <v>1</v>
      </c>
      <c r="M83">
        <f t="shared" si="23"/>
        <v>8277</v>
      </c>
      <c r="N83">
        <v>1.5</v>
      </c>
      <c r="O83">
        <f t="shared" si="24"/>
        <v>12265.499999999998</v>
      </c>
      <c r="P83">
        <v>2</v>
      </c>
      <c r="Q83">
        <f t="shared" si="25"/>
        <v>16253.999999999998</v>
      </c>
    </row>
    <row r="84" spans="1:17" x14ac:dyDescent="0.15">
      <c r="A84">
        <v>91</v>
      </c>
      <c r="B84">
        <v>18</v>
      </c>
      <c r="E84">
        <v>8</v>
      </c>
      <c r="G84">
        <v>90</v>
      </c>
      <c r="I84">
        <f t="shared" si="21"/>
        <v>9572.4</v>
      </c>
      <c r="J84">
        <v>1</v>
      </c>
      <c r="K84">
        <f t="shared" si="22"/>
        <v>39772.400000000001</v>
      </c>
      <c r="L84">
        <v>1</v>
      </c>
      <c r="M84">
        <f t="shared" si="23"/>
        <v>39772.400000000001</v>
      </c>
      <c r="N84">
        <v>1.5</v>
      </c>
      <c r="O84">
        <f t="shared" si="24"/>
        <v>44558.6</v>
      </c>
      <c r="P84">
        <v>2</v>
      </c>
      <c r="Q84">
        <f t="shared" si="25"/>
        <v>49344.800000000003</v>
      </c>
    </row>
    <row r="85" spans="1:17" x14ac:dyDescent="0.15">
      <c r="A85">
        <v>92</v>
      </c>
      <c r="B85">
        <v>20</v>
      </c>
      <c r="G85">
        <v>2</v>
      </c>
      <c r="I85">
        <f t="shared" si="21"/>
        <v>10636</v>
      </c>
      <c r="J85">
        <v>1</v>
      </c>
      <c r="K85">
        <f t="shared" si="22"/>
        <v>11236</v>
      </c>
      <c r="L85">
        <v>1</v>
      </c>
      <c r="M85">
        <f t="shared" si="23"/>
        <v>11236</v>
      </c>
      <c r="N85">
        <v>1.5</v>
      </c>
      <c r="O85">
        <f t="shared" si="24"/>
        <v>16554</v>
      </c>
      <c r="P85">
        <v>2</v>
      </c>
      <c r="Q85">
        <f t="shared" si="25"/>
        <v>21872</v>
      </c>
    </row>
    <row r="86" spans="1:17" x14ac:dyDescent="0.15">
      <c r="A86">
        <v>93</v>
      </c>
      <c r="B86">
        <v>25</v>
      </c>
      <c r="G86">
        <v>1</v>
      </c>
      <c r="I86">
        <f t="shared" si="21"/>
        <v>13294.999999999998</v>
      </c>
      <c r="J86">
        <v>1</v>
      </c>
      <c r="K86">
        <f t="shared" si="22"/>
        <v>13594.999999999998</v>
      </c>
      <c r="L86">
        <v>1</v>
      </c>
      <c r="M86">
        <f t="shared" si="23"/>
        <v>13594.999999999998</v>
      </c>
      <c r="N86">
        <v>1.5</v>
      </c>
      <c r="O86">
        <f t="shared" si="24"/>
        <v>20242.499999999996</v>
      </c>
      <c r="P86">
        <v>2</v>
      </c>
      <c r="Q86">
        <f t="shared" si="25"/>
        <v>26889.999999999996</v>
      </c>
    </row>
    <row r="87" spans="1:17" x14ac:dyDescent="0.15">
      <c r="A87">
        <v>94</v>
      </c>
      <c r="B87">
        <v>25</v>
      </c>
      <c r="G87">
        <v>4</v>
      </c>
      <c r="I87">
        <f t="shared" si="21"/>
        <v>13294.999999999998</v>
      </c>
      <c r="J87">
        <v>1</v>
      </c>
      <c r="K87">
        <f t="shared" si="22"/>
        <v>14494.999999999998</v>
      </c>
      <c r="L87">
        <v>1</v>
      </c>
      <c r="M87">
        <f t="shared" si="23"/>
        <v>14494.999999999998</v>
      </c>
      <c r="N87">
        <v>1.5</v>
      </c>
      <c r="O87">
        <f t="shared" si="24"/>
        <v>21142.499999999996</v>
      </c>
      <c r="P87">
        <v>2</v>
      </c>
      <c r="Q87">
        <f t="shared" si="25"/>
        <v>27789.999999999996</v>
      </c>
    </row>
    <row r="88" spans="1:17" x14ac:dyDescent="0.15">
      <c r="A88">
        <v>95</v>
      </c>
      <c r="B88">
        <v>25</v>
      </c>
      <c r="G88">
        <v>297</v>
      </c>
      <c r="I88">
        <f t="shared" si="21"/>
        <v>13294.999999999998</v>
      </c>
      <c r="J88">
        <v>1</v>
      </c>
      <c r="K88">
        <f t="shared" si="22"/>
        <v>102395</v>
      </c>
      <c r="L88">
        <v>1</v>
      </c>
      <c r="M88">
        <f t="shared" si="23"/>
        <v>102395</v>
      </c>
      <c r="N88">
        <v>1.5</v>
      </c>
      <c r="O88">
        <f t="shared" si="24"/>
        <v>109042.5</v>
      </c>
      <c r="P88">
        <v>2</v>
      </c>
      <c r="Q88">
        <f t="shared" si="25"/>
        <v>115690</v>
      </c>
    </row>
    <row r="89" spans="1:17" x14ac:dyDescent="0.15">
      <c r="A89">
        <v>96</v>
      </c>
      <c r="I89">
        <f t="shared" si="21"/>
        <v>0</v>
      </c>
      <c r="J89">
        <v>1</v>
      </c>
      <c r="K89">
        <f t="shared" si="22"/>
        <v>0</v>
      </c>
      <c r="L89">
        <v>1</v>
      </c>
      <c r="M89">
        <f t="shared" si="23"/>
        <v>0</v>
      </c>
      <c r="N89">
        <v>1.5</v>
      </c>
      <c r="O89">
        <f t="shared" si="24"/>
        <v>0</v>
      </c>
      <c r="P89">
        <v>2</v>
      </c>
      <c r="Q89">
        <f t="shared" si="25"/>
        <v>0</v>
      </c>
    </row>
    <row r="90" spans="1:17" x14ac:dyDescent="0.15">
      <c r="A90">
        <v>97</v>
      </c>
      <c r="I90">
        <f t="shared" si="21"/>
        <v>0</v>
      </c>
      <c r="J90">
        <v>1</v>
      </c>
      <c r="K90">
        <f t="shared" si="22"/>
        <v>0</v>
      </c>
      <c r="L90">
        <v>1</v>
      </c>
      <c r="M90">
        <f t="shared" si="23"/>
        <v>0</v>
      </c>
      <c r="N90">
        <v>1.5</v>
      </c>
      <c r="O90">
        <f t="shared" si="24"/>
        <v>0</v>
      </c>
      <c r="P90">
        <v>2</v>
      </c>
      <c r="Q90">
        <f t="shared" si="25"/>
        <v>0</v>
      </c>
    </row>
    <row r="91" spans="1:17" x14ac:dyDescent="0.15">
      <c r="A91">
        <v>98</v>
      </c>
      <c r="I91">
        <f t="shared" si="21"/>
        <v>0</v>
      </c>
      <c r="J91">
        <v>1</v>
      </c>
      <c r="K91">
        <f t="shared" si="22"/>
        <v>0</v>
      </c>
      <c r="L91">
        <v>1</v>
      </c>
      <c r="M91">
        <f t="shared" si="23"/>
        <v>0</v>
      </c>
      <c r="N91">
        <v>1.5</v>
      </c>
      <c r="O91">
        <f t="shared" si="24"/>
        <v>0</v>
      </c>
      <c r="P91">
        <v>2</v>
      </c>
      <c r="Q91">
        <f t="shared" si="25"/>
        <v>0</v>
      </c>
    </row>
    <row r="92" spans="1:17" x14ac:dyDescent="0.15">
      <c r="A92">
        <v>99</v>
      </c>
      <c r="I92">
        <f t="shared" si="21"/>
        <v>0</v>
      </c>
      <c r="J92">
        <v>1</v>
      </c>
      <c r="K92">
        <f t="shared" si="22"/>
        <v>0</v>
      </c>
      <c r="L92">
        <v>1</v>
      </c>
      <c r="M92">
        <f t="shared" si="23"/>
        <v>0</v>
      </c>
      <c r="N92">
        <v>1.5</v>
      </c>
      <c r="O92">
        <f t="shared" si="24"/>
        <v>0</v>
      </c>
      <c r="P92">
        <v>2</v>
      </c>
      <c r="Q92">
        <f t="shared" si="25"/>
        <v>0</v>
      </c>
    </row>
    <row r="93" spans="1:17" x14ac:dyDescent="0.15">
      <c r="A93">
        <v>100</v>
      </c>
      <c r="I93">
        <f t="shared" si="21"/>
        <v>0</v>
      </c>
      <c r="J93">
        <v>1</v>
      </c>
      <c r="K93">
        <f t="shared" si="22"/>
        <v>0</v>
      </c>
      <c r="L93">
        <v>1</v>
      </c>
      <c r="M93">
        <f t="shared" si="23"/>
        <v>0</v>
      </c>
      <c r="N93">
        <v>1.5</v>
      </c>
      <c r="O93">
        <f t="shared" si="24"/>
        <v>0</v>
      </c>
      <c r="P93">
        <v>2</v>
      </c>
      <c r="Q93">
        <f t="shared" si="25"/>
        <v>0</v>
      </c>
    </row>
    <row r="94" spans="1:17" x14ac:dyDescent="0.15">
      <c r="K94">
        <f t="shared" si="20"/>
        <v>0</v>
      </c>
      <c r="M94">
        <f t="shared" si="23"/>
        <v>0</v>
      </c>
    </row>
    <row r="95" spans="1:17" x14ac:dyDescent="0.15">
      <c r="K95">
        <f t="shared" si="20"/>
        <v>0</v>
      </c>
    </row>
    <row r="96" spans="1:17" x14ac:dyDescent="0.15">
      <c r="K96">
        <f t="shared" si="20"/>
        <v>0</v>
      </c>
    </row>
    <row r="97" spans="11:11" x14ac:dyDescent="0.15">
      <c r="K97">
        <f t="shared" si="20"/>
        <v>0</v>
      </c>
    </row>
    <row r="98" spans="11:11" x14ac:dyDescent="0.15">
      <c r="K98">
        <f t="shared" si="20"/>
        <v>0</v>
      </c>
    </row>
    <row r="99" spans="11:11" x14ac:dyDescent="0.15">
      <c r="K99">
        <f t="shared" si="20"/>
        <v>0</v>
      </c>
    </row>
    <row r="100" spans="11:11" x14ac:dyDescent="0.15">
      <c r="K100">
        <f t="shared" si="20"/>
        <v>0</v>
      </c>
    </row>
    <row r="101" spans="11:11" x14ac:dyDescent="0.15">
      <c r="K101">
        <f t="shared" si="20"/>
        <v>0</v>
      </c>
    </row>
    <row r="102" spans="11:11" x14ac:dyDescent="0.15">
      <c r="K102">
        <f t="shared" si="20"/>
        <v>0</v>
      </c>
    </row>
    <row r="103" spans="11:11" x14ac:dyDescent="0.15">
      <c r="K103">
        <f t="shared" si="20"/>
        <v>0</v>
      </c>
    </row>
    <row r="104" spans="11:11" x14ac:dyDescent="0.15">
      <c r="K104">
        <f t="shared" si="20"/>
        <v>0</v>
      </c>
    </row>
    <row r="105" spans="11:11" x14ac:dyDescent="0.15">
      <c r="K105">
        <f t="shared" si="20"/>
        <v>0</v>
      </c>
    </row>
    <row r="106" spans="11:11" x14ac:dyDescent="0.15">
      <c r="K106">
        <f t="shared" si="20"/>
        <v>0</v>
      </c>
    </row>
    <row r="107" spans="11:11" x14ac:dyDescent="0.15">
      <c r="K107">
        <f t="shared" si="20"/>
        <v>0</v>
      </c>
    </row>
    <row r="108" spans="11:11" x14ac:dyDescent="0.15">
      <c r="K108">
        <f t="shared" si="20"/>
        <v>0</v>
      </c>
    </row>
    <row r="109" spans="11:11" x14ac:dyDescent="0.15">
      <c r="K109">
        <f t="shared" si="20"/>
        <v>0</v>
      </c>
    </row>
    <row r="110" spans="11:11" x14ac:dyDescent="0.15">
      <c r="K110">
        <f t="shared" si="20"/>
        <v>0</v>
      </c>
    </row>
    <row r="111" spans="11:11" x14ac:dyDescent="0.15">
      <c r="K111">
        <f t="shared" si="20"/>
        <v>0</v>
      </c>
    </row>
    <row r="112" spans="11:11" x14ac:dyDescent="0.15">
      <c r="K112">
        <f t="shared" si="20"/>
        <v>0</v>
      </c>
    </row>
    <row r="113" spans="11:11" x14ac:dyDescent="0.15">
      <c r="K113">
        <f t="shared" si="20"/>
        <v>0</v>
      </c>
    </row>
    <row r="114" spans="11:11" x14ac:dyDescent="0.15">
      <c r="K114">
        <f t="shared" si="20"/>
        <v>0</v>
      </c>
    </row>
    <row r="115" spans="11:11" x14ac:dyDescent="0.15">
      <c r="K115">
        <f t="shared" si="20"/>
        <v>0</v>
      </c>
    </row>
    <row r="116" spans="11:11" x14ac:dyDescent="0.15">
      <c r="K116">
        <f t="shared" si="20"/>
        <v>0</v>
      </c>
    </row>
    <row r="117" spans="11:11" x14ac:dyDescent="0.15">
      <c r="K117">
        <f t="shared" si="20"/>
        <v>0</v>
      </c>
    </row>
    <row r="118" spans="11:11" x14ac:dyDescent="0.15">
      <c r="K118">
        <f t="shared" si="20"/>
        <v>0</v>
      </c>
    </row>
    <row r="119" spans="11:11" x14ac:dyDescent="0.15">
      <c r="K119">
        <f t="shared" si="20"/>
        <v>0</v>
      </c>
    </row>
    <row r="120" spans="11:11" x14ac:dyDescent="0.15">
      <c r="K120">
        <f t="shared" si="20"/>
        <v>0</v>
      </c>
    </row>
    <row r="121" spans="11:11" x14ac:dyDescent="0.15">
      <c r="K121">
        <f t="shared" si="20"/>
        <v>0</v>
      </c>
    </row>
    <row r="122" spans="11:11" x14ac:dyDescent="0.15">
      <c r="K122">
        <f t="shared" si="20"/>
        <v>0</v>
      </c>
    </row>
    <row r="123" spans="11:11" x14ac:dyDescent="0.15">
      <c r="K123">
        <f t="shared" si="20"/>
        <v>0</v>
      </c>
    </row>
    <row r="124" spans="11:11" x14ac:dyDescent="0.15">
      <c r="K124">
        <f t="shared" si="20"/>
        <v>0</v>
      </c>
    </row>
    <row r="125" spans="11:11" x14ac:dyDescent="0.15">
      <c r="K125">
        <f t="shared" si="20"/>
        <v>0</v>
      </c>
    </row>
    <row r="126" spans="11:11" x14ac:dyDescent="0.15">
      <c r="K126">
        <f t="shared" si="20"/>
        <v>0</v>
      </c>
    </row>
    <row r="127" spans="11:11" x14ac:dyDescent="0.15">
      <c r="K127">
        <f t="shared" si="20"/>
        <v>0</v>
      </c>
    </row>
    <row r="128" spans="11:11" x14ac:dyDescent="0.15">
      <c r="K128">
        <f t="shared" si="20"/>
        <v>0</v>
      </c>
    </row>
    <row r="129" spans="11:11" x14ac:dyDescent="0.15">
      <c r="K129">
        <f t="shared" si="20"/>
        <v>0</v>
      </c>
    </row>
    <row r="130" spans="11:11" x14ac:dyDescent="0.15">
      <c r="K130">
        <f t="shared" si="20"/>
        <v>0</v>
      </c>
    </row>
    <row r="131" spans="11:11" x14ac:dyDescent="0.15">
      <c r="K131">
        <f t="shared" si="20"/>
        <v>0</v>
      </c>
    </row>
    <row r="132" spans="11:11" x14ac:dyDescent="0.15">
      <c r="K132">
        <f t="shared" si="20"/>
        <v>0</v>
      </c>
    </row>
    <row r="133" spans="11:11" x14ac:dyDescent="0.15">
      <c r="K133">
        <f t="shared" si="20"/>
        <v>0</v>
      </c>
    </row>
    <row r="134" spans="11:11" x14ac:dyDescent="0.15">
      <c r="K134">
        <f t="shared" si="20"/>
        <v>0</v>
      </c>
    </row>
    <row r="135" spans="11:11" x14ac:dyDescent="0.15">
      <c r="K135">
        <f t="shared" si="20"/>
        <v>0</v>
      </c>
    </row>
    <row r="136" spans="11:11" x14ac:dyDescent="0.15">
      <c r="K136">
        <f t="shared" si="20"/>
        <v>0</v>
      </c>
    </row>
    <row r="137" spans="11:11" x14ac:dyDescent="0.15">
      <c r="K137">
        <f t="shared" ref="K137:K200" si="26">I137*J137+C137*$C$17+D137*$D$17+E137*$E$17+F137*$F$17+G137*$G$17+H137*$H$17</f>
        <v>0</v>
      </c>
    </row>
    <row r="138" spans="11:11" x14ac:dyDescent="0.15">
      <c r="K138">
        <f t="shared" si="26"/>
        <v>0</v>
      </c>
    </row>
    <row r="139" spans="11:11" x14ac:dyDescent="0.15">
      <c r="K139">
        <f t="shared" si="26"/>
        <v>0</v>
      </c>
    </row>
    <row r="140" spans="11:11" x14ac:dyDescent="0.15">
      <c r="K140">
        <f t="shared" si="26"/>
        <v>0</v>
      </c>
    </row>
    <row r="141" spans="11:11" x14ac:dyDescent="0.15">
      <c r="K141">
        <f t="shared" si="26"/>
        <v>0</v>
      </c>
    </row>
    <row r="142" spans="11:11" x14ac:dyDescent="0.15">
      <c r="K142">
        <f t="shared" si="26"/>
        <v>0</v>
      </c>
    </row>
    <row r="143" spans="11:11" x14ac:dyDescent="0.15">
      <c r="K143">
        <f t="shared" si="26"/>
        <v>0</v>
      </c>
    </row>
    <row r="144" spans="11:11" x14ac:dyDescent="0.15">
      <c r="K144">
        <f t="shared" si="26"/>
        <v>0</v>
      </c>
    </row>
    <row r="145" spans="11:11" x14ac:dyDescent="0.15">
      <c r="K145">
        <f t="shared" si="26"/>
        <v>0</v>
      </c>
    </row>
    <row r="146" spans="11:11" x14ac:dyDescent="0.15">
      <c r="K146">
        <f t="shared" si="26"/>
        <v>0</v>
      </c>
    </row>
    <row r="147" spans="11:11" x14ac:dyDescent="0.15">
      <c r="K147">
        <f t="shared" si="26"/>
        <v>0</v>
      </c>
    </row>
    <row r="148" spans="11:11" x14ac:dyDescent="0.15">
      <c r="K148">
        <f t="shared" si="26"/>
        <v>0</v>
      </c>
    </row>
    <row r="149" spans="11:11" x14ac:dyDescent="0.15">
      <c r="K149">
        <f t="shared" si="26"/>
        <v>0</v>
      </c>
    </row>
    <row r="150" spans="11:11" x14ac:dyDescent="0.15">
      <c r="K150">
        <f t="shared" si="26"/>
        <v>0</v>
      </c>
    </row>
    <row r="151" spans="11:11" x14ac:dyDescent="0.15">
      <c r="K151">
        <f t="shared" si="26"/>
        <v>0</v>
      </c>
    </row>
    <row r="152" spans="11:11" x14ac:dyDescent="0.15">
      <c r="K152">
        <f t="shared" si="26"/>
        <v>0</v>
      </c>
    </row>
    <row r="153" spans="11:11" x14ac:dyDescent="0.15">
      <c r="K153">
        <f t="shared" si="26"/>
        <v>0</v>
      </c>
    </row>
    <row r="154" spans="11:11" x14ac:dyDescent="0.15">
      <c r="K154">
        <f t="shared" si="26"/>
        <v>0</v>
      </c>
    </row>
    <row r="155" spans="11:11" x14ac:dyDescent="0.15">
      <c r="K155">
        <f t="shared" si="26"/>
        <v>0</v>
      </c>
    </row>
    <row r="156" spans="11:11" x14ac:dyDescent="0.15">
      <c r="K156">
        <f t="shared" si="26"/>
        <v>0</v>
      </c>
    </row>
    <row r="157" spans="11:11" x14ac:dyDescent="0.15">
      <c r="K157">
        <f t="shared" si="26"/>
        <v>0</v>
      </c>
    </row>
    <row r="158" spans="11:11" x14ac:dyDescent="0.15">
      <c r="K158">
        <f t="shared" si="26"/>
        <v>0</v>
      </c>
    </row>
    <row r="159" spans="11:11" x14ac:dyDescent="0.15">
      <c r="K159">
        <f t="shared" si="26"/>
        <v>0</v>
      </c>
    </row>
    <row r="160" spans="11:11" x14ac:dyDescent="0.15">
      <c r="K160">
        <f t="shared" si="26"/>
        <v>0</v>
      </c>
    </row>
    <row r="161" spans="11:11" x14ac:dyDescent="0.15">
      <c r="K161">
        <f t="shared" si="26"/>
        <v>0</v>
      </c>
    </row>
    <row r="162" spans="11:11" x14ac:dyDescent="0.15">
      <c r="K162">
        <f t="shared" si="26"/>
        <v>0</v>
      </c>
    </row>
    <row r="163" spans="11:11" x14ac:dyDescent="0.15">
      <c r="K163">
        <f t="shared" si="26"/>
        <v>0</v>
      </c>
    </row>
    <row r="164" spans="11:11" x14ac:dyDescent="0.15">
      <c r="K164">
        <f t="shared" si="26"/>
        <v>0</v>
      </c>
    </row>
    <row r="165" spans="11:11" x14ac:dyDescent="0.15">
      <c r="K165">
        <f t="shared" si="26"/>
        <v>0</v>
      </c>
    </row>
    <row r="166" spans="11:11" x14ac:dyDescent="0.15">
      <c r="K166">
        <f t="shared" si="26"/>
        <v>0</v>
      </c>
    </row>
    <row r="167" spans="11:11" x14ac:dyDescent="0.15">
      <c r="K167">
        <f t="shared" si="26"/>
        <v>0</v>
      </c>
    </row>
    <row r="168" spans="11:11" x14ac:dyDescent="0.15">
      <c r="K168">
        <f t="shared" si="26"/>
        <v>0</v>
      </c>
    </row>
    <row r="169" spans="11:11" x14ac:dyDescent="0.15">
      <c r="K169">
        <f t="shared" si="26"/>
        <v>0</v>
      </c>
    </row>
    <row r="170" spans="11:11" x14ac:dyDescent="0.15">
      <c r="K170">
        <f t="shared" si="26"/>
        <v>0</v>
      </c>
    </row>
    <row r="171" spans="11:11" x14ac:dyDescent="0.15">
      <c r="K171">
        <f t="shared" si="26"/>
        <v>0</v>
      </c>
    </row>
    <row r="172" spans="11:11" x14ac:dyDescent="0.15">
      <c r="K172">
        <f t="shared" si="26"/>
        <v>0</v>
      </c>
    </row>
    <row r="173" spans="11:11" x14ac:dyDescent="0.15">
      <c r="K173">
        <f t="shared" si="26"/>
        <v>0</v>
      </c>
    </row>
    <row r="174" spans="11:11" x14ac:dyDescent="0.15">
      <c r="K174">
        <f t="shared" si="26"/>
        <v>0</v>
      </c>
    </row>
    <row r="175" spans="11:11" x14ac:dyDescent="0.15">
      <c r="K175">
        <f t="shared" si="26"/>
        <v>0</v>
      </c>
    </row>
    <row r="176" spans="11:11" x14ac:dyDescent="0.15">
      <c r="K176">
        <f t="shared" si="26"/>
        <v>0</v>
      </c>
    </row>
    <row r="177" spans="11:11" x14ac:dyDescent="0.15">
      <c r="K177">
        <f t="shared" si="26"/>
        <v>0</v>
      </c>
    </row>
    <row r="178" spans="11:11" x14ac:dyDescent="0.15">
      <c r="K178">
        <f t="shared" si="26"/>
        <v>0</v>
      </c>
    </row>
    <row r="179" spans="11:11" x14ac:dyDescent="0.15">
      <c r="K179">
        <f t="shared" si="26"/>
        <v>0</v>
      </c>
    </row>
    <row r="180" spans="11:11" x14ac:dyDescent="0.15">
      <c r="K180">
        <f t="shared" si="26"/>
        <v>0</v>
      </c>
    </row>
    <row r="181" spans="11:11" x14ac:dyDescent="0.15">
      <c r="K181">
        <f t="shared" si="26"/>
        <v>0</v>
      </c>
    </row>
    <row r="182" spans="11:11" x14ac:dyDescent="0.15">
      <c r="K182">
        <f t="shared" si="26"/>
        <v>0</v>
      </c>
    </row>
    <row r="183" spans="11:11" x14ac:dyDescent="0.15">
      <c r="K183">
        <f t="shared" si="26"/>
        <v>0</v>
      </c>
    </row>
    <row r="184" spans="11:11" x14ac:dyDescent="0.15">
      <c r="K184">
        <f t="shared" si="26"/>
        <v>0</v>
      </c>
    </row>
    <row r="185" spans="11:11" x14ac:dyDescent="0.15">
      <c r="K185">
        <f t="shared" si="26"/>
        <v>0</v>
      </c>
    </row>
    <row r="186" spans="11:11" x14ac:dyDescent="0.15">
      <c r="K186">
        <f t="shared" si="26"/>
        <v>0</v>
      </c>
    </row>
    <row r="187" spans="11:11" x14ac:dyDescent="0.15">
      <c r="K187">
        <f t="shared" si="26"/>
        <v>0</v>
      </c>
    </row>
    <row r="188" spans="11:11" x14ac:dyDescent="0.15">
      <c r="K188">
        <f t="shared" si="26"/>
        <v>0</v>
      </c>
    </row>
    <row r="189" spans="11:11" x14ac:dyDescent="0.15">
      <c r="K189">
        <f t="shared" si="26"/>
        <v>0</v>
      </c>
    </row>
    <row r="190" spans="11:11" x14ac:dyDescent="0.15">
      <c r="K190">
        <f t="shared" si="26"/>
        <v>0</v>
      </c>
    </row>
    <row r="191" spans="11:11" x14ac:dyDescent="0.15">
      <c r="K191">
        <f t="shared" si="26"/>
        <v>0</v>
      </c>
    </row>
    <row r="192" spans="11:11" x14ac:dyDescent="0.15">
      <c r="K192">
        <f t="shared" si="26"/>
        <v>0</v>
      </c>
    </row>
    <row r="193" spans="11:11" x14ac:dyDescent="0.15">
      <c r="K193">
        <f t="shared" si="26"/>
        <v>0</v>
      </c>
    </row>
    <row r="194" spans="11:11" x14ac:dyDescent="0.15">
      <c r="K194">
        <f t="shared" si="26"/>
        <v>0</v>
      </c>
    </row>
    <row r="195" spans="11:11" x14ac:dyDescent="0.15">
      <c r="K195">
        <f t="shared" si="26"/>
        <v>0</v>
      </c>
    </row>
    <row r="196" spans="11:11" x14ac:dyDescent="0.15">
      <c r="K196">
        <f t="shared" si="26"/>
        <v>0</v>
      </c>
    </row>
    <row r="197" spans="11:11" x14ac:dyDescent="0.15">
      <c r="K197">
        <f t="shared" si="26"/>
        <v>0</v>
      </c>
    </row>
    <row r="198" spans="11:11" x14ac:dyDescent="0.15">
      <c r="K198">
        <f t="shared" si="26"/>
        <v>0</v>
      </c>
    </row>
    <row r="199" spans="11:11" x14ac:dyDescent="0.15">
      <c r="K199">
        <f t="shared" si="26"/>
        <v>0</v>
      </c>
    </row>
    <row r="200" spans="11:11" x14ac:dyDescent="0.15">
      <c r="K200">
        <f t="shared" si="26"/>
        <v>0</v>
      </c>
    </row>
    <row r="201" spans="11:11" x14ac:dyDescent="0.15">
      <c r="K201">
        <f t="shared" ref="K201:K264" si="27">I201*J201+C201*$C$17+D201*$D$17+E201*$E$17+F201*$F$17+G201*$G$17+H201*$H$17</f>
        <v>0</v>
      </c>
    </row>
    <row r="202" spans="11:11" x14ac:dyDescent="0.15">
      <c r="K202">
        <f t="shared" si="27"/>
        <v>0</v>
      </c>
    </row>
    <row r="203" spans="11:11" x14ac:dyDescent="0.15">
      <c r="K203">
        <f t="shared" si="27"/>
        <v>0</v>
      </c>
    </row>
    <row r="204" spans="11:11" x14ac:dyDescent="0.15">
      <c r="K204">
        <f t="shared" si="27"/>
        <v>0</v>
      </c>
    </row>
    <row r="205" spans="11:11" x14ac:dyDescent="0.15">
      <c r="K205">
        <f t="shared" si="27"/>
        <v>0</v>
      </c>
    </row>
    <row r="206" spans="11:11" x14ac:dyDescent="0.15">
      <c r="K206">
        <f t="shared" si="27"/>
        <v>0</v>
      </c>
    </row>
    <row r="207" spans="11:11" x14ac:dyDescent="0.15">
      <c r="K207">
        <f t="shared" si="27"/>
        <v>0</v>
      </c>
    </row>
    <row r="208" spans="11:11" x14ac:dyDescent="0.15">
      <c r="K208">
        <f t="shared" si="27"/>
        <v>0</v>
      </c>
    </row>
    <row r="209" spans="11:11" x14ac:dyDescent="0.15">
      <c r="K209">
        <f t="shared" si="27"/>
        <v>0</v>
      </c>
    </row>
    <row r="210" spans="11:11" x14ac:dyDescent="0.15">
      <c r="K210">
        <f t="shared" si="27"/>
        <v>0</v>
      </c>
    </row>
    <row r="211" spans="11:11" x14ac:dyDescent="0.15">
      <c r="K211">
        <f t="shared" si="27"/>
        <v>0</v>
      </c>
    </row>
    <row r="212" spans="11:11" x14ac:dyDescent="0.15">
      <c r="K212">
        <f t="shared" si="27"/>
        <v>0</v>
      </c>
    </row>
    <row r="213" spans="11:11" x14ac:dyDescent="0.15">
      <c r="K213">
        <f t="shared" si="27"/>
        <v>0</v>
      </c>
    </row>
    <row r="214" spans="11:11" x14ac:dyDescent="0.15">
      <c r="K214">
        <f t="shared" si="27"/>
        <v>0</v>
      </c>
    </row>
    <row r="215" spans="11:11" x14ac:dyDescent="0.15">
      <c r="K215">
        <f t="shared" si="27"/>
        <v>0</v>
      </c>
    </row>
    <row r="216" spans="11:11" x14ac:dyDescent="0.15">
      <c r="K216">
        <f t="shared" si="27"/>
        <v>0</v>
      </c>
    </row>
    <row r="217" spans="11:11" x14ac:dyDescent="0.15">
      <c r="K217">
        <f t="shared" si="27"/>
        <v>0</v>
      </c>
    </row>
    <row r="218" spans="11:11" x14ac:dyDescent="0.15">
      <c r="K218">
        <f t="shared" si="27"/>
        <v>0</v>
      </c>
    </row>
    <row r="219" spans="11:11" x14ac:dyDescent="0.15">
      <c r="K219">
        <f t="shared" si="27"/>
        <v>0</v>
      </c>
    </row>
    <row r="220" spans="11:11" x14ac:dyDescent="0.15">
      <c r="K220">
        <f t="shared" si="27"/>
        <v>0</v>
      </c>
    </row>
    <row r="221" spans="11:11" x14ac:dyDescent="0.15">
      <c r="K221">
        <f t="shared" si="27"/>
        <v>0</v>
      </c>
    </row>
    <row r="222" spans="11:11" x14ac:dyDescent="0.15">
      <c r="K222">
        <f t="shared" si="27"/>
        <v>0</v>
      </c>
    </row>
    <row r="223" spans="11:11" x14ac:dyDescent="0.15">
      <c r="K223">
        <f t="shared" si="27"/>
        <v>0</v>
      </c>
    </row>
    <row r="224" spans="11:11" x14ac:dyDescent="0.15">
      <c r="K224">
        <f t="shared" si="27"/>
        <v>0</v>
      </c>
    </row>
    <row r="225" spans="11:11" x14ac:dyDescent="0.15">
      <c r="K225">
        <f t="shared" si="27"/>
        <v>0</v>
      </c>
    </row>
    <row r="226" spans="11:11" x14ac:dyDescent="0.15">
      <c r="K226">
        <f t="shared" si="27"/>
        <v>0</v>
      </c>
    </row>
    <row r="227" spans="11:11" x14ac:dyDescent="0.15">
      <c r="K227">
        <f t="shared" si="27"/>
        <v>0</v>
      </c>
    </row>
    <row r="228" spans="11:11" x14ac:dyDescent="0.15">
      <c r="K228">
        <f t="shared" si="27"/>
        <v>0</v>
      </c>
    </row>
    <row r="229" spans="11:11" x14ac:dyDescent="0.15">
      <c r="K229">
        <f t="shared" si="27"/>
        <v>0</v>
      </c>
    </row>
    <row r="230" spans="11:11" x14ac:dyDescent="0.15">
      <c r="K230">
        <f t="shared" si="27"/>
        <v>0</v>
      </c>
    </row>
    <row r="231" spans="11:11" x14ac:dyDescent="0.15">
      <c r="K231">
        <f t="shared" si="27"/>
        <v>0</v>
      </c>
    </row>
    <row r="232" spans="11:11" x14ac:dyDescent="0.15">
      <c r="K232">
        <f t="shared" si="27"/>
        <v>0</v>
      </c>
    </row>
    <row r="233" spans="11:11" x14ac:dyDescent="0.15">
      <c r="K233">
        <f t="shared" si="27"/>
        <v>0</v>
      </c>
    </row>
    <row r="234" spans="11:11" x14ac:dyDescent="0.15">
      <c r="K234">
        <f t="shared" si="27"/>
        <v>0</v>
      </c>
    </row>
    <row r="235" spans="11:11" x14ac:dyDescent="0.15">
      <c r="K235">
        <f t="shared" si="27"/>
        <v>0</v>
      </c>
    </row>
    <row r="236" spans="11:11" x14ac:dyDescent="0.15">
      <c r="K236">
        <f t="shared" si="27"/>
        <v>0</v>
      </c>
    </row>
    <row r="237" spans="11:11" x14ac:dyDescent="0.15">
      <c r="K237">
        <f t="shared" si="27"/>
        <v>0</v>
      </c>
    </row>
    <row r="238" spans="11:11" x14ac:dyDescent="0.15">
      <c r="K238">
        <f t="shared" si="27"/>
        <v>0</v>
      </c>
    </row>
    <row r="239" spans="11:11" x14ac:dyDescent="0.15">
      <c r="K239">
        <f t="shared" si="27"/>
        <v>0</v>
      </c>
    </row>
    <row r="240" spans="11:11" x14ac:dyDescent="0.15">
      <c r="K240">
        <f t="shared" si="27"/>
        <v>0</v>
      </c>
    </row>
    <row r="241" spans="11:11" x14ac:dyDescent="0.15">
      <c r="K241">
        <f t="shared" si="27"/>
        <v>0</v>
      </c>
    </row>
    <row r="242" spans="11:11" x14ac:dyDescent="0.15">
      <c r="K242">
        <f t="shared" si="27"/>
        <v>0</v>
      </c>
    </row>
    <row r="243" spans="11:11" x14ac:dyDescent="0.15">
      <c r="K243">
        <f t="shared" si="27"/>
        <v>0</v>
      </c>
    </row>
    <row r="244" spans="11:11" x14ac:dyDescent="0.15">
      <c r="K244">
        <f t="shared" si="27"/>
        <v>0</v>
      </c>
    </row>
    <row r="245" spans="11:11" x14ac:dyDescent="0.15">
      <c r="K245">
        <f t="shared" si="27"/>
        <v>0</v>
      </c>
    </row>
    <row r="246" spans="11:11" x14ac:dyDescent="0.15">
      <c r="K246">
        <f t="shared" si="27"/>
        <v>0</v>
      </c>
    </row>
    <row r="247" spans="11:11" x14ac:dyDescent="0.15">
      <c r="K247">
        <f t="shared" si="27"/>
        <v>0</v>
      </c>
    </row>
    <row r="248" spans="11:11" x14ac:dyDescent="0.15">
      <c r="K248">
        <f t="shared" si="27"/>
        <v>0</v>
      </c>
    </row>
    <row r="249" spans="11:11" x14ac:dyDescent="0.15">
      <c r="K249">
        <f t="shared" si="27"/>
        <v>0</v>
      </c>
    </row>
    <row r="250" spans="11:11" x14ac:dyDescent="0.15">
      <c r="K250">
        <f t="shared" si="27"/>
        <v>0</v>
      </c>
    </row>
    <row r="251" spans="11:11" x14ac:dyDescent="0.15">
      <c r="K251">
        <f t="shared" si="27"/>
        <v>0</v>
      </c>
    </row>
    <row r="252" spans="11:11" x14ac:dyDescent="0.15">
      <c r="K252">
        <f t="shared" si="27"/>
        <v>0</v>
      </c>
    </row>
    <row r="253" spans="11:11" x14ac:dyDescent="0.15">
      <c r="K253">
        <f t="shared" si="27"/>
        <v>0</v>
      </c>
    </row>
    <row r="254" spans="11:11" x14ac:dyDescent="0.15">
      <c r="K254">
        <f t="shared" si="27"/>
        <v>0</v>
      </c>
    </row>
    <row r="255" spans="11:11" x14ac:dyDescent="0.15">
      <c r="K255">
        <f t="shared" si="27"/>
        <v>0</v>
      </c>
    </row>
    <row r="256" spans="11:11" x14ac:dyDescent="0.15">
      <c r="K256">
        <f t="shared" si="27"/>
        <v>0</v>
      </c>
    </row>
    <row r="257" spans="11:11" x14ac:dyDescent="0.15">
      <c r="K257">
        <f t="shared" si="27"/>
        <v>0</v>
      </c>
    </row>
    <row r="258" spans="11:11" x14ac:dyDescent="0.15">
      <c r="K258">
        <f t="shared" si="27"/>
        <v>0</v>
      </c>
    </row>
    <row r="259" spans="11:11" x14ac:dyDescent="0.15">
      <c r="K259">
        <f t="shared" si="27"/>
        <v>0</v>
      </c>
    </row>
    <row r="260" spans="11:11" x14ac:dyDescent="0.15">
      <c r="K260">
        <f t="shared" si="27"/>
        <v>0</v>
      </c>
    </row>
    <row r="261" spans="11:11" x14ac:dyDescent="0.15">
      <c r="K261">
        <f t="shared" si="27"/>
        <v>0</v>
      </c>
    </row>
    <row r="262" spans="11:11" x14ac:dyDescent="0.15">
      <c r="K262">
        <f t="shared" si="27"/>
        <v>0</v>
      </c>
    </row>
    <row r="263" spans="11:11" x14ac:dyDescent="0.15">
      <c r="K263">
        <f t="shared" si="27"/>
        <v>0</v>
      </c>
    </row>
    <row r="264" spans="11:11" x14ac:dyDescent="0.15">
      <c r="K264">
        <f t="shared" si="27"/>
        <v>0</v>
      </c>
    </row>
    <row r="265" spans="11:11" x14ac:dyDescent="0.15">
      <c r="K265">
        <f t="shared" ref="K265:K328" si="28">I265*J265+C265*$C$17+D265*$D$17+E265*$E$17+F265*$F$17+G265*$G$17+H265*$H$17</f>
        <v>0</v>
      </c>
    </row>
    <row r="266" spans="11:11" x14ac:dyDescent="0.15">
      <c r="K266">
        <f t="shared" si="28"/>
        <v>0</v>
      </c>
    </row>
    <row r="267" spans="11:11" x14ac:dyDescent="0.15">
      <c r="K267">
        <f t="shared" si="28"/>
        <v>0</v>
      </c>
    </row>
    <row r="268" spans="11:11" x14ac:dyDescent="0.15">
      <c r="K268">
        <f t="shared" si="28"/>
        <v>0</v>
      </c>
    </row>
    <row r="269" spans="11:11" x14ac:dyDescent="0.15">
      <c r="K269">
        <f t="shared" si="28"/>
        <v>0</v>
      </c>
    </row>
    <row r="270" spans="11:11" x14ac:dyDescent="0.15">
      <c r="K270">
        <f t="shared" si="28"/>
        <v>0</v>
      </c>
    </row>
    <row r="271" spans="11:11" x14ac:dyDescent="0.15">
      <c r="K271">
        <f t="shared" si="28"/>
        <v>0</v>
      </c>
    </row>
    <row r="272" spans="11:11" x14ac:dyDescent="0.15">
      <c r="K272">
        <f t="shared" si="28"/>
        <v>0</v>
      </c>
    </row>
    <row r="273" spans="11:11" x14ac:dyDescent="0.15">
      <c r="K273">
        <f t="shared" si="28"/>
        <v>0</v>
      </c>
    </row>
    <row r="274" spans="11:11" x14ac:dyDescent="0.15">
      <c r="K274">
        <f t="shared" si="28"/>
        <v>0</v>
      </c>
    </row>
    <row r="275" spans="11:11" x14ac:dyDescent="0.15">
      <c r="K275">
        <f t="shared" si="28"/>
        <v>0</v>
      </c>
    </row>
    <row r="276" spans="11:11" x14ac:dyDescent="0.15">
      <c r="K276">
        <f t="shared" si="28"/>
        <v>0</v>
      </c>
    </row>
    <row r="277" spans="11:11" x14ac:dyDescent="0.15">
      <c r="K277">
        <f t="shared" si="28"/>
        <v>0</v>
      </c>
    </row>
    <row r="278" spans="11:11" x14ac:dyDescent="0.15">
      <c r="K278">
        <f t="shared" si="28"/>
        <v>0</v>
      </c>
    </row>
    <row r="279" spans="11:11" x14ac:dyDescent="0.15">
      <c r="K279">
        <f t="shared" si="28"/>
        <v>0</v>
      </c>
    </row>
    <row r="280" spans="11:11" x14ac:dyDescent="0.15">
      <c r="K280">
        <f t="shared" si="28"/>
        <v>0</v>
      </c>
    </row>
    <row r="281" spans="11:11" x14ac:dyDescent="0.15">
      <c r="K281">
        <f t="shared" si="28"/>
        <v>0</v>
      </c>
    </row>
    <row r="282" spans="11:11" x14ac:dyDescent="0.15">
      <c r="K282">
        <f t="shared" si="28"/>
        <v>0</v>
      </c>
    </row>
    <row r="283" spans="11:11" x14ac:dyDescent="0.15">
      <c r="K283">
        <f t="shared" si="28"/>
        <v>0</v>
      </c>
    </row>
    <row r="284" spans="11:11" x14ac:dyDescent="0.15">
      <c r="K284">
        <f t="shared" si="28"/>
        <v>0</v>
      </c>
    </row>
    <row r="285" spans="11:11" x14ac:dyDescent="0.15">
      <c r="K285">
        <f t="shared" si="28"/>
        <v>0</v>
      </c>
    </row>
    <row r="286" spans="11:11" x14ac:dyDescent="0.15">
      <c r="K286">
        <f t="shared" si="28"/>
        <v>0</v>
      </c>
    </row>
    <row r="287" spans="11:11" x14ac:dyDescent="0.15">
      <c r="K287">
        <f t="shared" si="28"/>
        <v>0</v>
      </c>
    </row>
    <row r="288" spans="11:11" x14ac:dyDescent="0.15">
      <c r="K288">
        <f t="shared" si="28"/>
        <v>0</v>
      </c>
    </row>
    <row r="289" spans="11:11" x14ac:dyDescent="0.15">
      <c r="K289">
        <f t="shared" si="28"/>
        <v>0</v>
      </c>
    </row>
    <row r="290" spans="11:11" x14ac:dyDescent="0.15">
      <c r="K290">
        <f t="shared" si="28"/>
        <v>0</v>
      </c>
    </row>
    <row r="291" spans="11:11" x14ac:dyDescent="0.15">
      <c r="K291">
        <f t="shared" si="28"/>
        <v>0</v>
      </c>
    </row>
    <row r="292" spans="11:11" x14ac:dyDescent="0.15">
      <c r="K292">
        <f t="shared" si="28"/>
        <v>0</v>
      </c>
    </row>
    <row r="293" spans="11:11" x14ac:dyDescent="0.15">
      <c r="K293">
        <f t="shared" si="28"/>
        <v>0</v>
      </c>
    </row>
    <row r="294" spans="11:11" x14ac:dyDescent="0.15">
      <c r="K294">
        <f t="shared" si="28"/>
        <v>0</v>
      </c>
    </row>
    <row r="295" spans="11:11" x14ac:dyDescent="0.15">
      <c r="K295">
        <f t="shared" si="28"/>
        <v>0</v>
      </c>
    </row>
    <row r="296" spans="11:11" x14ac:dyDescent="0.15">
      <c r="K296">
        <f t="shared" si="28"/>
        <v>0</v>
      </c>
    </row>
    <row r="297" spans="11:11" x14ac:dyDescent="0.15">
      <c r="K297">
        <f t="shared" si="28"/>
        <v>0</v>
      </c>
    </row>
    <row r="298" spans="11:11" x14ac:dyDescent="0.15">
      <c r="K298">
        <f t="shared" si="28"/>
        <v>0</v>
      </c>
    </row>
    <row r="299" spans="11:11" x14ac:dyDescent="0.15">
      <c r="K299">
        <f t="shared" si="28"/>
        <v>0</v>
      </c>
    </row>
    <row r="300" spans="11:11" x14ac:dyDescent="0.15">
      <c r="K300">
        <f t="shared" si="28"/>
        <v>0</v>
      </c>
    </row>
    <row r="301" spans="11:11" x14ac:dyDescent="0.15">
      <c r="K301">
        <f t="shared" si="28"/>
        <v>0</v>
      </c>
    </row>
    <row r="302" spans="11:11" x14ac:dyDescent="0.15">
      <c r="K302">
        <f t="shared" si="28"/>
        <v>0</v>
      </c>
    </row>
    <row r="303" spans="11:11" x14ac:dyDescent="0.15">
      <c r="K303">
        <f t="shared" si="28"/>
        <v>0</v>
      </c>
    </row>
    <row r="304" spans="11:11" x14ac:dyDescent="0.15">
      <c r="K304">
        <f t="shared" si="28"/>
        <v>0</v>
      </c>
    </row>
    <row r="305" spans="11:11" x14ac:dyDescent="0.15">
      <c r="K305">
        <f t="shared" si="28"/>
        <v>0</v>
      </c>
    </row>
    <row r="306" spans="11:11" x14ac:dyDescent="0.15">
      <c r="K306">
        <f t="shared" si="28"/>
        <v>0</v>
      </c>
    </row>
    <row r="307" spans="11:11" x14ac:dyDescent="0.15">
      <c r="K307">
        <f t="shared" si="28"/>
        <v>0</v>
      </c>
    </row>
    <row r="308" spans="11:11" x14ac:dyDescent="0.15">
      <c r="K308">
        <f t="shared" si="28"/>
        <v>0</v>
      </c>
    </row>
    <row r="309" spans="11:11" x14ac:dyDescent="0.15">
      <c r="K309">
        <f t="shared" si="28"/>
        <v>0</v>
      </c>
    </row>
    <row r="310" spans="11:11" x14ac:dyDescent="0.15">
      <c r="K310">
        <f t="shared" si="28"/>
        <v>0</v>
      </c>
    </row>
    <row r="311" spans="11:11" x14ac:dyDescent="0.15">
      <c r="K311">
        <f t="shared" si="28"/>
        <v>0</v>
      </c>
    </row>
    <row r="312" spans="11:11" x14ac:dyDescent="0.15">
      <c r="K312">
        <f t="shared" si="28"/>
        <v>0</v>
      </c>
    </row>
    <row r="313" spans="11:11" x14ac:dyDescent="0.15">
      <c r="K313">
        <f t="shared" si="28"/>
        <v>0</v>
      </c>
    </row>
    <row r="314" spans="11:11" x14ac:dyDescent="0.15">
      <c r="K314">
        <f t="shared" si="28"/>
        <v>0</v>
      </c>
    </row>
    <row r="315" spans="11:11" x14ac:dyDescent="0.15">
      <c r="K315">
        <f t="shared" si="28"/>
        <v>0</v>
      </c>
    </row>
    <row r="316" spans="11:11" x14ac:dyDescent="0.15">
      <c r="K316">
        <f t="shared" si="28"/>
        <v>0</v>
      </c>
    </row>
    <row r="317" spans="11:11" x14ac:dyDescent="0.15">
      <c r="K317">
        <f t="shared" si="28"/>
        <v>0</v>
      </c>
    </row>
    <row r="318" spans="11:11" x14ac:dyDescent="0.15">
      <c r="K318">
        <f t="shared" si="28"/>
        <v>0</v>
      </c>
    </row>
    <row r="319" spans="11:11" x14ac:dyDescent="0.15">
      <c r="K319">
        <f t="shared" si="28"/>
        <v>0</v>
      </c>
    </row>
    <row r="320" spans="11:11" x14ac:dyDescent="0.15">
      <c r="K320">
        <f t="shared" si="28"/>
        <v>0</v>
      </c>
    </row>
    <row r="321" spans="11:11" x14ac:dyDescent="0.15">
      <c r="K321">
        <f t="shared" si="28"/>
        <v>0</v>
      </c>
    </row>
    <row r="322" spans="11:11" x14ac:dyDescent="0.15">
      <c r="K322">
        <f t="shared" si="28"/>
        <v>0</v>
      </c>
    </row>
    <row r="323" spans="11:11" x14ac:dyDescent="0.15">
      <c r="K323">
        <f t="shared" si="28"/>
        <v>0</v>
      </c>
    </row>
    <row r="324" spans="11:11" x14ac:dyDescent="0.15">
      <c r="K324">
        <f t="shared" si="28"/>
        <v>0</v>
      </c>
    </row>
    <row r="325" spans="11:11" x14ac:dyDescent="0.15">
      <c r="K325">
        <f t="shared" si="28"/>
        <v>0</v>
      </c>
    </row>
    <row r="326" spans="11:11" x14ac:dyDescent="0.15">
      <c r="K326">
        <f t="shared" si="28"/>
        <v>0</v>
      </c>
    </row>
    <row r="327" spans="11:11" x14ac:dyDescent="0.15">
      <c r="K327">
        <f t="shared" si="28"/>
        <v>0</v>
      </c>
    </row>
    <row r="328" spans="11:11" x14ac:dyDescent="0.15">
      <c r="K328">
        <f t="shared" si="28"/>
        <v>0</v>
      </c>
    </row>
    <row r="329" spans="11:11" x14ac:dyDescent="0.15">
      <c r="K329">
        <f t="shared" ref="K329:K330" si="29">I329*J329+C329*$C$17+D329*$D$17+E329*$E$17+F329*$F$17+G329*$G$17+H329*$H$17</f>
        <v>0</v>
      </c>
    </row>
    <row r="330" spans="11:11" x14ac:dyDescent="0.15">
      <c r="K330">
        <f t="shared" si="29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85" zoomScaleNormal="85" workbookViewId="0">
      <pane xSplit="1" ySplit="17" topLeftCell="D18" activePane="bottomRight" state="frozen"/>
      <selection pane="topRight" activeCell="B1" sqref="B1"/>
      <selection pane="bottomLeft" activeCell="A18" sqref="A18"/>
      <selection pane="bottomRight" activeCell="I20" sqref="I20"/>
    </sheetView>
  </sheetViews>
  <sheetFormatPr defaultRowHeight="13.5" outlineLevelCol="1" x14ac:dyDescent="0.15"/>
  <cols>
    <col min="9" max="9" width="9" customWidth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  <col min="15" max="15" width="9" hidden="1" customWidth="1" outlineLevel="1"/>
    <col min="16" max="16" width="9" collapsed="1"/>
  </cols>
  <sheetData>
    <row r="1" spans="1:21" x14ac:dyDescent="0.15">
      <c r="D1">
        <v>24</v>
      </c>
      <c r="E1">
        <v>200</v>
      </c>
      <c r="F1">
        <f>D1*E1</f>
        <v>4800</v>
      </c>
      <c r="I1" t="s">
        <v>0</v>
      </c>
    </row>
    <row r="2" spans="1:21" x14ac:dyDescent="0.15">
      <c r="B2">
        <v>22</v>
      </c>
      <c r="C2">
        <v>13650</v>
      </c>
      <c r="I2">
        <f>(C2-$F$1)/$B$2</f>
        <v>402.27272727272725</v>
      </c>
    </row>
    <row r="3" spans="1:21" x14ac:dyDescent="0.15">
      <c r="C3">
        <v>23700</v>
      </c>
      <c r="I3">
        <f>(C3-$F$1)/$B$2</f>
        <v>859.09090909090912</v>
      </c>
    </row>
    <row r="6" spans="1:21" x14ac:dyDescent="0.15">
      <c r="D6" t="s">
        <v>0</v>
      </c>
      <c r="U6" t="s">
        <v>0</v>
      </c>
    </row>
    <row r="7" spans="1:21" x14ac:dyDescent="0.15">
      <c r="B7">
        <v>50</v>
      </c>
      <c r="C7">
        <v>17200</v>
      </c>
      <c r="D7">
        <f>C7/B7</f>
        <v>344</v>
      </c>
      <c r="S7">
        <v>50</v>
      </c>
      <c r="T7">
        <v>71150</v>
      </c>
      <c r="U7">
        <f t="shared" ref="U7:U12" si="0">T7/S7</f>
        <v>1423</v>
      </c>
    </row>
    <row r="8" spans="1:21" x14ac:dyDescent="0.15">
      <c r="B8">
        <v>50</v>
      </c>
      <c r="C8">
        <v>18000</v>
      </c>
      <c r="D8">
        <f t="shared" ref="D8:D11" si="1">C8/B8</f>
        <v>360</v>
      </c>
      <c r="S8">
        <v>50</v>
      </c>
      <c r="T8">
        <v>55300</v>
      </c>
      <c r="U8">
        <f t="shared" si="0"/>
        <v>1106</v>
      </c>
    </row>
    <row r="9" spans="1:21" x14ac:dyDescent="0.15">
      <c r="B9">
        <v>50</v>
      </c>
      <c r="C9">
        <v>32300</v>
      </c>
      <c r="D9">
        <f t="shared" si="1"/>
        <v>646</v>
      </c>
      <c r="S9">
        <v>50</v>
      </c>
      <c r="T9">
        <v>44500</v>
      </c>
      <c r="U9">
        <f t="shared" si="0"/>
        <v>890</v>
      </c>
    </row>
    <row r="10" spans="1:21" x14ac:dyDescent="0.15">
      <c r="B10">
        <v>50</v>
      </c>
      <c r="C10">
        <v>33400</v>
      </c>
      <c r="D10">
        <f t="shared" si="1"/>
        <v>668</v>
      </c>
      <c r="S10">
        <v>50</v>
      </c>
      <c r="T10">
        <v>31150</v>
      </c>
      <c r="U10">
        <f t="shared" si="0"/>
        <v>623</v>
      </c>
    </row>
    <row r="11" spans="1:21" x14ac:dyDescent="0.15">
      <c r="B11">
        <v>50</v>
      </c>
      <c r="C11">
        <v>32050</v>
      </c>
      <c r="D11">
        <f t="shared" si="1"/>
        <v>641</v>
      </c>
      <c r="S11">
        <v>50</v>
      </c>
      <c r="T11">
        <v>19640</v>
      </c>
      <c r="U11">
        <f t="shared" si="0"/>
        <v>392.8</v>
      </c>
    </row>
    <row r="12" spans="1:21" x14ac:dyDescent="0.15">
      <c r="D12">
        <f>AVERAGE(D7:D11)</f>
        <v>531.79999999999995</v>
      </c>
      <c r="S12">
        <v>50</v>
      </c>
      <c r="T12">
        <v>29100</v>
      </c>
      <c r="U12">
        <f t="shared" si="0"/>
        <v>582</v>
      </c>
    </row>
    <row r="13" spans="1:21" x14ac:dyDescent="0.15">
      <c r="U13">
        <f>AVERAGE(U7:U12)</f>
        <v>836.13333333333333</v>
      </c>
    </row>
    <row r="16" spans="1:21" x14ac:dyDescent="0.15">
      <c r="A16" t="s">
        <v>14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13</v>
      </c>
      <c r="I16" t="s">
        <v>9</v>
      </c>
      <c r="J16" t="s">
        <v>8</v>
      </c>
      <c r="K16" t="s">
        <v>10</v>
      </c>
      <c r="L16" t="s">
        <v>18</v>
      </c>
      <c r="M16" t="s">
        <v>11</v>
      </c>
      <c r="N16" t="s">
        <v>19</v>
      </c>
      <c r="O16" t="s">
        <v>12</v>
      </c>
      <c r="P16" t="s">
        <v>17</v>
      </c>
    </row>
    <row r="17" spans="1:16" x14ac:dyDescent="0.15">
      <c r="B17">
        <f>U13</f>
        <v>836.13333333333333</v>
      </c>
      <c r="C17">
        <v>200</v>
      </c>
      <c r="D17">
        <v>1000</v>
      </c>
      <c r="E17">
        <v>400</v>
      </c>
      <c r="F17">
        <v>400</v>
      </c>
      <c r="G17">
        <v>400</v>
      </c>
    </row>
    <row r="18" spans="1:16" x14ac:dyDescent="0.15">
      <c r="A18">
        <v>26</v>
      </c>
      <c r="B18">
        <v>22</v>
      </c>
      <c r="C18">
        <v>24</v>
      </c>
      <c r="G18">
        <v>31</v>
      </c>
      <c r="H18">
        <f>B18*$B$17</f>
        <v>18394.933333333334</v>
      </c>
      <c r="I18">
        <v>0.6</v>
      </c>
      <c r="J18">
        <f>H18*I18+C18*$C$17+D18*$D$17+E18*$E$17+F18*$F$17+G18*$G$17</f>
        <v>28236.959999999999</v>
      </c>
      <c r="K18">
        <v>1</v>
      </c>
      <c r="L18">
        <f>H18*I18*K18+C18*$C$17+D18*$D$17+E18*$E$17+F18*$F$17+G18*$G$17</f>
        <v>28236.959999999999</v>
      </c>
      <c r="M18">
        <v>1.5</v>
      </c>
      <c r="N18">
        <f>H18*I18*M18+C18*$C$17+D18*$D$17+E18*$E$17+F18*$F$17+G18*$G$17</f>
        <v>33755.440000000002</v>
      </c>
      <c r="O18">
        <v>2</v>
      </c>
      <c r="P18">
        <f>H18*I18*O18+C18*$C$17+D18*$D$17+E18*$E$17+F18*$F$17+G18*$G$17</f>
        <v>39273.919999999998</v>
      </c>
    </row>
    <row r="19" spans="1:16" x14ac:dyDescent="0.15">
      <c r="A19">
        <v>44</v>
      </c>
      <c r="B19">
        <v>17</v>
      </c>
      <c r="C19">
        <v>20</v>
      </c>
      <c r="E19">
        <v>10</v>
      </c>
      <c r="G19">
        <v>16</v>
      </c>
      <c r="H19">
        <f t="shared" ref="H19:H38" si="2">B19*$B$17</f>
        <v>14214.266666666666</v>
      </c>
      <c r="I19">
        <v>0.5</v>
      </c>
      <c r="J19">
        <f t="shared" ref="J19:J38" si="3">H19*I19+C19*$C$17+D19*$D$17+E19*$E$17+F19*$F$17+G19*$G$17</f>
        <v>21507.133333333331</v>
      </c>
      <c r="K19">
        <v>1</v>
      </c>
      <c r="L19">
        <f t="shared" ref="L19:L38" si="4">H19*I19*K19+C19*$C$17+D19*$D$17+E19*$E$17+F19*$F$17+G19*$G$17</f>
        <v>21507.133333333331</v>
      </c>
      <c r="M19">
        <v>1.5</v>
      </c>
      <c r="N19">
        <f t="shared" ref="N19:N38" si="5">H19*I19*M19+C19*$C$17+D19*$D$17+E19*$E$17+F19*$F$17+G19*$G$17</f>
        <v>25060.7</v>
      </c>
      <c r="O19">
        <v>2</v>
      </c>
      <c r="P19">
        <f t="shared" ref="P19:P38" si="6">H19*I19*O19+C19*$C$17+D19*$D$17+E19*$E$17+F19*$F$17+G19*$G$17</f>
        <v>28614.266666666666</v>
      </c>
    </row>
    <row r="20" spans="1:16" x14ac:dyDescent="0.15">
      <c r="H20">
        <f t="shared" si="2"/>
        <v>0</v>
      </c>
      <c r="I20">
        <v>1</v>
      </c>
      <c r="J20">
        <f t="shared" si="3"/>
        <v>0</v>
      </c>
      <c r="K20">
        <v>1</v>
      </c>
      <c r="L20">
        <f t="shared" si="4"/>
        <v>0</v>
      </c>
      <c r="M20">
        <v>1.5</v>
      </c>
      <c r="N20">
        <f t="shared" si="5"/>
        <v>0</v>
      </c>
      <c r="O20">
        <v>2</v>
      </c>
      <c r="P20">
        <f t="shared" si="6"/>
        <v>0</v>
      </c>
    </row>
    <row r="21" spans="1:16" x14ac:dyDescent="0.15">
      <c r="H21">
        <f t="shared" si="2"/>
        <v>0</v>
      </c>
      <c r="I21">
        <v>1</v>
      </c>
      <c r="J21">
        <f t="shared" si="3"/>
        <v>0</v>
      </c>
      <c r="K21">
        <v>1</v>
      </c>
      <c r="L21">
        <f t="shared" si="4"/>
        <v>0</v>
      </c>
      <c r="M21">
        <v>1.5</v>
      </c>
      <c r="N21">
        <f t="shared" si="5"/>
        <v>0</v>
      </c>
      <c r="O21">
        <v>2</v>
      </c>
      <c r="P21">
        <f t="shared" si="6"/>
        <v>0</v>
      </c>
    </row>
    <row r="22" spans="1:16" x14ac:dyDescent="0.15">
      <c r="H22">
        <f t="shared" si="2"/>
        <v>0</v>
      </c>
      <c r="I22">
        <v>1</v>
      </c>
      <c r="J22">
        <f t="shared" si="3"/>
        <v>0</v>
      </c>
      <c r="K22">
        <v>1</v>
      </c>
      <c r="L22">
        <f t="shared" si="4"/>
        <v>0</v>
      </c>
      <c r="M22">
        <v>1.5</v>
      </c>
      <c r="N22">
        <f t="shared" si="5"/>
        <v>0</v>
      </c>
      <c r="O22">
        <v>2</v>
      </c>
      <c r="P22">
        <f t="shared" si="6"/>
        <v>0</v>
      </c>
    </row>
    <row r="23" spans="1:16" x14ac:dyDescent="0.15">
      <c r="H23">
        <f t="shared" si="2"/>
        <v>0</v>
      </c>
      <c r="I23">
        <v>1</v>
      </c>
      <c r="J23">
        <f t="shared" si="3"/>
        <v>0</v>
      </c>
      <c r="K23">
        <v>1</v>
      </c>
      <c r="L23">
        <f t="shared" si="4"/>
        <v>0</v>
      </c>
      <c r="M23">
        <v>1.5</v>
      </c>
      <c r="N23">
        <f t="shared" si="5"/>
        <v>0</v>
      </c>
      <c r="O23">
        <v>2</v>
      </c>
      <c r="P23">
        <f t="shared" si="6"/>
        <v>0</v>
      </c>
    </row>
    <row r="24" spans="1:16" x14ac:dyDescent="0.15">
      <c r="H24">
        <f t="shared" si="2"/>
        <v>0</v>
      </c>
      <c r="I24">
        <v>1</v>
      </c>
      <c r="J24">
        <f t="shared" si="3"/>
        <v>0</v>
      </c>
      <c r="K24">
        <v>1</v>
      </c>
      <c r="L24">
        <f t="shared" si="4"/>
        <v>0</v>
      </c>
      <c r="M24">
        <v>1.5</v>
      </c>
      <c r="N24">
        <f t="shared" si="5"/>
        <v>0</v>
      </c>
      <c r="O24">
        <v>2</v>
      </c>
      <c r="P24">
        <f t="shared" si="6"/>
        <v>0</v>
      </c>
    </row>
    <row r="25" spans="1:16" x14ac:dyDescent="0.15">
      <c r="H25">
        <f t="shared" si="2"/>
        <v>0</v>
      </c>
      <c r="I25">
        <v>1</v>
      </c>
      <c r="J25">
        <f t="shared" si="3"/>
        <v>0</v>
      </c>
      <c r="K25">
        <v>1</v>
      </c>
      <c r="L25">
        <f t="shared" si="4"/>
        <v>0</v>
      </c>
      <c r="M25">
        <v>1.5</v>
      </c>
      <c r="N25">
        <f t="shared" si="5"/>
        <v>0</v>
      </c>
      <c r="O25">
        <v>2</v>
      </c>
      <c r="P25">
        <f t="shared" si="6"/>
        <v>0</v>
      </c>
    </row>
    <row r="26" spans="1:16" x14ac:dyDescent="0.15">
      <c r="H26">
        <f t="shared" si="2"/>
        <v>0</v>
      </c>
      <c r="I26">
        <v>1</v>
      </c>
      <c r="J26">
        <f t="shared" si="3"/>
        <v>0</v>
      </c>
      <c r="K26">
        <v>1</v>
      </c>
      <c r="L26">
        <f t="shared" si="4"/>
        <v>0</v>
      </c>
      <c r="M26">
        <v>1.5</v>
      </c>
      <c r="N26">
        <f t="shared" si="5"/>
        <v>0</v>
      </c>
      <c r="O26">
        <v>2</v>
      </c>
      <c r="P26">
        <f t="shared" si="6"/>
        <v>0</v>
      </c>
    </row>
    <row r="27" spans="1:16" x14ac:dyDescent="0.15">
      <c r="H27">
        <f t="shared" si="2"/>
        <v>0</v>
      </c>
      <c r="I27">
        <v>1</v>
      </c>
      <c r="J27">
        <f t="shared" si="3"/>
        <v>0</v>
      </c>
      <c r="K27">
        <v>1</v>
      </c>
      <c r="L27">
        <f t="shared" si="4"/>
        <v>0</v>
      </c>
      <c r="M27">
        <v>1.5</v>
      </c>
      <c r="N27">
        <f t="shared" si="5"/>
        <v>0</v>
      </c>
      <c r="O27">
        <v>2</v>
      </c>
      <c r="P27">
        <f t="shared" si="6"/>
        <v>0</v>
      </c>
    </row>
    <row r="28" spans="1:16" x14ac:dyDescent="0.15">
      <c r="H28">
        <f t="shared" si="2"/>
        <v>0</v>
      </c>
      <c r="I28">
        <v>1</v>
      </c>
      <c r="J28">
        <f t="shared" si="3"/>
        <v>0</v>
      </c>
      <c r="K28">
        <v>1</v>
      </c>
      <c r="L28">
        <f t="shared" si="4"/>
        <v>0</v>
      </c>
      <c r="M28">
        <v>1.5</v>
      </c>
      <c r="N28">
        <f t="shared" si="5"/>
        <v>0</v>
      </c>
      <c r="O28">
        <v>2</v>
      </c>
      <c r="P28">
        <f t="shared" si="6"/>
        <v>0</v>
      </c>
    </row>
    <row r="29" spans="1:16" x14ac:dyDescent="0.15">
      <c r="H29">
        <f t="shared" si="2"/>
        <v>0</v>
      </c>
      <c r="I29">
        <v>1</v>
      </c>
      <c r="J29">
        <f t="shared" si="3"/>
        <v>0</v>
      </c>
      <c r="K29">
        <v>1</v>
      </c>
      <c r="L29">
        <f t="shared" si="4"/>
        <v>0</v>
      </c>
      <c r="M29">
        <v>1.5</v>
      </c>
      <c r="N29">
        <f t="shared" si="5"/>
        <v>0</v>
      </c>
      <c r="O29">
        <v>2</v>
      </c>
      <c r="P29">
        <f t="shared" si="6"/>
        <v>0</v>
      </c>
    </row>
    <row r="30" spans="1:16" x14ac:dyDescent="0.15">
      <c r="H30">
        <f t="shared" si="2"/>
        <v>0</v>
      </c>
      <c r="I30">
        <v>1</v>
      </c>
      <c r="J30">
        <f t="shared" si="3"/>
        <v>0</v>
      </c>
      <c r="K30">
        <v>1</v>
      </c>
      <c r="L30">
        <f t="shared" si="4"/>
        <v>0</v>
      </c>
      <c r="M30">
        <v>1.5</v>
      </c>
      <c r="N30">
        <f t="shared" si="5"/>
        <v>0</v>
      </c>
      <c r="O30">
        <v>2</v>
      </c>
      <c r="P30">
        <f t="shared" si="6"/>
        <v>0</v>
      </c>
    </row>
    <row r="31" spans="1:16" x14ac:dyDescent="0.15">
      <c r="H31">
        <f t="shared" si="2"/>
        <v>0</v>
      </c>
      <c r="I31">
        <v>1</v>
      </c>
      <c r="J31">
        <f t="shared" si="3"/>
        <v>0</v>
      </c>
      <c r="K31">
        <v>1</v>
      </c>
      <c r="L31">
        <f t="shared" si="4"/>
        <v>0</v>
      </c>
      <c r="M31">
        <v>1.5</v>
      </c>
      <c r="N31">
        <f t="shared" si="5"/>
        <v>0</v>
      </c>
      <c r="O31">
        <v>2</v>
      </c>
      <c r="P31">
        <f t="shared" si="6"/>
        <v>0</v>
      </c>
    </row>
    <row r="32" spans="1:16" x14ac:dyDescent="0.15">
      <c r="H32">
        <f t="shared" si="2"/>
        <v>0</v>
      </c>
      <c r="I32">
        <v>1</v>
      </c>
      <c r="J32">
        <f t="shared" si="3"/>
        <v>0</v>
      </c>
      <c r="K32">
        <v>1</v>
      </c>
      <c r="L32">
        <f t="shared" si="4"/>
        <v>0</v>
      </c>
      <c r="M32">
        <v>1.5</v>
      </c>
      <c r="N32">
        <f t="shared" si="5"/>
        <v>0</v>
      </c>
      <c r="O32">
        <v>2</v>
      </c>
      <c r="P32">
        <f t="shared" si="6"/>
        <v>0</v>
      </c>
    </row>
    <row r="33" spans="8:16" x14ac:dyDescent="0.15">
      <c r="H33">
        <f t="shared" si="2"/>
        <v>0</v>
      </c>
      <c r="I33">
        <v>1</v>
      </c>
      <c r="J33">
        <f t="shared" si="3"/>
        <v>0</v>
      </c>
      <c r="K33">
        <v>1</v>
      </c>
      <c r="L33">
        <f t="shared" si="4"/>
        <v>0</v>
      </c>
      <c r="M33">
        <v>1.5</v>
      </c>
      <c r="N33">
        <f t="shared" si="5"/>
        <v>0</v>
      </c>
      <c r="O33">
        <v>2</v>
      </c>
      <c r="P33">
        <f t="shared" si="6"/>
        <v>0</v>
      </c>
    </row>
    <row r="34" spans="8:16" x14ac:dyDescent="0.15">
      <c r="H34">
        <f t="shared" si="2"/>
        <v>0</v>
      </c>
      <c r="I34">
        <v>1</v>
      </c>
      <c r="J34">
        <f t="shared" si="3"/>
        <v>0</v>
      </c>
      <c r="K34">
        <v>1</v>
      </c>
      <c r="L34">
        <f t="shared" si="4"/>
        <v>0</v>
      </c>
      <c r="M34">
        <v>1.5</v>
      </c>
      <c r="N34">
        <f t="shared" si="5"/>
        <v>0</v>
      </c>
      <c r="O34">
        <v>2</v>
      </c>
      <c r="P34">
        <f t="shared" si="6"/>
        <v>0</v>
      </c>
    </row>
    <row r="35" spans="8:16" x14ac:dyDescent="0.15">
      <c r="H35">
        <f t="shared" si="2"/>
        <v>0</v>
      </c>
      <c r="I35">
        <v>1</v>
      </c>
      <c r="J35">
        <f t="shared" si="3"/>
        <v>0</v>
      </c>
      <c r="K35">
        <v>1</v>
      </c>
      <c r="L35">
        <f t="shared" si="4"/>
        <v>0</v>
      </c>
      <c r="M35">
        <v>1.5</v>
      </c>
      <c r="N35">
        <f t="shared" si="5"/>
        <v>0</v>
      </c>
      <c r="O35">
        <v>2</v>
      </c>
      <c r="P35">
        <f t="shared" si="6"/>
        <v>0</v>
      </c>
    </row>
    <row r="36" spans="8:16" x14ac:dyDescent="0.15">
      <c r="H36">
        <f t="shared" si="2"/>
        <v>0</v>
      </c>
      <c r="I36">
        <v>1</v>
      </c>
      <c r="J36">
        <f t="shared" si="3"/>
        <v>0</v>
      </c>
      <c r="K36">
        <v>1</v>
      </c>
      <c r="L36">
        <f t="shared" si="4"/>
        <v>0</v>
      </c>
      <c r="M36">
        <v>1.5</v>
      </c>
      <c r="N36">
        <f t="shared" si="5"/>
        <v>0</v>
      </c>
      <c r="O36">
        <v>2</v>
      </c>
      <c r="P36">
        <f t="shared" si="6"/>
        <v>0</v>
      </c>
    </row>
    <row r="37" spans="8:16" x14ac:dyDescent="0.15">
      <c r="H37">
        <f t="shared" si="2"/>
        <v>0</v>
      </c>
      <c r="I37">
        <v>1</v>
      </c>
      <c r="J37">
        <f t="shared" si="3"/>
        <v>0</v>
      </c>
      <c r="K37">
        <v>1</v>
      </c>
      <c r="L37">
        <f t="shared" si="4"/>
        <v>0</v>
      </c>
      <c r="M37">
        <v>1.5</v>
      </c>
      <c r="N37">
        <f t="shared" si="5"/>
        <v>0</v>
      </c>
      <c r="O37">
        <v>2</v>
      </c>
      <c r="P37">
        <f t="shared" si="6"/>
        <v>0</v>
      </c>
    </row>
    <row r="38" spans="8:16" x14ac:dyDescent="0.15">
      <c r="H38">
        <f t="shared" si="2"/>
        <v>0</v>
      </c>
      <c r="I38">
        <v>1</v>
      </c>
      <c r="J38">
        <f t="shared" si="3"/>
        <v>0</v>
      </c>
      <c r="K38">
        <v>1</v>
      </c>
      <c r="L38">
        <f t="shared" si="4"/>
        <v>0</v>
      </c>
      <c r="M38">
        <v>1.5</v>
      </c>
      <c r="N38">
        <f t="shared" si="5"/>
        <v>0</v>
      </c>
      <c r="O38">
        <v>2</v>
      </c>
      <c r="P38">
        <f t="shared" si="6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</vt:lpstr>
      <vt:lpstr>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mysx</dc:creator>
  <cp:lastModifiedBy>mysx</cp:lastModifiedBy>
  <dcterms:created xsi:type="dcterms:W3CDTF">2013-11-29T04:48:19Z</dcterms:created>
  <dcterms:modified xsi:type="dcterms:W3CDTF">2014-04-15T17:36:17Z</dcterms:modified>
</cp:coreProperties>
</file>