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20" sheetId="1" r:id="rId4"/>
  </sheets>
  <definedNames/>
  <calcPr/>
</workbook>
</file>

<file path=xl/sharedStrings.xml><?xml version="1.0" encoding="utf-8"?>
<sst xmlns="http://schemas.openxmlformats.org/spreadsheetml/2006/main" count="14" uniqueCount="14">
  <si>
    <t>size</t>
  </si>
  <si>
    <t>nodes</t>
  </si>
  <si>
    <t>iter</t>
  </si>
  <si>
    <t>visits</t>
  </si>
  <si>
    <t>runtime</t>
  </si>
  <si>
    <t>process</t>
  </si>
  <si>
    <t>Max Time</t>
  </si>
  <si>
    <t>Number</t>
  </si>
  <si>
    <t>Average</t>
  </si>
  <si>
    <t>MAX SIZE</t>
  </si>
  <si>
    <t>MAX NODES</t>
  </si>
  <si>
    <t>TOTAL TESTS</t>
  </si>
  <si>
    <t>TESTS BELOW 1</t>
  </si>
  <si>
    <t>MAX UNDER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</si>
</sst>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iter vs. nodes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info20!$C$1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info20!$B$2:$B$1000</c:f>
            </c:numRef>
          </c:xVal>
          <c:yVal>
            <c:numRef>
              <c:f>info20!$C$2:$C$1000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42567"/>
        <c:axId val="969457117"/>
      </c:scatterChart>
      <c:valAx>
        <c:axId val="14610425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457117"/>
      </c:valAx>
      <c:valAx>
        <c:axId val="969457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042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and iter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info20!$C$1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info20!$A$2:$A$1000</c:f>
            </c:numRef>
          </c:xVal>
          <c:yVal>
            <c:numRef>
              <c:f>info20!$C$2:$C$1000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133549"/>
        <c:axId val="1339130813"/>
      </c:scatterChart>
      <c:valAx>
        <c:axId val="8321335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130813"/>
      </c:valAx>
      <c:valAx>
        <c:axId val="1339130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133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size, runtime and process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info20!$E$1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info20!$A$2:$A$1000</c:f>
            </c:numRef>
          </c:xVal>
          <c:yVal>
            <c:numRef>
              <c:f>info20!$E$2:$E$1000</c:f>
              <c:numCache/>
            </c:numRef>
          </c:yVal>
        </c:ser>
        <c:ser>
          <c:idx val="1"/>
          <c:order val="1"/>
          <c:tx>
            <c:strRef>
              <c:f>info20!$F$1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info20!$A$2:$A$1000</c:f>
            </c:numRef>
          </c:xVal>
          <c:yVal>
            <c:numRef>
              <c:f>info20!$F$2:$F$1000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15079"/>
        <c:axId val="105556695"/>
      </c:scatterChart>
      <c:valAx>
        <c:axId val="6361150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56695"/>
      </c:valAx>
      <c:valAx>
        <c:axId val="105556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115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457200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952500</xdr:colOff>
      <xdr:row>18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504825</xdr:colOff>
      <xdr:row>37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3">
        <f>MAX(A:A)</f>
        <v>6000</v>
      </c>
    </row>
    <row r="2">
      <c r="A2" s="1">
        <v>2.0</v>
      </c>
      <c r="B2" s="1">
        <v>4.0</v>
      </c>
      <c r="C2" s="1">
        <v>3.0</v>
      </c>
      <c r="D2" s="1">
        <v>12.0</v>
      </c>
      <c r="E2" s="1">
        <v>0.0</v>
      </c>
      <c r="F2" s="1">
        <v>0.0</v>
      </c>
      <c r="H2" s="3">
        <v>0.01</v>
      </c>
      <c r="I2" s="3">
        <f>COUNTIFS(E:E,"&gt;=0",E:E,"&lt;="&amp;H2)</f>
        <v>30</v>
      </c>
      <c r="J2" s="3">
        <f>AVERAGEIFS(E:E,E:E,"&gt;=0",E:E,"&lt;="&amp;H2)</f>
        <v>0.001333333333</v>
      </c>
      <c r="L2" s="2" t="s">
        <v>10</v>
      </c>
      <c r="M2" s="3">
        <f>MAX(B:B)</f>
        <v>36000000</v>
      </c>
    </row>
    <row r="3">
      <c r="A3" s="1">
        <v>3.0</v>
      </c>
      <c r="B3" s="1">
        <v>9.0</v>
      </c>
      <c r="C3" s="1">
        <v>4.0</v>
      </c>
      <c r="D3" s="1">
        <v>36.0</v>
      </c>
      <c r="E3" s="1">
        <v>0.0</v>
      </c>
      <c r="F3" s="1">
        <v>0.0</v>
      </c>
      <c r="H3" s="3">
        <v>0.02</v>
      </c>
      <c r="I3" s="3">
        <f t="shared" ref="I3:I48" si="1">COUNTIFS(E:E,"&gt;"&amp;H2,E:E,"&lt;="&amp;H3)</f>
        <v>3</v>
      </c>
      <c r="J3" s="3">
        <f t="shared" ref="J3:J48" si="2">IF(I:I&lt;&gt;0,AVERAGEIFS(E:E,E:E,"&gt;"&amp;H2,E:E,"&lt;="&amp;H3),0)</f>
        <v>0.02</v>
      </c>
      <c r="L3" s="2" t="s">
        <v>11</v>
      </c>
      <c r="M3" s="3">
        <f>COUNT(A:A)</f>
        <v>50</v>
      </c>
    </row>
    <row r="4">
      <c r="A4" s="1">
        <v>4.0</v>
      </c>
      <c r="B4" s="1">
        <v>16.0</v>
      </c>
      <c r="C4" s="1">
        <v>4.0</v>
      </c>
      <c r="D4" s="1">
        <v>64.0</v>
      </c>
      <c r="E4" s="1">
        <v>0.0</v>
      </c>
      <c r="F4" s="1">
        <v>0.0</v>
      </c>
      <c r="H4" s="3">
        <v>0.03</v>
      </c>
      <c r="I4" s="3">
        <f t="shared" si="1"/>
        <v>1</v>
      </c>
      <c r="J4" s="3">
        <f t="shared" si="2"/>
        <v>0.03</v>
      </c>
      <c r="L4" s="2" t="s">
        <v>12</v>
      </c>
      <c r="M4" s="3">
        <f>SUMIF(H:H,"&lt;=1",I:I)</f>
        <v>40</v>
      </c>
    </row>
    <row r="5">
      <c r="A5" s="1">
        <v>5.0</v>
      </c>
      <c r="B5" s="1">
        <v>25.0</v>
      </c>
      <c r="C5" s="1">
        <v>4.0</v>
      </c>
      <c r="D5" s="1">
        <v>100.0</v>
      </c>
      <c r="E5" s="1">
        <v>0.0</v>
      </c>
      <c r="F5" s="1">
        <v>0.0</v>
      </c>
      <c r="H5" s="3">
        <v>0.04</v>
      </c>
      <c r="I5" s="3">
        <f t="shared" si="1"/>
        <v>1</v>
      </c>
      <c r="J5" s="3">
        <f t="shared" si="2"/>
        <v>0.04</v>
      </c>
      <c r="L5" s="2" t="s">
        <v>13</v>
      </c>
      <c r="M5" s="3">
        <f>MAXIFS(A:A,E:E,"&lt;=1")</f>
        <v>500</v>
      </c>
    </row>
    <row r="6">
      <c r="A6" s="1">
        <v>6.0</v>
      </c>
      <c r="B6" s="1">
        <v>36.0</v>
      </c>
      <c r="C6" s="1">
        <v>3.0</v>
      </c>
      <c r="D6" s="1">
        <v>108.0</v>
      </c>
      <c r="E6" s="1">
        <v>0.0</v>
      </c>
      <c r="F6" s="1">
        <v>0.0</v>
      </c>
      <c r="H6" s="3">
        <v>0.05</v>
      </c>
      <c r="I6" s="3">
        <f t="shared" si="1"/>
        <v>2</v>
      </c>
      <c r="J6" s="3">
        <f t="shared" si="2"/>
        <v>0.05</v>
      </c>
    </row>
    <row r="7">
      <c r="A7" s="1">
        <v>7.0</v>
      </c>
      <c r="B7" s="1">
        <v>49.0</v>
      </c>
      <c r="C7" s="1">
        <v>7.0</v>
      </c>
      <c r="D7" s="1">
        <v>343.0</v>
      </c>
      <c r="E7" s="1">
        <v>0.0</v>
      </c>
      <c r="F7" s="1">
        <v>0.0</v>
      </c>
      <c r="H7" s="3">
        <v>0.06</v>
      </c>
      <c r="I7" s="3">
        <f t="shared" si="1"/>
        <v>0</v>
      </c>
      <c r="J7" s="3">
        <f t="shared" si="2"/>
        <v>0</v>
      </c>
    </row>
    <row r="8">
      <c r="A8" s="1">
        <v>8.0</v>
      </c>
      <c r="B8" s="1">
        <v>64.0</v>
      </c>
      <c r="C8" s="1">
        <v>5.0</v>
      </c>
      <c r="D8" s="1">
        <v>320.0</v>
      </c>
      <c r="E8" s="1">
        <v>0.0</v>
      </c>
      <c r="F8" s="1">
        <v>0.0</v>
      </c>
      <c r="H8" s="3">
        <v>0.07</v>
      </c>
      <c r="I8" s="3">
        <f t="shared" si="1"/>
        <v>0</v>
      </c>
      <c r="J8" s="3">
        <f t="shared" si="2"/>
        <v>0</v>
      </c>
    </row>
    <row r="9">
      <c r="A9" s="1">
        <v>9.0</v>
      </c>
      <c r="B9" s="1">
        <v>81.0</v>
      </c>
      <c r="C9" s="1">
        <v>6.0</v>
      </c>
      <c r="D9" s="1">
        <v>486.0</v>
      </c>
      <c r="E9" s="1">
        <v>0.0</v>
      </c>
      <c r="F9" s="1">
        <v>0.0</v>
      </c>
      <c r="H9" s="3">
        <v>0.08</v>
      </c>
      <c r="I9" s="3">
        <f t="shared" si="1"/>
        <v>0</v>
      </c>
      <c r="J9" s="3">
        <f t="shared" si="2"/>
        <v>0</v>
      </c>
    </row>
    <row r="10">
      <c r="A10" s="1">
        <v>10.0</v>
      </c>
      <c r="B10" s="1">
        <v>100.0</v>
      </c>
      <c r="C10" s="1">
        <v>8.0</v>
      </c>
      <c r="D10" s="1">
        <v>800.0</v>
      </c>
      <c r="E10" s="1">
        <v>0.0</v>
      </c>
      <c r="F10" s="1">
        <v>0.0</v>
      </c>
      <c r="H10" s="3">
        <v>0.09</v>
      </c>
      <c r="I10" s="3">
        <f t="shared" si="1"/>
        <v>0</v>
      </c>
      <c r="J10" s="3">
        <f t="shared" si="2"/>
        <v>0</v>
      </c>
    </row>
    <row r="11">
      <c r="A11" s="1">
        <v>11.0</v>
      </c>
      <c r="B11" s="1">
        <v>121.0</v>
      </c>
      <c r="C11" s="1">
        <v>6.0</v>
      </c>
      <c r="D11" s="1">
        <v>726.0</v>
      </c>
      <c r="E11" s="1">
        <v>0.0</v>
      </c>
      <c r="F11" s="1">
        <v>0.0</v>
      </c>
      <c r="H11" s="3">
        <v>0.1</v>
      </c>
      <c r="I11" s="3">
        <f t="shared" si="1"/>
        <v>0</v>
      </c>
      <c r="J11" s="3">
        <f t="shared" si="2"/>
        <v>0</v>
      </c>
    </row>
    <row r="12">
      <c r="A12" s="1">
        <v>12.0</v>
      </c>
      <c r="B12" s="1">
        <v>144.0</v>
      </c>
      <c r="C12" s="1">
        <v>7.0</v>
      </c>
      <c r="D12" s="1">
        <v>1008.0</v>
      </c>
      <c r="E12" s="1">
        <v>0.0</v>
      </c>
      <c r="F12" s="1">
        <v>0.0</v>
      </c>
      <c r="H12" s="1">
        <v>0.2</v>
      </c>
      <c r="I12" s="3">
        <f t="shared" si="1"/>
        <v>1</v>
      </c>
      <c r="J12" s="3">
        <f t="shared" si="2"/>
        <v>0.18</v>
      </c>
    </row>
    <row r="13">
      <c r="A13" s="1">
        <v>13.0</v>
      </c>
      <c r="B13" s="1">
        <v>169.0</v>
      </c>
      <c r="C13" s="1">
        <v>7.0</v>
      </c>
      <c r="D13" s="1">
        <v>1183.0</v>
      </c>
      <c r="E13" s="1">
        <v>0.0</v>
      </c>
      <c r="F13" s="1">
        <v>0.0</v>
      </c>
      <c r="H13" s="3">
        <v>0.3</v>
      </c>
      <c r="I13" s="3">
        <f t="shared" si="1"/>
        <v>0</v>
      </c>
      <c r="J13" s="3">
        <f t="shared" si="2"/>
        <v>0</v>
      </c>
    </row>
    <row r="14">
      <c r="A14" s="1">
        <v>14.0</v>
      </c>
      <c r="B14" s="1">
        <v>196.0</v>
      </c>
      <c r="C14" s="1">
        <v>10.0</v>
      </c>
      <c r="D14" s="1">
        <v>1960.0</v>
      </c>
      <c r="E14" s="1">
        <v>0.0</v>
      </c>
      <c r="F14" s="1">
        <v>0.0</v>
      </c>
      <c r="H14" s="1">
        <v>0.4</v>
      </c>
      <c r="I14" s="3">
        <f t="shared" si="1"/>
        <v>1</v>
      </c>
      <c r="J14" s="3">
        <f t="shared" si="2"/>
        <v>0.36</v>
      </c>
    </row>
    <row r="15">
      <c r="A15" s="1">
        <v>15.0</v>
      </c>
      <c r="B15" s="1">
        <v>225.0</v>
      </c>
      <c r="C15" s="1">
        <v>7.0</v>
      </c>
      <c r="D15" s="1">
        <v>1575.0</v>
      </c>
      <c r="E15" s="1">
        <v>0.0</v>
      </c>
      <c r="F15" s="1">
        <v>0.0</v>
      </c>
      <c r="H15" s="3">
        <v>0.5</v>
      </c>
      <c r="I15" s="3">
        <f t="shared" si="1"/>
        <v>0</v>
      </c>
      <c r="J15" s="3">
        <f t="shared" si="2"/>
        <v>0</v>
      </c>
    </row>
    <row r="16">
      <c r="A16" s="1">
        <v>16.0</v>
      </c>
      <c r="B16" s="1">
        <v>256.0</v>
      </c>
      <c r="C16" s="1">
        <v>10.0</v>
      </c>
      <c r="D16" s="1">
        <v>2560.0</v>
      </c>
      <c r="E16" s="1">
        <v>0.0</v>
      </c>
      <c r="F16" s="1">
        <v>0.0</v>
      </c>
      <c r="H16" s="1">
        <v>0.6</v>
      </c>
      <c r="I16" s="3">
        <f t="shared" si="1"/>
        <v>0</v>
      </c>
      <c r="J16" s="3">
        <f t="shared" si="2"/>
        <v>0</v>
      </c>
    </row>
    <row r="17">
      <c r="A17" s="1">
        <v>17.0</v>
      </c>
      <c r="B17" s="1">
        <v>289.0</v>
      </c>
      <c r="C17" s="1">
        <v>7.0</v>
      </c>
      <c r="D17" s="1">
        <v>2023.0</v>
      </c>
      <c r="E17" s="1">
        <v>0.0</v>
      </c>
      <c r="F17" s="1">
        <v>0.0</v>
      </c>
      <c r="H17" s="3">
        <v>0.7</v>
      </c>
      <c r="I17" s="3">
        <f t="shared" si="1"/>
        <v>0</v>
      </c>
      <c r="J17" s="3">
        <f t="shared" si="2"/>
        <v>0</v>
      </c>
    </row>
    <row r="18">
      <c r="A18" s="1">
        <v>18.0</v>
      </c>
      <c r="B18" s="1">
        <v>324.0</v>
      </c>
      <c r="C18" s="1">
        <v>8.0</v>
      </c>
      <c r="D18" s="1">
        <v>2592.0</v>
      </c>
      <c r="E18" s="1">
        <v>0.0</v>
      </c>
      <c r="F18" s="1">
        <v>0.0</v>
      </c>
      <c r="H18" s="1">
        <v>0.8</v>
      </c>
      <c r="I18" s="3">
        <f t="shared" si="1"/>
        <v>0</v>
      </c>
      <c r="J18" s="3">
        <f t="shared" si="2"/>
        <v>0</v>
      </c>
    </row>
    <row r="19">
      <c r="A19" s="1">
        <v>19.0</v>
      </c>
      <c r="B19" s="1">
        <v>361.0</v>
      </c>
      <c r="C19" s="1">
        <v>11.0</v>
      </c>
      <c r="D19" s="1">
        <v>3971.0</v>
      </c>
      <c r="E19" s="1">
        <v>0.0</v>
      </c>
      <c r="F19" s="1">
        <v>0.0</v>
      </c>
      <c r="H19" s="3">
        <v>0.9</v>
      </c>
      <c r="I19" s="3">
        <f t="shared" si="1"/>
        <v>1</v>
      </c>
      <c r="J19" s="3">
        <f t="shared" si="2"/>
        <v>0.88</v>
      </c>
    </row>
    <row r="20">
      <c r="A20" s="1">
        <v>20.0</v>
      </c>
      <c r="B20" s="1">
        <v>400.0</v>
      </c>
      <c r="C20" s="1">
        <v>10.0</v>
      </c>
      <c r="D20" s="1">
        <v>4000.0</v>
      </c>
      <c r="E20" s="1">
        <v>0.0</v>
      </c>
      <c r="F20" s="1">
        <v>0.0</v>
      </c>
      <c r="H20" s="1">
        <v>1.0</v>
      </c>
      <c r="I20" s="3">
        <f t="shared" si="1"/>
        <v>0</v>
      </c>
      <c r="J20" s="3">
        <f t="shared" si="2"/>
        <v>0</v>
      </c>
    </row>
    <row r="21">
      <c r="A21" s="1">
        <v>30.0</v>
      </c>
      <c r="B21" s="1">
        <v>900.0</v>
      </c>
      <c r="C21" s="1">
        <v>9.0</v>
      </c>
      <c r="D21" s="1">
        <v>8100.0</v>
      </c>
      <c r="E21" s="1">
        <v>0.0</v>
      </c>
      <c r="F21" s="1">
        <v>0.0</v>
      </c>
      <c r="H21" s="4">
        <v>2.0</v>
      </c>
      <c r="I21" s="3">
        <f t="shared" si="1"/>
        <v>1</v>
      </c>
      <c r="J21" s="3">
        <f t="shared" si="2"/>
        <v>1.27</v>
      </c>
    </row>
    <row r="22">
      <c r="A22" s="1">
        <v>40.0</v>
      </c>
      <c r="B22" s="1">
        <v>1600.0</v>
      </c>
      <c r="C22" s="1">
        <v>22.0</v>
      </c>
      <c r="D22" s="1">
        <v>35200.0</v>
      </c>
      <c r="E22" s="1">
        <v>0.0</v>
      </c>
      <c r="F22" s="1">
        <v>0.0</v>
      </c>
      <c r="H22" s="1">
        <v>3.0</v>
      </c>
      <c r="I22" s="3">
        <f t="shared" si="1"/>
        <v>1</v>
      </c>
      <c r="J22" s="3">
        <f t="shared" si="2"/>
        <v>2.35</v>
      </c>
    </row>
    <row r="23">
      <c r="A23" s="1">
        <v>50.0</v>
      </c>
      <c r="B23" s="1">
        <v>2500.0</v>
      </c>
      <c r="C23" s="1">
        <v>18.0</v>
      </c>
      <c r="D23" s="1">
        <v>45000.0</v>
      </c>
      <c r="E23" s="1">
        <v>0.0</v>
      </c>
      <c r="F23" s="1">
        <v>0.0</v>
      </c>
      <c r="H23" s="4">
        <v>4.0</v>
      </c>
      <c r="I23" s="3">
        <f t="shared" si="1"/>
        <v>1</v>
      </c>
      <c r="J23" s="3">
        <f t="shared" si="2"/>
        <v>3.21</v>
      </c>
    </row>
    <row r="24">
      <c r="A24" s="1">
        <v>60.0</v>
      </c>
      <c r="B24" s="1">
        <v>3600.0</v>
      </c>
      <c r="C24" s="1">
        <v>29.0</v>
      </c>
      <c r="D24" s="1">
        <v>104400.0</v>
      </c>
      <c r="E24" s="1">
        <v>0.0</v>
      </c>
      <c r="F24" s="1">
        <v>0.0</v>
      </c>
      <c r="H24" s="1">
        <v>5.0</v>
      </c>
      <c r="I24" s="3">
        <f t="shared" si="1"/>
        <v>1</v>
      </c>
      <c r="J24" s="3">
        <f t="shared" si="2"/>
        <v>4.77</v>
      </c>
    </row>
    <row r="25">
      <c r="A25" s="1">
        <v>70.0</v>
      </c>
      <c r="B25" s="1">
        <v>4900.0</v>
      </c>
      <c r="C25" s="1">
        <v>19.0</v>
      </c>
      <c r="D25" s="1">
        <v>93100.0</v>
      </c>
      <c r="E25" s="1">
        <v>0.0</v>
      </c>
      <c r="F25" s="1">
        <v>0.0</v>
      </c>
      <c r="H25" s="4">
        <v>6.0</v>
      </c>
      <c r="I25" s="3">
        <f t="shared" si="1"/>
        <v>0</v>
      </c>
      <c r="J25" s="3">
        <f t="shared" si="2"/>
        <v>0</v>
      </c>
    </row>
    <row r="26">
      <c r="A26" s="1">
        <v>80.0</v>
      </c>
      <c r="B26" s="1">
        <v>6400.0</v>
      </c>
      <c r="C26" s="1">
        <v>40.0</v>
      </c>
      <c r="D26" s="1">
        <v>256000.0</v>
      </c>
      <c r="E26" s="1">
        <v>0.0</v>
      </c>
      <c r="F26" s="1">
        <v>0.0</v>
      </c>
      <c r="H26" s="1">
        <v>7.0</v>
      </c>
      <c r="I26" s="3">
        <f t="shared" si="1"/>
        <v>1</v>
      </c>
      <c r="J26" s="3">
        <f t="shared" si="2"/>
        <v>6.28</v>
      </c>
    </row>
    <row r="27">
      <c r="A27" s="1">
        <v>90.0</v>
      </c>
      <c r="B27" s="1">
        <v>8100.0</v>
      </c>
      <c r="C27" s="1">
        <v>28.0</v>
      </c>
      <c r="D27" s="1">
        <v>226800.0</v>
      </c>
      <c r="E27" s="1">
        <v>0.0</v>
      </c>
      <c r="F27" s="1">
        <v>0.0</v>
      </c>
      <c r="H27" s="4">
        <v>8.0</v>
      </c>
      <c r="I27" s="3">
        <f t="shared" si="1"/>
        <v>0</v>
      </c>
      <c r="J27" s="3">
        <f t="shared" si="2"/>
        <v>0</v>
      </c>
    </row>
    <row r="28">
      <c r="A28" s="1">
        <v>100.0</v>
      </c>
      <c r="B28" s="1">
        <v>10000.0</v>
      </c>
      <c r="C28" s="1">
        <v>35.0</v>
      </c>
      <c r="D28" s="1">
        <v>350000.0</v>
      </c>
      <c r="E28" s="1">
        <v>0.01</v>
      </c>
      <c r="F28" s="1">
        <v>0.01</v>
      </c>
      <c r="H28" s="1">
        <v>9.0</v>
      </c>
      <c r="I28" s="3">
        <f t="shared" si="1"/>
        <v>0</v>
      </c>
      <c r="J28" s="3">
        <f t="shared" si="2"/>
        <v>0</v>
      </c>
    </row>
    <row r="29">
      <c r="A29" s="1">
        <v>110.0</v>
      </c>
      <c r="B29" s="1">
        <v>12100.0</v>
      </c>
      <c r="C29" s="1">
        <v>41.0</v>
      </c>
      <c r="D29" s="1">
        <v>496100.0</v>
      </c>
      <c r="E29" s="1">
        <v>0.01</v>
      </c>
      <c r="F29" s="1">
        <v>0.01</v>
      </c>
      <c r="H29" s="4">
        <v>10.0</v>
      </c>
      <c r="I29" s="3">
        <f t="shared" si="1"/>
        <v>0</v>
      </c>
      <c r="J29" s="3">
        <f t="shared" si="2"/>
        <v>0</v>
      </c>
    </row>
    <row r="30">
      <c r="A30" s="1">
        <v>120.0</v>
      </c>
      <c r="B30" s="1">
        <v>14400.0</v>
      </c>
      <c r="C30" s="1">
        <v>45.0</v>
      </c>
      <c r="D30" s="1">
        <v>648000.0</v>
      </c>
      <c r="E30" s="1">
        <v>0.01</v>
      </c>
      <c r="F30" s="1">
        <v>0.01</v>
      </c>
      <c r="H30" s="1">
        <v>20.0</v>
      </c>
      <c r="I30" s="3">
        <f t="shared" si="1"/>
        <v>0</v>
      </c>
      <c r="J30" s="3">
        <f t="shared" si="2"/>
        <v>0</v>
      </c>
    </row>
    <row r="31">
      <c r="A31" s="1">
        <v>130.0</v>
      </c>
      <c r="B31" s="1">
        <v>16900.0</v>
      </c>
      <c r="C31" s="1">
        <v>40.0</v>
      </c>
      <c r="D31" s="1">
        <v>676000.0</v>
      </c>
      <c r="E31" s="1">
        <v>0.01</v>
      </c>
      <c r="F31" s="1">
        <v>0.01</v>
      </c>
      <c r="H31" s="4">
        <v>30.0</v>
      </c>
      <c r="I31" s="3">
        <f t="shared" si="1"/>
        <v>0</v>
      </c>
      <c r="J31" s="3">
        <f t="shared" si="2"/>
        <v>0</v>
      </c>
    </row>
    <row r="32">
      <c r="A32" s="1">
        <v>140.0</v>
      </c>
      <c r="B32" s="1">
        <v>19600.0</v>
      </c>
      <c r="C32" s="1">
        <v>59.0</v>
      </c>
      <c r="D32" s="1">
        <v>1156400.0</v>
      </c>
      <c r="E32" s="1">
        <v>0.02</v>
      </c>
      <c r="F32" s="1">
        <v>0.02</v>
      </c>
      <c r="H32" s="1">
        <v>40.0</v>
      </c>
      <c r="I32" s="3">
        <f t="shared" si="1"/>
        <v>0</v>
      </c>
      <c r="J32" s="3">
        <f t="shared" si="2"/>
        <v>0</v>
      </c>
    </row>
    <row r="33">
      <c r="A33" s="1">
        <v>150.0</v>
      </c>
      <c r="B33" s="1">
        <v>22500.0</v>
      </c>
      <c r="C33" s="1">
        <v>41.0</v>
      </c>
      <c r="D33" s="1">
        <v>922500.0</v>
      </c>
      <c r="E33" s="1">
        <v>0.02</v>
      </c>
      <c r="F33" s="1">
        <v>0.02</v>
      </c>
      <c r="H33" s="4">
        <v>50.0</v>
      </c>
      <c r="I33" s="3">
        <f t="shared" si="1"/>
        <v>1</v>
      </c>
      <c r="J33" s="3">
        <f t="shared" si="2"/>
        <v>44.4</v>
      </c>
    </row>
    <row r="34">
      <c r="A34" s="1">
        <v>160.0</v>
      </c>
      <c r="B34" s="1">
        <v>25600.0</v>
      </c>
      <c r="C34" s="1">
        <v>37.0</v>
      </c>
      <c r="D34" s="1">
        <v>947200.0</v>
      </c>
      <c r="E34" s="1">
        <v>0.02</v>
      </c>
      <c r="F34" s="1">
        <v>0.02</v>
      </c>
      <c r="H34" s="1">
        <v>60.0</v>
      </c>
      <c r="I34" s="3">
        <f t="shared" si="1"/>
        <v>0</v>
      </c>
      <c r="J34" s="3">
        <f t="shared" si="2"/>
        <v>0</v>
      </c>
    </row>
    <row r="35">
      <c r="A35" s="1">
        <v>170.0</v>
      </c>
      <c r="B35" s="1">
        <v>28900.0</v>
      </c>
      <c r="C35" s="1">
        <v>47.0</v>
      </c>
      <c r="D35" s="1">
        <v>1358300.0</v>
      </c>
      <c r="E35" s="1">
        <v>0.03</v>
      </c>
      <c r="F35" s="1">
        <v>0.03</v>
      </c>
      <c r="H35" s="4">
        <v>70.0</v>
      </c>
      <c r="I35" s="3">
        <f t="shared" si="1"/>
        <v>0</v>
      </c>
      <c r="J35" s="3">
        <f t="shared" si="2"/>
        <v>0</v>
      </c>
    </row>
    <row r="36">
      <c r="A36" s="1">
        <v>180.0</v>
      </c>
      <c r="B36" s="1">
        <v>32400.0</v>
      </c>
      <c r="C36" s="1">
        <v>56.0</v>
      </c>
      <c r="D36" s="1">
        <v>1814400.0</v>
      </c>
      <c r="E36" s="1">
        <v>0.04</v>
      </c>
      <c r="F36" s="1">
        <v>0.04</v>
      </c>
      <c r="H36" s="1">
        <v>80.0</v>
      </c>
      <c r="I36" s="3">
        <f t="shared" si="1"/>
        <v>0</v>
      </c>
      <c r="J36" s="3">
        <f t="shared" si="2"/>
        <v>0</v>
      </c>
    </row>
    <row r="37">
      <c r="A37" s="1">
        <v>190.0</v>
      </c>
      <c r="B37" s="1">
        <v>36100.0</v>
      </c>
      <c r="C37" s="1">
        <v>58.0</v>
      </c>
      <c r="D37" s="1">
        <v>2093800.0</v>
      </c>
      <c r="E37" s="1">
        <v>0.05</v>
      </c>
      <c r="F37" s="1">
        <v>0.05</v>
      </c>
      <c r="H37" s="4">
        <v>90.0</v>
      </c>
      <c r="I37" s="3">
        <f t="shared" si="1"/>
        <v>0</v>
      </c>
      <c r="J37" s="3">
        <f t="shared" si="2"/>
        <v>0</v>
      </c>
    </row>
    <row r="38">
      <c r="A38" s="1">
        <v>200.0</v>
      </c>
      <c r="B38" s="1">
        <v>40000.0</v>
      </c>
      <c r="C38" s="1">
        <v>63.0</v>
      </c>
      <c r="D38" s="1">
        <v>2520000.0</v>
      </c>
      <c r="E38" s="1">
        <v>0.05</v>
      </c>
      <c r="F38" s="1">
        <v>0.05</v>
      </c>
      <c r="H38" s="1">
        <v>100.0</v>
      </c>
      <c r="I38" s="3">
        <f t="shared" si="1"/>
        <v>0</v>
      </c>
      <c r="J38" s="3">
        <f t="shared" si="2"/>
        <v>0</v>
      </c>
    </row>
    <row r="39">
      <c r="A39" s="1">
        <v>300.0</v>
      </c>
      <c r="B39" s="1">
        <v>90000.0</v>
      </c>
      <c r="C39" s="1">
        <v>83.0</v>
      </c>
      <c r="D39" s="1">
        <v>7470000.0</v>
      </c>
      <c r="E39" s="1">
        <v>0.18</v>
      </c>
      <c r="F39" s="1">
        <v>0.16</v>
      </c>
      <c r="H39" s="4">
        <v>200.0</v>
      </c>
      <c r="I39" s="3">
        <f t="shared" si="1"/>
        <v>1</v>
      </c>
      <c r="J39" s="3">
        <f t="shared" si="2"/>
        <v>147.51</v>
      </c>
    </row>
    <row r="40">
      <c r="A40" s="1">
        <v>400.0</v>
      </c>
      <c r="B40" s="1">
        <v>160000.0</v>
      </c>
      <c r="C40" s="1">
        <v>93.0</v>
      </c>
      <c r="D40" s="1">
        <v>1.488E7</v>
      </c>
      <c r="E40" s="1">
        <v>0.36</v>
      </c>
      <c r="F40" s="1">
        <v>0.34</v>
      </c>
      <c r="H40" s="1">
        <v>300.0</v>
      </c>
      <c r="I40" s="3">
        <f t="shared" si="1"/>
        <v>0</v>
      </c>
      <c r="J40" s="3">
        <f t="shared" si="2"/>
        <v>0</v>
      </c>
    </row>
    <row r="41">
      <c r="A41" s="1">
        <v>500.0</v>
      </c>
      <c r="B41" s="1">
        <v>250000.0</v>
      </c>
      <c r="C41" s="1">
        <v>151.0</v>
      </c>
      <c r="D41" s="1">
        <v>3.775E7</v>
      </c>
      <c r="E41" s="1">
        <v>0.88</v>
      </c>
      <c r="F41" s="1">
        <v>0.85</v>
      </c>
      <c r="H41" s="4">
        <v>400.0</v>
      </c>
      <c r="I41" s="3">
        <f t="shared" si="1"/>
        <v>1</v>
      </c>
      <c r="J41" s="3">
        <f t="shared" si="2"/>
        <v>327.88</v>
      </c>
    </row>
    <row r="42">
      <c r="A42" s="1">
        <v>600.0</v>
      </c>
      <c r="B42" s="1">
        <v>360000.0</v>
      </c>
      <c r="C42" s="1">
        <v>143.0</v>
      </c>
      <c r="D42" s="1">
        <v>5.148E7</v>
      </c>
      <c r="E42" s="1">
        <v>1.27</v>
      </c>
      <c r="F42" s="1">
        <v>1.21</v>
      </c>
      <c r="H42" s="1">
        <v>500.0</v>
      </c>
      <c r="I42" s="3">
        <f t="shared" si="1"/>
        <v>0</v>
      </c>
      <c r="J42" s="3">
        <f t="shared" si="2"/>
        <v>0</v>
      </c>
    </row>
    <row r="43">
      <c r="A43" s="1">
        <v>700.0</v>
      </c>
      <c r="B43" s="1">
        <v>490000.0</v>
      </c>
      <c r="C43" s="1">
        <v>195.0</v>
      </c>
      <c r="D43" s="1">
        <v>9.555E7</v>
      </c>
      <c r="E43" s="1">
        <v>2.35</v>
      </c>
      <c r="F43" s="1">
        <v>2.26</v>
      </c>
      <c r="H43" s="4">
        <v>600.0</v>
      </c>
      <c r="I43" s="3">
        <f t="shared" si="1"/>
        <v>0</v>
      </c>
      <c r="J43" s="3">
        <f t="shared" si="2"/>
        <v>0</v>
      </c>
    </row>
    <row r="44">
      <c r="A44" s="1">
        <v>800.0</v>
      </c>
      <c r="B44" s="1">
        <v>640000.0</v>
      </c>
      <c r="C44" s="1">
        <v>193.0</v>
      </c>
      <c r="D44" s="1">
        <v>1.2352E8</v>
      </c>
      <c r="E44" s="1">
        <v>3.21</v>
      </c>
      <c r="F44" s="1">
        <v>3.08</v>
      </c>
      <c r="H44" s="1">
        <v>700.0</v>
      </c>
      <c r="I44" s="3">
        <f t="shared" si="1"/>
        <v>1</v>
      </c>
      <c r="J44" s="3">
        <f t="shared" si="2"/>
        <v>619.71</v>
      </c>
    </row>
    <row r="45">
      <c r="A45" s="1">
        <v>900.0</v>
      </c>
      <c r="B45" s="1">
        <v>810000.0</v>
      </c>
      <c r="C45" s="1">
        <v>228.0</v>
      </c>
      <c r="D45" s="1">
        <v>1.8468E8</v>
      </c>
      <c r="E45" s="1">
        <v>4.77</v>
      </c>
      <c r="F45" s="1">
        <v>4.62</v>
      </c>
      <c r="H45" s="4">
        <v>800.0</v>
      </c>
      <c r="I45" s="3">
        <f t="shared" si="1"/>
        <v>0</v>
      </c>
      <c r="J45" s="3">
        <f t="shared" si="2"/>
        <v>0</v>
      </c>
    </row>
    <row r="46">
      <c r="A46" s="1">
        <v>1000.0</v>
      </c>
      <c r="B46" s="1">
        <v>1000000.0</v>
      </c>
      <c r="C46" s="1">
        <v>249.0</v>
      </c>
      <c r="D46" s="1">
        <v>2.49E8</v>
      </c>
      <c r="E46" s="1">
        <v>6.28</v>
      </c>
      <c r="F46" s="1">
        <v>6.09</v>
      </c>
      <c r="H46" s="1">
        <v>900.0</v>
      </c>
      <c r="I46" s="3">
        <f t="shared" si="1"/>
        <v>0</v>
      </c>
      <c r="J46" s="3">
        <f t="shared" si="2"/>
        <v>0</v>
      </c>
    </row>
    <row r="47">
      <c r="A47" s="1">
        <v>2000.0</v>
      </c>
      <c r="B47" s="1">
        <v>4000000.0</v>
      </c>
      <c r="C47" s="1">
        <v>447.0</v>
      </c>
      <c r="D47" s="1">
        <v>1.788E9</v>
      </c>
      <c r="E47" s="1">
        <v>44.4</v>
      </c>
      <c r="F47" s="1">
        <v>43.6</v>
      </c>
      <c r="H47" s="4">
        <v>1000.0</v>
      </c>
      <c r="I47" s="3">
        <f t="shared" si="1"/>
        <v>0</v>
      </c>
      <c r="J47" s="3">
        <f t="shared" si="2"/>
        <v>0</v>
      </c>
    </row>
    <row r="48">
      <c r="A48" s="1">
        <v>3000.0</v>
      </c>
      <c r="B48" s="1">
        <v>9000000.0</v>
      </c>
      <c r="C48" s="1">
        <v>676.0</v>
      </c>
      <c r="D48" s="1">
        <v>1.789032704E9</v>
      </c>
      <c r="E48" s="1">
        <v>147.51</v>
      </c>
      <c r="F48" s="1">
        <v>145.65</v>
      </c>
      <c r="H48" s="1">
        <v>2000.0</v>
      </c>
      <c r="I48" s="3">
        <f t="shared" si="1"/>
        <v>1</v>
      </c>
      <c r="J48" s="3">
        <f t="shared" si="2"/>
        <v>1093.75</v>
      </c>
    </row>
    <row r="49">
      <c r="A49" s="1">
        <v>4000.0</v>
      </c>
      <c r="B49" s="1">
        <v>1.6E7</v>
      </c>
      <c r="C49" s="1">
        <v>839.0</v>
      </c>
      <c r="D49" s="1">
        <v>5.39098112E8</v>
      </c>
      <c r="E49" s="1">
        <v>327.88</v>
      </c>
      <c r="F49" s="1">
        <v>324.66</v>
      </c>
      <c r="H49" s="4"/>
    </row>
    <row r="50">
      <c r="A50" s="1">
        <v>5000.0</v>
      </c>
      <c r="B50" s="1">
        <v>2.5E7</v>
      </c>
      <c r="C50" s="1">
        <v>1007.0</v>
      </c>
      <c r="D50" s="1">
        <v>5.94803776E8</v>
      </c>
      <c r="E50" s="1">
        <v>619.71</v>
      </c>
      <c r="F50" s="1">
        <v>614.7</v>
      </c>
    </row>
    <row r="51">
      <c r="A51" s="1">
        <v>6000.0</v>
      </c>
      <c r="B51" s="1">
        <v>3.6E7</v>
      </c>
      <c r="C51" s="1">
        <v>1254.0</v>
      </c>
      <c r="D51" s="1">
        <v>2.100640256E9</v>
      </c>
      <c r="E51" s="1">
        <v>1093.75</v>
      </c>
      <c r="F51" s="1">
        <v>1086.49</v>
      </c>
    </row>
  </sheetData>
  <drawing r:id="rId1"/>
</worksheet>
</file>