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ec\DataspellProjects\Paper2_Figure_Analysis\03_Developer_Stability_Patterning_Contrast\data\raw\"/>
    </mc:Choice>
  </mc:AlternateContent>
  <xr:revisionPtr revIDLastSave="0" documentId="13_ncr:1_{4B92799E-6C2C-4A4A-9EFA-4718EDD361D5}" xr6:coauthVersionLast="47" xr6:coauthVersionMax="47" xr10:uidLastSave="{00000000-0000-0000-0000-000000000000}"/>
  <bookViews>
    <workbookView xWindow="-108" yWindow="-108" windowWidth="23256" windowHeight="13896" activeTab="1" xr2:uid="{377BE814-7CE1-49B7-B666-B6E799095ED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10" i="3"/>
  <c r="F9" i="3"/>
  <c r="F8" i="3"/>
  <c r="F7" i="3"/>
  <c r="F3" i="3"/>
  <c r="P5" i="1"/>
  <c r="P6" i="1"/>
  <c r="P8" i="1"/>
  <c r="P9" i="1"/>
  <c r="P10" i="1"/>
  <c r="P4" i="1"/>
  <c r="N4" i="2"/>
  <c r="N5" i="2"/>
  <c r="N3" i="2"/>
  <c r="N2" i="2"/>
</calcChain>
</file>

<file path=xl/sharedStrings.xml><?xml version="1.0" encoding="utf-8"?>
<sst xmlns="http://schemas.openxmlformats.org/spreadsheetml/2006/main" count="98" uniqueCount="62">
  <si>
    <t xml:space="preserve"> </t>
  </si>
  <si>
    <t>MSE</t>
  </si>
  <si>
    <t>Thickness (Å)</t>
  </si>
  <si>
    <t>n of Gen-Osc @ 632.8 nm</t>
  </si>
  <si>
    <t>k of Gen-Osc @ 632.8 nm</t>
  </si>
  <si>
    <t>UV_12s_e</t>
  </si>
  <si>
    <t>UV_1s_e</t>
  </si>
  <si>
    <t>UV_30s_e</t>
  </si>
  <si>
    <t>UV_5actuals_e</t>
  </si>
  <si>
    <t>UV_5s_e_isopropylrinse</t>
  </si>
  <si>
    <t>UV_5s_e</t>
  </si>
  <si>
    <t>NoUV_1s_e_2</t>
  </si>
  <si>
    <t>NoUV_1s_i_2</t>
  </si>
  <si>
    <t>NoUV_1s_e</t>
  </si>
  <si>
    <t>NoUV_1s_i</t>
  </si>
  <si>
    <t>NoUV_5s_e</t>
  </si>
  <si>
    <t>NoUV_5s_i</t>
  </si>
  <si>
    <t>NoUV_15s_e</t>
  </si>
  <si>
    <t>NoUV_15s_i</t>
  </si>
  <si>
    <t>a_exposed3</t>
  </si>
  <si>
    <t>e_exposed</t>
  </si>
  <si>
    <t>d_exposed</t>
  </si>
  <si>
    <t>f_exposed</t>
  </si>
  <si>
    <t>b_exposed</t>
  </si>
  <si>
    <t>a_exposed2</t>
  </si>
  <si>
    <t>a_exposed</t>
  </si>
  <si>
    <t>f</t>
  </si>
  <si>
    <t>e</t>
  </si>
  <si>
    <t>c</t>
  </si>
  <si>
    <t>d</t>
  </si>
  <si>
    <t>b</t>
  </si>
  <si>
    <t>a</t>
  </si>
  <si>
    <t>Sample</t>
  </si>
  <si>
    <t>Before</t>
  </si>
  <si>
    <t>After</t>
  </si>
  <si>
    <t>BTY NewReactants Batch 1 Sample 3 10s 0.01M HCl</t>
  </si>
  <si>
    <t>BTY NewReactants Batch 1 Sample 3 before</t>
  </si>
  <si>
    <t>DHB NewReactants Batch 1 Sample 6 10s 0.1M KOH</t>
  </si>
  <si>
    <t>DHB NewReactants Batch 1 Sample 6 before</t>
  </si>
  <si>
    <t>DHB NewReactants Batch 1 Sample 5 10s 0.01M HCl</t>
  </si>
  <si>
    <t>DHB NewReactants Batch 1 Sample 5 before</t>
  </si>
  <si>
    <t>BTY FTIRXPS Batch 9 Sample 2 After 10s 0.01M HCl</t>
  </si>
  <si>
    <t>BTY FTIRXPS Batch 9 Sample 2 Before</t>
  </si>
  <si>
    <t>Organic</t>
  </si>
  <si>
    <t>Developer</t>
  </si>
  <si>
    <t>Time Exposed</t>
  </si>
  <si>
    <t>BTY</t>
  </si>
  <si>
    <t>0.01M HCl</t>
  </si>
  <si>
    <t>Rate of Removal A/s</t>
  </si>
  <si>
    <t>DHB</t>
  </si>
  <si>
    <t>0.1 M KOH</t>
  </si>
  <si>
    <t>0.01 M HCl</t>
  </si>
  <si>
    <t>initial</t>
  </si>
  <si>
    <t>Einf</t>
  </si>
  <si>
    <t>Amp1</t>
  </si>
  <si>
    <t>Amp2</t>
  </si>
  <si>
    <t>sample</t>
  </si>
  <si>
    <t>UV</t>
  </si>
  <si>
    <t>Time</t>
  </si>
  <si>
    <t>end</t>
  </si>
  <si>
    <t>No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</si>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</sst>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4A236-FC4E-4B2C-A777-79E9A0A4ABC9}" name="Table1" displayName="Table1" ref="A1:F10" totalsRowShown="0">
  <autoFilter ref="A1:F10" xr:uid="{D454A236-FC4E-4B2C-A777-79E9A0A4ABC9}"/>
  <sortState xmlns:xlrd2="http://schemas.microsoft.com/office/spreadsheetml/2017/richdata2" ref="A2:F10">
    <sortCondition ref="B1:B10"/>
  </sortState>
  <tableColumns count="6">
    <tableColumn id="1" xr3:uid="{9DB557AC-09B2-49DC-B996-09E54F9AC2E5}" name="Sample"/>
    <tableColumn id="2" xr3:uid="{E6A54DEA-2F3C-4746-83F9-8E35EB86FF5C}" name="UV"/>
    <tableColumn id="3" xr3:uid="{F7DA97F3-64ED-4FD4-93F0-D67F0D414EE9}" name="initial"/>
    <tableColumn id="4" xr3:uid="{68BFB6A7-4D6B-4CBC-9DC2-2D045DA4EC59}" name="Time"/>
    <tableColumn id="5" xr3:uid="{2F45214B-290F-41E7-8C8B-2C811793BA81}" name="end"/>
    <tableColumn id="6" xr3:uid="{937E15F9-0489-4E45-994B-6AAB1CB49BA1}" name="rate">
      <calculatedColumnFormula>(C2-E2)/D2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35FB-7FA3-4A0D-8C10-D56EEA9F5676}">
  <dimension ref="A1:W28"/>
  <sheetViews>
    <sheetView workbookViewId="0">
      <selection activeCell="O9" sqref="O9:P9"/>
    </sheetView>
  </sheetViews>
  <sheetFormatPr defaultRowHeight="15" x14ac:dyDescent="0.25"/>
  <cols>
    <col min="1" max="1" width="2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32</v>
      </c>
      <c r="L1" t="s">
        <v>57</v>
      </c>
      <c r="M1" t="s">
        <v>52</v>
      </c>
      <c r="N1" t="s">
        <v>58</v>
      </c>
      <c r="O1" t="s">
        <v>59</v>
      </c>
      <c r="P1" t="s">
        <v>61</v>
      </c>
    </row>
    <row r="2" spans="1:16" x14ac:dyDescent="0.25">
      <c r="A2" t="s">
        <v>5</v>
      </c>
      <c r="B2">
        <v>6.6470000000000002</v>
      </c>
      <c r="C2">
        <v>736.01</v>
      </c>
      <c r="D2">
        <v>1.5141100000000001</v>
      </c>
      <c r="E2">
        <v>0</v>
      </c>
      <c r="K2">
        <v>8</v>
      </c>
      <c r="L2" t="s">
        <v>57</v>
      </c>
      <c r="M2">
        <v>1342.53</v>
      </c>
      <c r="N2">
        <v>10</v>
      </c>
    </row>
    <row r="3" spans="1:16" x14ac:dyDescent="0.25">
      <c r="A3" t="s">
        <v>6</v>
      </c>
      <c r="B3">
        <v>9.2379999999999995</v>
      </c>
      <c r="C3">
        <v>1273.2</v>
      </c>
      <c r="D3">
        <v>1.5738399999999999</v>
      </c>
      <c r="E3">
        <v>0</v>
      </c>
      <c r="K3">
        <v>5</v>
      </c>
      <c r="L3" t="s">
        <v>60</v>
      </c>
      <c r="M3">
        <v>1339.44</v>
      </c>
      <c r="N3">
        <v>30</v>
      </c>
    </row>
    <row r="4" spans="1:16" x14ac:dyDescent="0.25">
      <c r="A4" t="s">
        <v>7</v>
      </c>
      <c r="B4">
        <v>2.1219999999999999</v>
      </c>
      <c r="C4">
        <v>10.75</v>
      </c>
      <c r="D4">
        <v>1.39859</v>
      </c>
      <c r="E4">
        <v>0</v>
      </c>
      <c r="K4">
        <v>6</v>
      </c>
      <c r="L4" t="s">
        <v>60</v>
      </c>
      <c r="M4">
        <v>1341.84</v>
      </c>
      <c r="N4">
        <v>5</v>
      </c>
      <c r="O4">
        <v>14.11</v>
      </c>
      <c r="P4">
        <f>(M4-O4)/N4</f>
        <v>265.54599999999999</v>
      </c>
    </row>
    <row r="5" spans="1:16" x14ac:dyDescent="0.25">
      <c r="A5" t="s">
        <v>8</v>
      </c>
      <c r="B5">
        <v>779.79700000000003</v>
      </c>
      <c r="C5">
        <v>42633.64</v>
      </c>
      <c r="D5">
        <v>1.75098</v>
      </c>
      <c r="E5">
        <v>0</v>
      </c>
      <c r="K5">
        <v>7</v>
      </c>
      <c r="L5" t="s">
        <v>57</v>
      </c>
      <c r="M5">
        <v>1343.6</v>
      </c>
      <c r="N5">
        <v>1</v>
      </c>
      <c r="O5">
        <v>1273.2</v>
      </c>
      <c r="P5">
        <f t="shared" ref="P5:P10" si="0">(M5-O5)/N5</f>
        <v>70.399999999999864</v>
      </c>
    </row>
    <row r="6" spans="1:16" x14ac:dyDescent="0.25">
      <c r="A6" t="s">
        <v>9</v>
      </c>
      <c r="B6">
        <v>2.6379999999999999</v>
      </c>
      <c r="C6">
        <v>680.56</v>
      </c>
      <c r="D6">
        <v>1.47885</v>
      </c>
      <c r="E6">
        <v>0</v>
      </c>
      <c r="K6">
        <v>3</v>
      </c>
      <c r="L6" t="s">
        <v>57</v>
      </c>
      <c r="M6">
        <v>1335.25</v>
      </c>
      <c r="N6">
        <v>30</v>
      </c>
      <c r="O6">
        <v>10.75</v>
      </c>
      <c r="P6">
        <f t="shared" si="0"/>
        <v>44.15</v>
      </c>
    </row>
    <row r="7" spans="1:16" x14ac:dyDescent="0.25">
      <c r="A7" t="s">
        <v>10</v>
      </c>
      <c r="B7">
        <v>3.923</v>
      </c>
      <c r="C7">
        <v>693.91</v>
      </c>
      <c r="D7">
        <v>1.49969</v>
      </c>
      <c r="E7">
        <v>0</v>
      </c>
      <c r="K7">
        <v>4</v>
      </c>
      <c r="L7" t="s">
        <v>60</v>
      </c>
      <c r="M7">
        <v>1333.15</v>
      </c>
      <c r="N7">
        <v>30</v>
      </c>
    </row>
    <row r="8" spans="1:16" x14ac:dyDescent="0.25">
      <c r="A8" t="s">
        <v>11</v>
      </c>
      <c r="B8">
        <v>798.79</v>
      </c>
      <c r="C8">
        <v>7460.3</v>
      </c>
      <c r="D8">
        <v>1.5733200000000001</v>
      </c>
      <c r="E8">
        <v>0</v>
      </c>
      <c r="K8">
        <v>1</v>
      </c>
      <c r="L8" t="s">
        <v>57</v>
      </c>
      <c r="M8">
        <v>1324.74</v>
      </c>
      <c r="N8">
        <v>5</v>
      </c>
      <c r="O8">
        <v>693.91</v>
      </c>
      <c r="P8">
        <f t="shared" si="0"/>
        <v>126.16600000000001</v>
      </c>
    </row>
    <row r="9" spans="1:16" x14ac:dyDescent="0.25">
      <c r="A9" t="s">
        <v>12</v>
      </c>
      <c r="B9">
        <v>15.885999999999999</v>
      </c>
      <c r="C9">
        <v>1408.97</v>
      </c>
      <c r="D9">
        <v>1.55464</v>
      </c>
      <c r="E9">
        <v>0</v>
      </c>
      <c r="K9">
        <v>2</v>
      </c>
      <c r="L9" t="s">
        <v>60</v>
      </c>
      <c r="M9">
        <v>1331.42</v>
      </c>
      <c r="N9">
        <v>15</v>
      </c>
      <c r="O9">
        <v>10.44</v>
      </c>
      <c r="P9">
        <f t="shared" si="0"/>
        <v>88.065333333333328</v>
      </c>
    </row>
    <row r="10" spans="1:16" x14ac:dyDescent="0.25">
      <c r="A10" t="s">
        <v>13</v>
      </c>
      <c r="B10">
        <v>800.28200000000004</v>
      </c>
      <c r="C10">
        <v>7459.4</v>
      </c>
      <c r="D10">
        <v>1.57318</v>
      </c>
      <c r="E10">
        <v>0</v>
      </c>
      <c r="K10">
        <v>7</v>
      </c>
      <c r="L10" t="s">
        <v>57</v>
      </c>
      <c r="M10">
        <v>1343.6</v>
      </c>
      <c r="N10">
        <v>12</v>
      </c>
      <c r="O10">
        <v>736.01</v>
      </c>
      <c r="P10">
        <f t="shared" si="0"/>
        <v>50.632499999999993</v>
      </c>
    </row>
    <row r="11" spans="1:16" x14ac:dyDescent="0.25">
      <c r="A11" t="s">
        <v>14</v>
      </c>
      <c r="B11">
        <v>19.402000000000001</v>
      </c>
      <c r="C11">
        <v>1425.37</v>
      </c>
      <c r="D11">
        <v>1.56324</v>
      </c>
      <c r="E11">
        <v>0</v>
      </c>
    </row>
    <row r="12" spans="1:16" x14ac:dyDescent="0.25">
      <c r="A12" t="s">
        <v>15</v>
      </c>
      <c r="B12">
        <v>4.181</v>
      </c>
      <c r="C12">
        <v>14.11</v>
      </c>
      <c r="D12">
        <v>1.7629300000000001</v>
      </c>
      <c r="E12">
        <v>0</v>
      </c>
    </row>
    <row r="13" spans="1:16" x14ac:dyDescent="0.25">
      <c r="A13" t="s">
        <v>16</v>
      </c>
      <c r="B13">
        <v>20.923999999999999</v>
      </c>
      <c r="C13">
        <v>1417.1</v>
      </c>
      <c r="D13">
        <v>1.5596300000000001</v>
      </c>
      <c r="E13">
        <v>0</v>
      </c>
    </row>
    <row r="14" spans="1:16" x14ac:dyDescent="0.25">
      <c r="A14" t="s">
        <v>17</v>
      </c>
      <c r="B14">
        <v>1.1639999999999999</v>
      </c>
      <c r="C14">
        <v>10.44</v>
      </c>
      <c r="D14">
        <v>2.6612399999999998</v>
      </c>
      <c r="E14">
        <v>0</v>
      </c>
    </row>
    <row r="15" spans="1:16" x14ac:dyDescent="0.25">
      <c r="A15" t="s">
        <v>18</v>
      </c>
      <c r="B15">
        <v>13.823</v>
      </c>
      <c r="C15">
        <v>1421.95</v>
      </c>
      <c r="D15">
        <v>1.55324</v>
      </c>
      <c r="E15">
        <v>0</v>
      </c>
    </row>
    <row r="16" spans="1:16" x14ac:dyDescent="0.25">
      <c r="A16" t="s">
        <v>19</v>
      </c>
      <c r="B16">
        <v>1.7390000000000001</v>
      </c>
      <c r="C16">
        <v>189.89</v>
      </c>
      <c r="D16">
        <v>1.5399799999999999</v>
      </c>
      <c r="E16">
        <v>0</v>
      </c>
    </row>
    <row r="17" spans="1:23" x14ac:dyDescent="0.25">
      <c r="A17" t="s">
        <v>20</v>
      </c>
      <c r="B17">
        <v>1.8089999999999999</v>
      </c>
      <c r="C17">
        <v>5.28</v>
      </c>
      <c r="D17">
        <v>1.1190599999999999</v>
      </c>
      <c r="E17">
        <v>0</v>
      </c>
    </row>
    <row r="18" spans="1:23" x14ac:dyDescent="0.25">
      <c r="A18" t="s">
        <v>21</v>
      </c>
      <c r="B18">
        <v>1.9830000000000001</v>
      </c>
      <c r="C18">
        <v>5.5</v>
      </c>
      <c r="D18">
        <v>1.1832800000000001</v>
      </c>
      <c r="E18">
        <v>0</v>
      </c>
      <c r="O18" t="s">
        <v>56</v>
      </c>
      <c r="P18" t="s">
        <v>0</v>
      </c>
      <c r="Q18" t="s">
        <v>1</v>
      </c>
      <c r="R18" t="s">
        <v>2</v>
      </c>
      <c r="S18" t="s">
        <v>53</v>
      </c>
      <c r="T18" t="s">
        <v>54</v>
      </c>
      <c r="U18" t="s">
        <v>55</v>
      </c>
      <c r="V18" t="s">
        <v>3</v>
      </c>
      <c r="W18" t="s">
        <v>4</v>
      </c>
    </row>
    <row r="19" spans="1:23" x14ac:dyDescent="0.25">
      <c r="A19" t="s">
        <v>22</v>
      </c>
      <c r="B19">
        <v>1.6679999999999999</v>
      </c>
      <c r="C19">
        <v>4.09</v>
      </c>
      <c r="D19">
        <v>1.47146</v>
      </c>
      <c r="E19">
        <v>0</v>
      </c>
      <c r="O19">
        <v>8</v>
      </c>
      <c r="P19" s="1"/>
      <c r="Q19">
        <v>11.843999999999999</v>
      </c>
      <c r="R19">
        <v>1342.53</v>
      </c>
      <c r="S19">
        <v>2.31</v>
      </c>
      <c r="T19">
        <v>0</v>
      </c>
      <c r="U19">
        <v>9.2116000000000007</v>
      </c>
      <c r="V19">
        <v>1.56012</v>
      </c>
      <c r="W19">
        <v>0</v>
      </c>
    </row>
    <row r="20" spans="1:23" x14ac:dyDescent="0.25">
      <c r="A20" t="s">
        <v>23</v>
      </c>
      <c r="B20">
        <v>2.21</v>
      </c>
      <c r="C20">
        <v>5.84</v>
      </c>
      <c r="D20">
        <v>1.35368</v>
      </c>
      <c r="E20">
        <v>0</v>
      </c>
      <c r="O20">
        <v>5</v>
      </c>
      <c r="P20" s="1"/>
      <c r="Q20">
        <v>10.491</v>
      </c>
      <c r="R20">
        <v>1339.44</v>
      </c>
      <c r="S20">
        <v>2.3330000000000002</v>
      </c>
      <c r="T20">
        <v>0</v>
      </c>
      <c r="U20">
        <v>8.9890000000000008</v>
      </c>
      <c r="V20">
        <v>1.5669599999999999</v>
      </c>
      <c r="W20">
        <v>0</v>
      </c>
    </row>
    <row r="21" spans="1:23" x14ac:dyDescent="0.25">
      <c r="A21" t="s">
        <v>24</v>
      </c>
      <c r="B21">
        <v>1.64</v>
      </c>
      <c r="C21">
        <v>165.29</v>
      </c>
      <c r="D21">
        <v>1.5126299999999999</v>
      </c>
      <c r="E21">
        <v>0</v>
      </c>
      <c r="O21">
        <v>6</v>
      </c>
      <c r="P21" s="1"/>
      <c r="Q21">
        <v>11.145</v>
      </c>
      <c r="R21">
        <v>1341.84</v>
      </c>
      <c r="S21">
        <v>2.3250000000000002</v>
      </c>
      <c r="T21">
        <v>0</v>
      </c>
      <c r="U21">
        <v>8.8369999999999997</v>
      </c>
      <c r="V21">
        <v>1.5641700000000001</v>
      </c>
      <c r="W21">
        <v>0</v>
      </c>
    </row>
    <row r="22" spans="1:23" x14ac:dyDescent="0.25">
      <c r="A22" t="s">
        <v>25</v>
      </c>
      <c r="B22">
        <v>1.5720000000000001</v>
      </c>
      <c r="C22">
        <v>165.36</v>
      </c>
      <c r="D22">
        <v>1.5126599999999999</v>
      </c>
      <c r="E22">
        <v>0</v>
      </c>
      <c r="O22">
        <v>7</v>
      </c>
      <c r="P22" s="1"/>
      <c r="Q22">
        <v>11.202999999999999</v>
      </c>
      <c r="R22">
        <v>1343.6</v>
      </c>
      <c r="S22">
        <v>2.3159999999999998</v>
      </c>
      <c r="T22">
        <v>0</v>
      </c>
      <c r="U22">
        <v>9.0426000000000002</v>
      </c>
      <c r="V22">
        <v>1.5617099999999999</v>
      </c>
      <c r="W22">
        <v>0</v>
      </c>
    </row>
    <row r="23" spans="1:23" x14ac:dyDescent="0.25">
      <c r="A23" t="s">
        <v>26</v>
      </c>
      <c r="B23">
        <v>8.4499999999999993</v>
      </c>
      <c r="C23">
        <v>1194.76</v>
      </c>
      <c r="D23">
        <v>1.56778</v>
      </c>
      <c r="E23">
        <v>0</v>
      </c>
      <c r="O23">
        <v>3</v>
      </c>
      <c r="P23" s="1"/>
      <c r="Q23">
        <v>10.226000000000001</v>
      </c>
      <c r="R23">
        <v>1335.25</v>
      </c>
      <c r="S23">
        <v>2.3420000000000001</v>
      </c>
      <c r="T23">
        <v>0</v>
      </c>
      <c r="U23">
        <v>8.7250999999999994</v>
      </c>
      <c r="V23">
        <v>1.56925</v>
      </c>
      <c r="W23">
        <v>0</v>
      </c>
    </row>
    <row r="24" spans="1:23" x14ac:dyDescent="0.25">
      <c r="A24" t="s">
        <v>27</v>
      </c>
      <c r="B24">
        <v>8.2949999999999999</v>
      </c>
      <c r="C24">
        <v>1202.8800000000001</v>
      </c>
      <c r="D24">
        <v>1.5736600000000001</v>
      </c>
      <c r="E24">
        <v>0</v>
      </c>
      <c r="O24">
        <v>4</v>
      </c>
      <c r="P24" s="1"/>
      <c r="Q24">
        <v>10.39</v>
      </c>
      <c r="R24">
        <v>1333.15</v>
      </c>
      <c r="S24">
        <v>2.3410000000000002</v>
      </c>
      <c r="T24">
        <v>0</v>
      </c>
      <c r="U24">
        <v>8.7528000000000006</v>
      </c>
      <c r="V24">
        <v>1.5690900000000001</v>
      </c>
      <c r="W24">
        <v>0</v>
      </c>
    </row>
    <row r="25" spans="1:23" x14ac:dyDescent="0.25">
      <c r="A25" t="s">
        <v>28</v>
      </c>
      <c r="B25">
        <v>7.665</v>
      </c>
      <c r="C25">
        <v>1194.8800000000001</v>
      </c>
      <c r="D25">
        <v>1.5692999999999999</v>
      </c>
      <c r="E25">
        <v>0</v>
      </c>
      <c r="O25">
        <v>1</v>
      </c>
      <c r="P25" s="1"/>
      <c r="Q25">
        <v>10.474</v>
      </c>
      <c r="R25">
        <v>1324.74</v>
      </c>
      <c r="S25">
        <v>2.3460000000000001</v>
      </c>
      <c r="T25">
        <v>0</v>
      </c>
      <c r="U25">
        <v>8.3757000000000001</v>
      </c>
      <c r="V25">
        <v>1.56989</v>
      </c>
      <c r="W25">
        <v>0</v>
      </c>
    </row>
    <row r="26" spans="1:23" x14ac:dyDescent="0.25">
      <c r="A26" t="s">
        <v>29</v>
      </c>
      <c r="B26">
        <v>7.4589999999999996</v>
      </c>
      <c r="C26">
        <v>1177.55</v>
      </c>
      <c r="D26">
        <v>1.5691200000000001</v>
      </c>
      <c r="E26">
        <v>0</v>
      </c>
      <c r="O26">
        <v>2</v>
      </c>
      <c r="P26" s="1"/>
      <c r="Q26">
        <v>10.801</v>
      </c>
      <c r="R26">
        <v>1331.42</v>
      </c>
      <c r="S26">
        <v>2.34</v>
      </c>
      <c r="T26">
        <v>0</v>
      </c>
      <c r="U26">
        <v>8.5726999999999993</v>
      </c>
      <c r="V26">
        <v>1.56843</v>
      </c>
      <c r="W26">
        <v>0</v>
      </c>
    </row>
    <row r="27" spans="1:23" x14ac:dyDescent="0.25">
      <c r="A27" t="s">
        <v>30</v>
      </c>
      <c r="B27">
        <v>1.589</v>
      </c>
      <c r="C27">
        <v>421.4</v>
      </c>
      <c r="D27">
        <v>1.5522800000000001</v>
      </c>
      <c r="E27">
        <v>0</v>
      </c>
    </row>
    <row r="28" spans="1:23" x14ac:dyDescent="0.25">
      <c r="A28" t="s">
        <v>31</v>
      </c>
      <c r="B28">
        <v>4.718</v>
      </c>
      <c r="C28">
        <v>705.86</v>
      </c>
      <c r="D28">
        <v>1.5751999999999999</v>
      </c>
      <c r="E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A1E2-927C-4FC5-85F8-4139667913ED}">
  <dimension ref="A1:F10"/>
  <sheetViews>
    <sheetView tabSelected="1" workbookViewId="0">
      <selection activeCell="I7" sqref="I7"/>
    </sheetView>
  </sheetViews>
  <sheetFormatPr defaultRowHeight="15" x14ac:dyDescent="0.25"/>
  <cols>
    <col min="1" max="1" width="9.7109375" customWidth="1"/>
  </cols>
  <sheetData>
    <row r="1" spans="1:6" x14ac:dyDescent="0.25">
      <c r="A1" t="s">
        <v>32</v>
      </c>
      <c r="B1" t="s">
        <v>57</v>
      </c>
      <c r="C1" t="s">
        <v>52</v>
      </c>
      <c r="D1" t="s">
        <v>58</v>
      </c>
      <c r="E1" t="s">
        <v>59</v>
      </c>
      <c r="F1" t="s">
        <v>61</v>
      </c>
    </row>
    <row r="2" spans="1:6" x14ac:dyDescent="0.25">
      <c r="A2">
        <v>5</v>
      </c>
      <c r="B2" t="s">
        <v>60</v>
      </c>
      <c r="C2">
        <v>1339.44</v>
      </c>
      <c r="D2">
        <v>30</v>
      </c>
    </row>
    <row r="3" spans="1:6" x14ac:dyDescent="0.25">
      <c r="A3">
        <v>6</v>
      </c>
      <c r="B3" t="s">
        <v>60</v>
      </c>
      <c r="C3">
        <v>1341.84</v>
      </c>
      <c r="D3">
        <v>5</v>
      </c>
      <c r="E3">
        <v>14.11</v>
      </c>
      <c r="F3">
        <f>(C3-E3)/D3</f>
        <v>265.54599999999999</v>
      </c>
    </row>
    <row r="4" spans="1:6" x14ac:dyDescent="0.25">
      <c r="A4">
        <v>4</v>
      </c>
      <c r="B4" t="s">
        <v>60</v>
      </c>
      <c r="C4">
        <v>1333.15</v>
      </c>
      <c r="D4">
        <v>30</v>
      </c>
    </row>
    <row r="5" spans="1:6" x14ac:dyDescent="0.25">
      <c r="A5">
        <v>2</v>
      </c>
      <c r="B5" t="s">
        <v>60</v>
      </c>
      <c r="C5">
        <v>1331.42</v>
      </c>
      <c r="D5">
        <v>15</v>
      </c>
      <c r="E5">
        <v>10.44</v>
      </c>
      <c r="F5">
        <f t="shared" ref="F5" si="0">(C5-E5)/D5</f>
        <v>88.065333333333328</v>
      </c>
    </row>
    <row r="6" spans="1:6" x14ac:dyDescent="0.25">
      <c r="A6">
        <v>8</v>
      </c>
      <c r="B6" t="s">
        <v>57</v>
      </c>
      <c r="C6">
        <v>1342.53</v>
      </c>
      <c r="D6">
        <v>10</v>
      </c>
    </row>
    <row r="7" spans="1:6" x14ac:dyDescent="0.25">
      <c r="A7">
        <v>7</v>
      </c>
      <c r="B7" t="s">
        <v>57</v>
      </c>
      <c r="C7">
        <v>1343.6</v>
      </c>
      <c r="D7">
        <v>1</v>
      </c>
      <c r="E7">
        <v>1273.2</v>
      </c>
      <c r="F7">
        <f>(C7-E7)/D7</f>
        <v>70.399999999999864</v>
      </c>
    </row>
    <row r="8" spans="1:6" x14ac:dyDescent="0.25">
      <c r="A8">
        <v>3</v>
      </c>
      <c r="B8" t="s">
        <v>57</v>
      </c>
      <c r="C8">
        <v>1335.25</v>
      </c>
      <c r="D8">
        <v>30</v>
      </c>
      <c r="E8">
        <v>10.75</v>
      </c>
      <c r="F8">
        <f>(C8-E8)/D8</f>
        <v>44.15</v>
      </c>
    </row>
    <row r="9" spans="1:6" x14ac:dyDescent="0.25">
      <c r="A9">
        <v>1</v>
      </c>
      <c r="B9" t="s">
        <v>57</v>
      </c>
      <c r="C9">
        <v>1324.74</v>
      </c>
      <c r="D9">
        <v>5</v>
      </c>
      <c r="E9">
        <v>693.91</v>
      </c>
      <c r="F9">
        <f>(C9-E9)/D9</f>
        <v>126.16600000000001</v>
      </c>
    </row>
    <row r="10" spans="1:6" x14ac:dyDescent="0.25">
      <c r="A10">
        <v>7</v>
      </c>
      <c r="B10" t="s">
        <v>57</v>
      </c>
      <c r="C10">
        <v>1343.6</v>
      </c>
      <c r="D10">
        <v>12</v>
      </c>
      <c r="E10">
        <v>736.01</v>
      </c>
      <c r="F10">
        <f>(C10-E10)/D10</f>
        <v>50.632499999999993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9721-2A3F-49AF-8076-A4A53F3B0FF5}">
  <dimension ref="A1:N9"/>
  <sheetViews>
    <sheetView workbookViewId="0">
      <selection activeCell="H12" sqref="H12"/>
    </sheetView>
  </sheetViews>
  <sheetFormatPr defaultRowHeight="15" x14ac:dyDescent="0.25"/>
  <cols>
    <col min="1" max="1" width="4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43</v>
      </c>
      <c r="J1" t="s">
        <v>44</v>
      </c>
      <c r="K1" t="s">
        <v>45</v>
      </c>
      <c r="L1" t="s">
        <v>33</v>
      </c>
      <c r="M1" t="s">
        <v>34</v>
      </c>
      <c r="N1" t="s">
        <v>48</v>
      </c>
    </row>
    <row r="2" spans="1:14" x14ac:dyDescent="0.25">
      <c r="A2" t="s">
        <v>35</v>
      </c>
      <c r="B2">
        <v>1.49</v>
      </c>
      <c r="C2">
        <v>381.8</v>
      </c>
      <c r="D2">
        <v>1.50742</v>
      </c>
      <c r="E2">
        <v>0</v>
      </c>
      <c r="I2" t="s">
        <v>46</v>
      </c>
      <c r="J2" t="s">
        <v>47</v>
      </c>
      <c r="K2">
        <v>10</v>
      </c>
      <c r="L2">
        <v>1282.8399999999999</v>
      </c>
      <c r="M2">
        <v>403.39</v>
      </c>
      <c r="N2">
        <f>(L2-M2)/K2</f>
        <v>87.944999999999993</v>
      </c>
    </row>
    <row r="3" spans="1:14" x14ac:dyDescent="0.25">
      <c r="A3" t="s">
        <v>36</v>
      </c>
      <c r="B3">
        <v>2.0419999999999998</v>
      </c>
      <c r="C3">
        <v>428.23</v>
      </c>
      <c r="D3">
        <v>1.55904</v>
      </c>
      <c r="E3">
        <v>0</v>
      </c>
      <c r="I3" t="s">
        <v>49</v>
      </c>
      <c r="J3" t="s">
        <v>47</v>
      </c>
      <c r="K3">
        <v>10</v>
      </c>
      <c r="L3">
        <v>428.23</v>
      </c>
      <c r="M3">
        <v>381.8</v>
      </c>
      <c r="N3">
        <f>(L3-M3)/K3</f>
        <v>4.6430000000000007</v>
      </c>
    </row>
    <row r="4" spans="1:14" x14ac:dyDescent="0.25">
      <c r="A4" t="s">
        <v>37</v>
      </c>
      <c r="B4">
        <v>1.544</v>
      </c>
      <c r="C4">
        <v>225.59</v>
      </c>
      <c r="D4">
        <v>1.40282</v>
      </c>
      <c r="E4">
        <v>0</v>
      </c>
      <c r="I4" t="s">
        <v>49</v>
      </c>
      <c r="J4" t="s">
        <v>50</v>
      </c>
      <c r="K4">
        <v>10</v>
      </c>
      <c r="L4">
        <v>1229.3</v>
      </c>
      <c r="M4">
        <v>225.59</v>
      </c>
      <c r="N4">
        <f t="shared" ref="N4:N5" si="0">(L4-M4)/K4</f>
        <v>100.371</v>
      </c>
    </row>
    <row r="5" spans="1:14" x14ac:dyDescent="0.25">
      <c r="A5" t="s">
        <v>38</v>
      </c>
      <c r="B5">
        <v>7.0839999999999996</v>
      </c>
      <c r="C5">
        <v>1229.3</v>
      </c>
      <c r="D5">
        <v>1.52918</v>
      </c>
      <c r="E5">
        <v>0</v>
      </c>
      <c r="I5" t="s">
        <v>49</v>
      </c>
      <c r="J5" t="s">
        <v>51</v>
      </c>
      <c r="K5">
        <v>60</v>
      </c>
      <c r="L5">
        <v>1246.54</v>
      </c>
      <c r="M5">
        <v>1028.46</v>
      </c>
      <c r="N5">
        <f t="shared" si="0"/>
        <v>3.6346666666666656</v>
      </c>
    </row>
    <row r="6" spans="1:14" x14ac:dyDescent="0.25">
      <c r="A6" t="s">
        <v>39</v>
      </c>
      <c r="B6">
        <v>7.766</v>
      </c>
      <c r="C6">
        <v>1028.46</v>
      </c>
      <c r="D6">
        <v>1.5246</v>
      </c>
      <c r="E6">
        <v>0</v>
      </c>
    </row>
    <row r="7" spans="1:14" x14ac:dyDescent="0.25">
      <c r="A7" t="s">
        <v>40</v>
      </c>
      <c r="B7">
        <v>7.8310000000000004</v>
      </c>
      <c r="C7">
        <v>1246.54</v>
      </c>
      <c r="D7">
        <v>1.52657</v>
      </c>
      <c r="E7">
        <v>0</v>
      </c>
    </row>
    <row r="8" spans="1:14" x14ac:dyDescent="0.25">
      <c r="A8" t="s">
        <v>41</v>
      </c>
      <c r="B8">
        <v>1.454</v>
      </c>
      <c r="C8">
        <v>403.39</v>
      </c>
      <c r="D8">
        <v>1.4662599999999999</v>
      </c>
      <c r="E8">
        <v>0</v>
      </c>
    </row>
    <row r="9" spans="1:14" x14ac:dyDescent="0.25">
      <c r="A9" t="s">
        <v>42</v>
      </c>
      <c r="B9">
        <v>7.7279999999999998</v>
      </c>
      <c r="C9">
        <v>1282.8399999999999</v>
      </c>
      <c r="D9">
        <v>1.55663</v>
      </c>
      <c r="E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Reece</dc:creator>
  <cp:lastModifiedBy>Duncan Reece</cp:lastModifiedBy>
  <dcterms:created xsi:type="dcterms:W3CDTF">2025-05-01T15:12:05Z</dcterms:created>
  <dcterms:modified xsi:type="dcterms:W3CDTF">2025-05-02T16:30:25Z</dcterms:modified>
</cp:coreProperties>
</file>