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28" documentId="8_{8F4AF713-8A4C-4592-B1D8-6EA6215F16D5}" xr6:coauthVersionLast="47" xr6:coauthVersionMax="47" xr10:uidLastSave="{3AD5955E-43DB-457F-8B85-E80D1C66923C}"/>
  <bookViews>
    <workbookView xWindow="4510" yWindow="-16110" windowWidth="25820" windowHeight="15620" xr2:uid="{20B9AD7C-31DE-49D1-ABBE-CD36CEC5113E}"/>
  </bookViews>
  <sheets>
    <sheet name="Scope 3 EF" sheetId="1" r:id="rId1"/>
    <sheet name="Assum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4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6" i="1"/>
</calcChain>
</file>

<file path=xl/sharedStrings.xml><?xml version="1.0" encoding="utf-8"?>
<sst xmlns="http://schemas.openxmlformats.org/spreadsheetml/2006/main" count="22" uniqueCount="16">
  <si>
    <t>Category</t>
  </si>
  <si>
    <t>Fuel</t>
  </si>
  <si>
    <t>Unit</t>
  </si>
  <si>
    <t>Scope 3 Emissions Factor</t>
  </si>
  <si>
    <t>Natural gas</t>
  </si>
  <si>
    <t>MtCO2eq / PJ</t>
  </si>
  <si>
    <t>Iron ore</t>
  </si>
  <si>
    <t>tCOeq / ton iron ore</t>
  </si>
  <si>
    <t>Met coal</t>
  </si>
  <si>
    <t>Slag</t>
  </si>
  <si>
    <t>ton CO2eq / ton slag</t>
  </si>
  <si>
    <t>Year</t>
  </si>
  <si>
    <t>Substitution GHG reduction factor</t>
  </si>
  <si>
    <t>Energy density of met coal [MJ/kg]</t>
  </si>
  <si>
    <t>Slag [ton CO2eq/ton Slag]</t>
  </si>
  <si>
    <t>Thermal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</si>
</sst>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7E3-ABFA-4DF2-BDC9-BE8A0DFB3E24}">
  <dimension ref="A1:AH6"/>
  <sheetViews>
    <sheetView tabSelected="1" zoomScale="115" zoomScaleNormal="115" workbookViewId="0">
      <selection activeCell="B6" sqref="B6"/>
    </sheetView>
  </sheetViews>
  <sheetFormatPr defaultRowHeight="14.35" x14ac:dyDescent="0.5"/>
  <cols>
    <col min="1" max="1" width="20.703125" bestFit="1" customWidth="1"/>
    <col min="2" max="2" width="10.9375" bestFit="1" customWidth="1"/>
    <col min="3" max="3" width="17.1171875" bestFit="1" customWidth="1"/>
  </cols>
  <sheetData>
    <row r="1" spans="1:34" s="1" customFormat="1" x14ac:dyDescent="0.5">
      <c r="A1" s="1" t="s">
        <v>0</v>
      </c>
      <c r="B1" s="1" t="s">
        <v>1</v>
      </c>
      <c r="C1" s="1" t="s">
        <v>2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5">
      <c r="A2" t="s">
        <v>3</v>
      </c>
      <c r="B2" t="s">
        <v>4</v>
      </c>
      <c r="C2" t="s">
        <v>5</v>
      </c>
      <c r="D2">
        <v>8.9171974522292991E-3</v>
      </c>
      <c r="E2">
        <v>8.6298655343241323E-3</v>
      </c>
      <c r="F2">
        <v>8.3425336164189654E-3</v>
      </c>
      <c r="G2">
        <v>8.0552016985137986E-3</v>
      </c>
      <c r="H2">
        <v>7.7678697806086317E-3</v>
      </c>
      <c r="I2">
        <v>7.4805378627034649E-3</v>
      </c>
      <c r="J2">
        <v>7.1932059447982989E-3</v>
      </c>
      <c r="K2">
        <v>6.905874026893132E-3</v>
      </c>
      <c r="L2">
        <v>6.618542108987966E-3</v>
      </c>
      <c r="M2">
        <v>6.3312101910827992E-3</v>
      </c>
      <c r="N2">
        <v>6.0438782731776323E-3</v>
      </c>
      <c r="O2">
        <v>5.7565463552724664E-3</v>
      </c>
      <c r="P2">
        <v>5.4692144373672995E-3</v>
      </c>
      <c r="Q2">
        <v>5.1818825194621327E-3</v>
      </c>
      <c r="R2">
        <v>4.8945506015569658E-3</v>
      </c>
      <c r="S2">
        <v>4.6072186836517998E-3</v>
      </c>
      <c r="T2">
        <v>4.3198867657466338E-3</v>
      </c>
      <c r="U2">
        <v>4.032554847841467E-3</v>
      </c>
      <c r="V2">
        <v>3.7452229299363014E-3</v>
      </c>
      <c r="W2">
        <v>3.4578910120311355E-3</v>
      </c>
      <c r="X2">
        <v>3.170559094125969E-3</v>
      </c>
      <c r="Y2">
        <v>2.8832271762208031E-3</v>
      </c>
      <c r="Z2">
        <v>2.5958952583156371E-3</v>
      </c>
      <c r="AA2">
        <v>2.3085633404104707E-3</v>
      </c>
      <c r="AB2">
        <v>2.0212314225053042E-3</v>
      </c>
      <c r="AC2">
        <v>1.7338995046001378E-3</v>
      </c>
      <c r="AD2">
        <v>1.4465675866949714E-3</v>
      </c>
      <c r="AE2">
        <v>1.1592356687898054E-3</v>
      </c>
      <c r="AF2">
        <v>8.7190375088463902E-4</v>
      </c>
      <c r="AG2">
        <v>5.8457183297947293E-4</v>
      </c>
      <c r="AH2">
        <v>2.9723991507430998E-4</v>
      </c>
    </row>
    <row r="3" spans="1:34" x14ac:dyDescent="0.5">
      <c r="A3" t="s">
        <v>3</v>
      </c>
      <c r="B3" t="s">
        <v>6</v>
      </c>
      <c r="C3" t="s">
        <v>7</v>
      </c>
      <c r="D3">
        <v>1.1900000000000001E-2</v>
      </c>
      <c r="E3">
        <v>1.1900000000000001E-2</v>
      </c>
      <c r="F3">
        <v>1.1900000000000001E-2</v>
      </c>
      <c r="G3">
        <v>1.1900000000000001E-2</v>
      </c>
      <c r="H3">
        <v>1.1900000000000001E-2</v>
      </c>
      <c r="I3">
        <v>1.1900000000000001E-2</v>
      </c>
      <c r="J3">
        <v>1.1900000000000001E-2</v>
      </c>
      <c r="K3">
        <v>1.1900000000000001E-2</v>
      </c>
      <c r="L3">
        <v>1.1900000000000001E-2</v>
      </c>
      <c r="M3">
        <v>1.1900000000000001E-2</v>
      </c>
      <c r="N3">
        <v>1.1900000000000001E-2</v>
      </c>
      <c r="O3">
        <v>1.1900000000000001E-2</v>
      </c>
      <c r="P3">
        <v>1.1900000000000001E-2</v>
      </c>
      <c r="Q3">
        <v>1.1900000000000001E-2</v>
      </c>
      <c r="R3">
        <v>1.1900000000000001E-2</v>
      </c>
      <c r="S3">
        <v>1.1900000000000001E-2</v>
      </c>
      <c r="T3">
        <v>1.1900000000000001E-2</v>
      </c>
      <c r="U3">
        <v>1.1900000000000001E-2</v>
      </c>
      <c r="V3">
        <v>1.1900000000000001E-2</v>
      </c>
      <c r="W3">
        <v>1.1900000000000001E-2</v>
      </c>
      <c r="X3">
        <v>1.1900000000000001E-2</v>
      </c>
      <c r="Y3">
        <v>1.1900000000000001E-2</v>
      </c>
      <c r="Z3">
        <v>1.1900000000000001E-2</v>
      </c>
      <c r="AA3">
        <v>1.1900000000000001E-2</v>
      </c>
      <c r="AB3">
        <v>1.1900000000000001E-2</v>
      </c>
      <c r="AC3">
        <v>1.1900000000000001E-2</v>
      </c>
      <c r="AD3">
        <v>1.1900000000000001E-2</v>
      </c>
      <c r="AE3">
        <v>1.1900000000000001E-2</v>
      </c>
      <c r="AF3">
        <v>1.1900000000000001E-2</v>
      </c>
      <c r="AG3">
        <v>1.1900000000000001E-2</v>
      </c>
      <c r="AH3">
        <v>1.1900000000000001E-2</v>
      </c>
    </row>
    <row r="4" spans="1:34" x14ac:dyDescent="0.5">
      <c r="A4" t="s">
        <v>3</v>
      </c>
      <c r="B4" t="s">
        <v>8</v>
      </c>
      <c r="C4" t="s">
        <v>5</v>
      </c>
      <c r="D4">
        <f>0.01277584</f>
        <v>1.277584E-2</v>
      </c>
      <c r="E4">
        <f t="shared" ref="E4:AH4" si="0">0.01277584</f>
        <v>1.277584E-2</v>
      </c>
      <c r="F4">
        <f t="shared" si="0"/>
        <v>1.277584E-2</v>
      </c>
      <c r="G4">
        <f t="shared" si="0"/>
        <v>1.277584E-2</v>
      </c>
      <c r="H4">
        <f t="shared" si="0"/>
        <v>1.277584E-2</v>
      </c>
      <c r="I4">
        <f t="shared" si="0"/>
        <v>1.277584E-2</v>
      </c>
      <c r="J4">
        <f t="shared" si="0"/>
        <v>1.277584E-2</v>
      </c>
      <c r="K4">
        <f t="shared" si="0"/>
        <v>1.277584E-2</v>
      </c>
      <c r="L4">
        <f t="shared" si="0"/>
        <v>1.277584E-2</v>
      </c>
      <c r="M4">
        <f t="shared" si="0"/>
        <v>1.277584E-2</v>
      </c>
      <c r="N4">
        <f t="shared" si="0"/>
        <v>1.277584E-2</v>
      </c>
      <c r="O4">
        <f t="shared" si="0"/>
        <v>1.277584E-2</v>
      </c>
      <c r="P4">
        <f t="shared" si="0"/>
        <v>1.277584E-2</v>
      </c>
      <c r="Q4">
        <f t="shared" si="0"/>
        <v>1.277584E-2</v>
      </c>
      <c r="R4">
        <f t="shared" si="0"/>
        <v>1.277584E-2</v>
      </c>
      <c r="S4">
        <f t="shared" si="0"/>
        <v>1.277584E-2</v>
      </c>
      <c r="T4">
        <f t="shared" si="0"/>
        <v>1.277584E-2</v>
      </c>
      <c r="U4">
        <f t="shared" si="0"/>
        <v>1.277584E-2</v>
      </c>
      <c r="V4">
        <f t="shared" si="0"/>
        <v>1.277584E-2</v>
      </c>
      <c r="W4">
        <f t="shared" si="0"/>
        <v>1.277584E-2</v>
      </c>
      <c r="X4">
        <f t="shared" si="0"/>
        <v>1.277584E-2</v>
      </c>
      <c r="Y4">
        <f t="shared" si="0"/>
        <v>1.277584E-2</v>
      </c>
      <c r="Z4">
        <f t="shared" si="0"/>
        <v>1.277584E-2</v>
      </c>
      <c r="AA4">
        <f t="shared" si="0"/>
        <v>1.277584E-2</v>
      </c>
      <c r="AB4">
        <f t="shared" si="0"/>
        <v>1.277584E-2</v>
      </c>
      <c r="AC4">
        <f t="shared" si="0"/>
        <v>1.277584E-2</v>
      </c>
      <c r="AD4">
        <f t="shared" si="0"/>
        <v>1.277584E-2</v>
      </c>
      <c r="AE4">
        <f t="shared" si="0"/>
        <v>1.277584E-2</v>
      </c>
      <c r="AF4">
        <f t="shared" si="0"/>
        <v>1.277584E-2</v>
      </c>
      <c r="AG4">
        <f t="shared" si="0"/>
        <v>1.277584E-2</v>
      </c>
      <c r="AH4">
        <f t="shared" si="0"/>
        <v>1.277584E-2</v>
      </c>
    </row>
    <row r="5" spans="1:34" x14ac:dyDescent="0.5">
      <c r="A5" t="s">
        <v>3</v>
      </c>
      <c r="B5" t="s">
        <v>15</v>
      </c>
      <c r="C5" t="s">
        <v>5</v>
      </c>
      <c r="D5">
        <v>1.277584E-2</v>
      </c>
      <c r="E5">
        <v>1.277584E-2</v>
      </c>
      <c r="F5">
        <v>1.277584E-2</v>
      </c>
      <c r="G5">
        <v>1.277584E-2</v>
      </c>
      <c r="H5">
        <v>1.277584E-2</v>
      </c>
      <c r="I5">
        <v>1.277584E-2</v>
      </c>
      <c r="J5">
        <v>1.277584E-2</v>
      </c>
      <c r="K5">
        <v>1.277584E-2</v>
      </c>
      <c r="L5">
        <v>1.277584E-2</v>
      </c>
      <c r="M5">
        <v>1.277584E-2</v>
      </c>
      <c r="N5">
        <v>1.277584E-2</v>
      </c>
      <c r="O5">
        <v>1.277584E-2</v>
      </c>
      <c r="P5">
        <v>1.277584E-2</v>
      </c>
      <c r="Q5">
        <v>1.277584E-2</v>
      </c>
      <c r="R5">
        <v>1.277584E-2</v>
      </c>
      <c r="S5">
        <v>1.277584E-2</v>
      </c>
      <c r="T5">
        <v>1.277584E-2</v>
      </c>
      <c r="U5">
        <v>1.277584E-2</v>
      </c>
      <c r="V5">
        <v>1.277584E-2</v>
      </c>
      <c r="W5">
        <v>1.277584E-2</v>
      </c>
      <c r="X5">
        <v>1.277584E-2</v>
      </c>
      <c r="Y5">
        <v>1.277584E-2</v>
      </c>
      <c r="Z5">
        <v>1.277584E-2</v>
      </c>
      <c r="AA5">
        <v>1.277584E-2</v>
      </c>
      <c r="AB5">
        <v>1.277584E-2</v>
      </c>
      <c r="AC5">
        <v>1.277584E-2</v>
      </c>
      <c r="AD5">
        <v>1.277584E-2</v>
      </c>
      <c r="AE5">
        <v>1.277584E-2</v>
      </c>
      <c r="AF5">
        <v>1.277584E-2</v>
      </c>
      <c r="AG5">
        <v>1.277584E-2</v>
      </c>
      <c r="AH5">
        <v>1.277584E-2</v>
      </c>
    </row>
    <row r="6" spans="1:34" x14ac:dyDescent="0.5">
      <c r="A6" t="s">
        <v>3</v>
      </c>
      <c r="B6" t="s">
        <v>9</v>
      </c>
      <c r="C6" t="s">
        <v>10</v>
      </c>
      <c r="D6">
        <f>Assumptions!$B$6*Assumptions!C3</f>
        <v>0.55000000000000004</v>
      </c>
      <c r="E6">
        <f>Assumptions!$B$6*Assumptions!D3</f>
        <v>0.54449999999999998</v>
      </c>
      <c r="F6">
        <f>Assumptions!$B$6*Assumptions!E3</f>
        <v>0.53900000000000003</v>
      </c>
      <c r="G6">
        <f>Assumptions!$B$6*Assumptions!F3</f>
        <v>0.53900000000000003</v>
      </c>
      <c r="H6">
        <f>Assumptions!$B$6*Assumptions!G3</f>
        <v>0.53349999999999997</v>
      </c>
      <c r="I6">
        <f>Assumptions!$B$6*Assumptions!H3</f>
        <v>0.52800000000000002</v>
      </c>
      <c r="J6">
        <f>Assumptions!$B$6*Assumptions!I3</f>
        <v>0.51150000000000007</v>
      </c>
      <c r="K6">
        <f>Assumptions!$B$6*Assumptions!J3</f>
        <v>0.49500000000000005</v>
      </c>
      <c r="L6">
        <f>Assumptions!$B$6*Assumptions!K3</f>
        <v>0.47850000000000004</v>
      </c>
      <c r="M6">
        <f>Assumptions!$B$6*Assumptions!L3</f>
        <v>0.46200000000000002</v>
      </c>
      <c r="N6">
        <f>Assumptions!$B$6*Assumptions!M3</f>
        <v>0.44550000000000006</v>
      </c>
      <c r="O6">
        <f>Assumptions!$B$6*Assumptions!N3</f>
        <v>0.42350000000000004</v>
      </c>
      <c r="P6">
        <f>Assumptions!$B$6*Assumptions!O3</f>
        <v>0.40700000000000003</v>
      </c>
      <c r="Q6">
        <f>Assumptions!$B$6*Assumptions!P3</f>
        <v>0.38500000000000001</v>
      </c>
      <c r="R6">
        <f>Assumptions!$B$6*Assumptions!Q3</f>
        <v>0.36300000000000004</v>
      </c>
      <c r="S6">
        <f>Assumptions!$B$6*Assumptions!R3</f>
        <v>0.34100000000000003</v>
      </c>
      <c r="T6">
        <f>Assumptions!$B$6*Assumptions!S3</f>
        <v>0.31900000000000001</v>
      </c>
      <c r="U6">
        <f>Assumptions!$B$6*Assumptions!T3</f>
        <v>0.29700000000000004</v>
      </c>
      <c r="V6">
        <f>Assumptions!$B$6*Assumptions!U3</f>
        <v>0.26950000000000002</v>
      </c>
      <c r="W6">
        <f>Assumptions!$B$6*Assumptions!V3</f>
        <v>0.24750000000000003</v>
      </c>
      <c r="X6">
        <f>Assumptions!$B$6*Assumptions!W3</f>
        <v>0.22550000000000001</v>
      </c>
      <c r="Y6">
        <f>Assumptions!$B$6*Assumptions!X3</f>
        <v>0.20350000000000001</v>
      </c>
      <c r="Z6">
        <f>Assumptions!$B$6*Assumptions!Y3</f>
        <v>0.18150000000000002</v>
      </c>
      <c r="AA6">
        <f>Assumptions!$B$6*Assumptions!Z3</f>
        <v>0.1595</v>
      </c>
      <c r="AB6">
        <f>Assumptions!$B$6*Assumptions!AA3</f>
        <v>0.13750000000000001</v>
      </c>
      <c r="AC6">
        <f>Assumptions!$B$6*Assumptions!AB3</f>
        <v>0.11550000000000001</v>
      </c>
      <c r="AD6">
        <f>Assumptions!$B$6*Assumptions!AC3</f>
        <v>9.9000000000000005E-2</v>
      </c>
      <c r="AE6">
        <f>Assumptions!$B$6*Assumptions!AD3</f>
        <v>8.2500000000000004E-2</v>
      </c>
      <c r="AF6">
        <f>Assumptions!$B$6*Assumptions!AE3</f>
        <v>6.6000000000000003E-2</v>
      </c>
      <c r="AG6">
        <f>Assumptions!$B$6*Assumptions!AF3</f>
        <v>4.9500000000000002E-2</v>
      </c>
      <c r="AH6">
        <f>Assumptions!$B$6*Assumptions!AG3</f>
        <v>3.3000000000000002E-2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EDD-1F6D-45B2-86F2-77B4F05FB3A5}">
  <dimension ref="A2:AG6"/>
  <sheetViews>
    <sheetView workbookViewId="0">
      <selection activeCell="C8" sqref="C8"/>
    </sheetView>
  </sheetViews>
  <sheetFormatPr defaultRowHeight="14.35" x14ac:dyDescent="0.5"/>
  <cols>
    <col min="1" max="1" width="30.5859375" bestFit="1" customWidth="1"/>
    <col min="2" max="2" width="17.5859375" bestFit="1" customWidth="1"/>
  </cols>
  <sheetData>
    <row r="2" spans="1:33" s="1" customFormat="1" x14ac:dyDescent="0.5">
      <c r="A2" s="2" t="s">
        <v>11</v>
      </c>
      <c r="B2" s="3"/>
      <c r="C2" s="3">
        <v>2020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4">
        <v>2050</v>
      </c>
    </row>
    <row r="3" spans="1:33" x14ac:dyDescent="0.5">
      <c r="A3" s="5" t="s">
        <v>12</v>
      </c>
      <c r="B3" s="6"/>
      <c r="C3" s="6">
        <v>1</v>
      </c>
      <c r="D3" s="6">
        <v>0.99</v>
      </c>
      <c r="E3" s="6">
        <v>0.98</v>
      </c>
      <c r="F3" s="6">
        <v>0.98</v>
      </c>
      <c r="G3" s="6">
        <v>0.97</v>
      </c>
      <c r="H3" s="6">
        <v>0.96</v>
      </c>
      <c r="I3" s="6">
        <v>0.93</v>
      </c>
      <c r="J3" s="6">
        <v>0.9</v>
      </c>
      <c r="K3" s="6">
        <v>0.87</v>
      </c>
      <c r="L3" s="6">
        <v>0.84</v>
      </c>
      <c r="M3" s="6">
        <v>0.81</v>
      </c>
      <c r="N3" s="6">
        <v>0.77</v>
      </c>
      <c r="O3" s="6">
        <v>0.74</v>
      </c>
      <c r="P3" s="6">
        <v>0.7</v>
      </c>
      <c r="Q3" s="6">
        <v>0.66</v>
      </c>
      <c r="R3" s="6">
        <v>0.62</v>
      </c>
      <c r="S3" s="6">
        <v>0.57999999999999996</v>
      </c>
      <c r="T3" s="6">
        <v>0.54</v>
      </c>
      <c r="U3" s="6">
        <v>0.49</v>
      </c>
      <c r="V3" s="6">
        <v>0.45</v>
      </c>
      <c r="W3" s="6">
        <v>0.41</v>
      </c>
      <c r="X3" s="6">
        <v>0.37</v>
      </c>
      <c r="Y3" s="6">
        <v>0.33</v>
      </c>
      <c r="Z3" s="6">
        <v>0.28999999999999998</v>
      </c>
      <c r="AA3" s="6">
        <v>0.25</v>
      </c>
      <c r="AB3" s="6">
        <v>0.21</v>
      </c>
      <c r="AC3" s="6">
        <v>0.18</v>
      </c>
      <c r="AD3" s="6">
        <v>0.15</v>
      </c>
      <c r="AE3" s="6">
        <v>0.12</v>
      </c>
      <c r="AF3" s="6">
        <v>0.09</v>
      </c>
      <c r="AG3" s="7">
        <v>0.06</v>
      </c>
    </row>
    <row r="5" spans="1:33" x14ac:dyDescent="0.5">
      <c r="A5" t="s">
        <v>13</v>
      </c>
      <c r="B5">
        <v>28</v>
      </c>
    </row>
    <row r="6" spans="1:33" x14ac:dyDescent="0.5">
      <c r="A6" t="s">
        <v>14</v>
      </c>
      <c r="B6">
        <v>0.55000000000000004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Andrew Isabirye</DisplayName>
        <AccountId>30706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DA6178-4AFE-4392-812F-6E8389CD2EED}">
  <ds:schemaRefs>
    <ds:schemaRef ds:uri="http://schemas.microsoft.com/office/2006/metadata/properties"/>
    <ds:schemaRef ds:uri="http://schemas.microsoft.com/office/infopath/2007/PartnerControls"/>
    <ds:schemaRef ds:uri="f6f44a7d-d6f5-4042-8792-19cb5f90fb06"/>
  </ds:schemaRefs>
</ds:datastoreItem>
</file>

<file path=customXml/itemProps2.xml><?xml version="1.0" encoding="utf-8"?>
<ds:datastoreItem xmlns:ds="http://schemas.openxmlformats.org/officeDocument/2006/customXml" ds:itemID="{1D8E4E13-DB0E-424C-86A0-0473D2662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09A692-B4CA-498A-A10B-38BC29B1B6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Scope 3 EF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Maral</dc:creator>
  <cp:keywords/>
  <dc:description/>
  <cp:lastModifiedBy>Andrew Isabirye</cp:lastModifiedBy>
  <cp:revision/>
  <dcterms:created xsi:type="dcterms:W3CDTF">2021-11-09T14:53:55Z</dcterms:created>
  <dcterms:modified xsi:type="dcterms:W3CDTF">2021-11-22T15:22:11Z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