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485" activeTab="4"/>
  </bookViews>
  <sheets>
    <sheet name="Historial de Revisiones" sheetId="1" r:id="rId1"/>
    <sheet name="Instructivo" sheetId="2" r:id="rId2"/>
    <sheet name="Planificación" sheetId="3" r:id="rId3"/>
    <sheet name="Seguimiento NC" sheetId="4" r:id="rId4"/>
    <sheet name="Informe de Revisión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B61" i="5"/>
  <c r="B42"/>
  <c r="L19" i="3"/>
  <c r="I19"/>
  <c r="B33" i="5"/>
  <c r="B18"/>
  <c r="B17"/>
</calcChain>
</file>

<file path=xl/sharedStrings.xml><?xml version="1.0" encoding="utf-8"?>
<sst xmlns="http://schemas.openxmlformats.org/spreadsheetml/2006/main" count="278" uniqueCount="160">
  <si>
    <t>ITEM</t>
  </si>
  <si>
    <t>VERSION</t>
  </si>
  <si>
    <t>FECHA</t>
  </si>
  <si>
    <t>AUTOR</t>
  </si>
  <si>
    <t>DESCRIPCION</t>
  </si>
  <si>
    <t>ESTADO</t>
  </si>
  <si>
    <t>RESPONSABLE DE REVISION Y/O APROBACION</t>
  </si>
  <si>
    <t>JANCAJIMA</t>
  </si>
  <si>
    <t>Revisión de los diferentes procesos de gestion del sistema vuelos tumi</t>
  </si>
  <si>
    <t>En revisión</t>
  </si>
  <si>
    <t>Manuel Saenz</t>
  </si>
  <si>
    <t>HISTORIAL DE LAS REVISIONES</t>
  </si>
  <si>
    <t>Fecha Efectiva: 12/02/2012</t>
  </si>
  <si>
    <t>Objetivo</t>
  </si>
  <si>
    <t>Documentar la revisión de Aseguramiento de la Calidad realizada sobre los productos generados a lo largo del ciclo de vida del desarrollo de sistemas.</t>
  </si>
  <si>
    <t>HGQA_0_1_2014 Herramienta de Gestión QA-Producto</t>
  </si>
  <si>
    <t>Versión: 0.1</t>
  </si>
  <si>
    <t>Hojas</t>
  </si>
  <si>
    <t>Nombre</t>
  </si>
  <si>
    <t>Descripción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</si>
  <si>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</si>
  <si>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</si>
  <si>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</si>
  <si>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</si>
  <si>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</si>
  <si>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</si>
  <si>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</si>
  <si>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</si>
  <si>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Hoja "Planificación"</t>
  </si>
  <si>
    <t>Cabecera</t>
  </si>
  <si>
    <t>Gestor de Calidad</t>
  </si>
  <si>
    <t>Nombre del Gestor de Calidad</t>
  </si>
  <si>
    <t>Revisor (es) de QA:</t>
  </si>
  <si>
    <t>Nombre del o los revisores separados por comas.</t>
  </si>
  <si>
    <t>Fecha de Inicio de la Revisión:</t>
  </si>
  <si>
    <t>Fecha en que se inicia la revisión del mes</t>
  </si>
  <si>
    <t>Periodo de Medición:</t>
  </si>
  <si>
    <t>Mes que se está revisando</t>
  </si>
  <si>
    <t>Fecha de Fin de la Revisión:</t>
  </si>
  <si>
    <t>Fecha en que se finaliza la revisión del mes</t>
  </si>
  <si>
    <t>Detalle</t>
  </si>
  <si>
    <t>Nro. Revisión</t>
  </si>
  <si>
    <t>Correlativo de revisión realizada</t>
  </si>
  <si>
    <t>Proyecto Interno</t>
  </si>
  <si>
    <t>Nombre / código del proyecto</t>
  </si>
  <si>
    <t>Fase</t>
  </si>
  <si>
    <t>Periodo dentro del ciclo de desarrollo al momento de la revisión (ver tabla "Fases")</t>
  </si>
  <si>
    <t>Entregable</t>
  </si>
  <si>
    <t>Nombre del entregable revisado</t>
  </si>
  <si>
    <t>Analista Responsable</t>
  </si>
  <si>
    <t>Analista de procesos a cargo de la supervisión del artefacto</t>
  </si>
  <si>
    <t>Recurso Asignado</t>
  </si>
  <si>
    <t>Analista de procesos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</si>
  <si>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</si>
  <si>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</si>
  <si>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</si>
  <si>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</si>
  <si>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Duración Planificada (Hras)</t>
  </si>
  <si>
    <t>Tiempo Estimado en horas que durará la revisión</t>
  </si>
  <si>
    <t>Fecha Inicio Real</t>
  </si>
  <si>
    <t>Fecha Real de inicio de la revisión del artefacto (dd/mm/yyyy)</t>
  </si>
  <si>
    <t>Fecha Fin Real</t>
  </si>
  <si>
    <t>Fecha Real de fin de la revisión del artefacto (dd/mm/yyyy)</t>
  </si>
  <si>
    <t>Duración Real (Hras)</t>
  </si>
  <si>
    <t>Tiempo Real en horas que duró la revisión</t>
  </si>
  <si>
    <t>Comentarios</t>
  </si>
  <si>
    <t>Detalle adicional</t>
  </si>
  <si>
    <t>Hoja "Seguimiento de NC"</t>
  </si>
  <si>
    <t>Columna</t>
  </si>
  <si>
    <t>Nro. de Revisión</t>
  </si>
  <si>
    <t>Tipo de Proyecto</t>
  </si>
  <si>
    <t>Nombre / código del proyecto, según hoja "Planificación"</t>
  </si>
  <si>
    <t>Entregable revisado</t>
  </si>
  <si>
    <t>Código y nombre del artefacto revisado, según hoja "Planificación"</t>
  </si>
  <si>
    <t>Revisado Analista responsable</t>
  </si>
  <si>
    <t>Analista de procesos responsable del artefacto, según hoja "Planificación"</t>
  </si>
  <si>
    <t>Revisor</t>
  </si>
  <si>
    <t>Persona que realizó la revisión de QA</t>
  </si>
  <si>
    <t>Descripción de No Conformidad</t>
  </si>
  <si>
    <t>Detalle de la observación encontrada</t>
  </si>
  <si>
    <t>Tipo de No Conformidad</t>
  </si>
  <si>
    <t>Clasificación de la disconformidad.
Estandar: No cumple con el estandar.
Control de Configuración: No Cumple con la nomenclatura  ni con la ruta en la lista de Items de configuración.</t>
  </si>
  <si>
    <t>Responsable(s)</t>
  </si>
  <si>
    <t>Nombre del responsable que levantará la no conformidad</t>
  </si>
  <si>
    <t>Fecha Cierre Prop.</t>
  </si>
  <si>
    <t>Es la fecha final de ejecución del tratamiento acordada entre el Revisor de QA y el Responsable 
(dd/mm/yyyy)</t>
  </si>
  <si>
    <t>Fecha de Cierre Real</t>
  </si>
  <si>
    <t>(dd/mm/yyyy)</t>
  </si>
  <si>
    <t>Indicador Cierre</t>
  </si>
  <si>
    <t>Valor calculado que indica que la NC fue resuelta.</t>
  </si>
  <si>
    <t>Comentario</t>
  </si>
  <si>
    <t>Jefe de Proyecto:</t>
  </si>
  <si>
    <t>Nombre del Jefe de Proyecto</t>
  </si>
  <si>
    <t>Entregable / Proceso</t>
  </si>
  <si>
    <t>Revisado / Auditado</t>
  </si>
  <si>
    <t>Fecha Inicio
Estimada</t>
  </si>
  <si>
    <t>Fecha Fin
Estimada</t>
  </si>
  <si>
    <t>Fecha Inicio
Real</t>
  </si>
  <si>
    <t>Fecha Fin
Real</t>
  </si>
  <si>
    <t>Desarrollo de Sistemas</t>
  </si>
  <si>
    <t>PPQA</t>
  </si>
  <si>
    <t>PAC</t>
  </si>
  <si>
    <t>HGPROD</t>
  </si>
  <si>
    <t>NUMNC</t>
  </si>
  <si>
    <t>PP_PMC</t>
  </si>
  <si>
    <t>PGPRO</t>
  </si>
  <si>
    <t>REGR</t>
  </si>
  <si>
    <t>PPRO</t>
  </si>
  <si>
    <t>REQM</t>
  </si>
  <si>
    <t>RCREQM</t>
  </si>
  <si>
    <t>SOLCAMREQ</t>
  </si>
  <si>
    <t>Jefe de Proyecto</t>
  </si>
  <si>
    <t>Daniel Vargas</t>
  </si>
  <si>
    <t>Junio</t>
  </si>
  <si>
    <t>Jose Ancajima</t>
  </si>
  <si>
    <t>DVARGAS</t>
  </si>
  <si>
    <t>RCAUCHE</t>
  </si>
  <si>
    <t>JZEVALLOS</t>
  </si>
  <si>
    <t>REVISIÓN DE ASEGURAMIENTO DE LA CALIDAD - PRODUCTO</t>
  </si>
  <si>
    <t>Nº</t>
  </si>
  <si>
    <t>Nro. de revisión</t>
  </si>
  <si>
    <t>Entregable / Proceso revisado</t>
  </si>
  <si>
    <t>Revisado / Analista Responsable</t>
  </si>
  <si>
    <t>Descripción de la No conformidad</t>
  </si>
  <si>
    <t>Origen</t>
  </si>
  <si>
    <t>Responsable (s) de levantar no conformidad</t>
  </si>
  <si>
    <t>Corregir los diagramas</t>
  </si>
  <si>
    <t>Corregir Terminos y Definiciones</t>
  </si>
  <si>
    <t>Documento</t>
  </si>
  <si>
    <t>Verificación</t>
  </si>
  <si>
    <t>No tiene el logo de la empresa</t>
  </si>
  <si>
    <t>Funcionalidad</t>
  </si>
  <si>
    <t>Validación</t>
  </si>
  <si>
    <t>Enlazar términos del proyecto</t>
  </si>
  <si>
    <t>Existen tareas innecesarias</t>
  </si>
  <si>
    <t>Cronograma desactualizado</t>
  </si>
  <si>
    <t>SEGUIMIENTO DE NO CONFORMIDADES</t>
  </si>
  <si>
    <t>Arreglar las fechas</t>
  </si>
  <si>
    <t>Solicitud a cambio de requeriemientos /REQM</t>
  </si>
  <si>
    <t>Corregir fechas</t>
  </si>
  <si>
    <t>DVARGA</t>
  </si>
  <si>
    <t>Proceso</t>
  </si>
  <si>
    <t>Aseguramiento de la calidad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</si>
  <si>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</si>
  <si>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</si>
  <si>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</si>
  <si>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</si>
  <si>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</si>
  <si>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</si>
  <si>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</si>
  <si>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Total</t>
  </si>
  <si>
    <t>Base de Datos</t>
  </si>
  <si>
    <t>Estándares</t>
  </si>
  <si>
    <t>C. Esfuerzo invertido en revisiones de QA.</t>
  </si>
  <si>
    <t>Duración Planificada</t>
  </si>
  <si>
    <t>Duración Real</t>
  </si>
  <si>
    <t>D. Resumen por Origen de NC</t>
  </si>
  <si>
    <t>Aseguramiento de Calidad</t>
  </si>
  <si>
    <t xml:space="preserve">Jose Ancajima </t>
  </si>
  <si>
    <t>total: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</si>
</sst>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%"/>
    <numFmt numFmtId="166" formatCode="_([$€-2]\ * #,##0.00_);_([$€-2]\ * \(#,##0.00\);_([$€-2]\ * &quot;-&quot;??_)"/>
    <numFmt numFmtId="167" formatCode="d\-mmm\-yy;@"/>
    <numFmt numFmtId="169" formatCode="d/m/yy;@"/>
  </numFmts>
  <fonts count="5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Geneva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8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Geneva"/>
    </font>
    <font>
      <b/>
      <sz val="11"/>
      <color rgb="FFFFFFFF"/>
      <name val="Geneva"/>
    </font>
    <font>
      <b/>
      <sz val="11"/>
      <color rgb="FF000000"/>
      <name val="Geneva"/>
    </font>
    <font>
      <sz val="9"/>
      <color rgb="FFFFFFFF"/>
      <name val="Arial"/>
      <family val="2"/>
    </font>
    <font>
      <b/>
      <sz val="9"/>
      <color rgb="FF000000"/>
      <name val="Geneva"/>
    </font>
    <font>
      <sz val="9"/>
      <color rgb="FFFFFFFF"/>
      <name val="Geneva"/>
    </font>
    <font>
      <sz val="8"/>
      <color rgb="FF000080"/>
      <name val="Arial"/>
      <family val="2"/>
    </font>
    <font>
      <sz val="9"/>
      <color rgb="FF000080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80"/>
      <name val="Geneva"/>
    </font>
    <font>
      <sz val="18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3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0" applyNumberFormat="0" applyAlignment="0" applyProtection="0"/>
    <xf numFmtId="0" fontId="4" fillId="0" borderId="0"/>
    <xf numFmtId="0" fontId="15" fillId="17" borderId="11" applyNumberFormat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8" fillId="7" borderId="10" applyNumberFormat="0" applyAlignment="0" applyProtection="0"/>
    <xf numFmtId="0" fontId="4" fillId="0" borderId="0"/>
    <xf numFmtId="166" fontId="3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22" borderId="0" applyNumberFormat="0" applyBorder="0" applyAlignment="0" applyProtection="0"/>
    <xf numFmtId="0" fontId="3" fillId="0" borderId="0"/>
    <xf numFmtId="0" fontId="4" fillId="0" borderId="0"/>
    <xf numFmtId="0" fontId="3" fillId="23" borderId="13" applyNumberFormat="0" applyFont="0" applyAlignment="0" applyProtection="0"/>
    <xf numFmtId="0" fontId="21" fillId="16" borderId="14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17" fillId="0" borderId="17" applyNumberFormat="0" applyFill="0" applyAlignment="0" applyProtection="0"/>
    <xf numFmtId="0" fontId="27" fillId="0" borderId="18" applyNumberFormat="0" applyFill="0" applyAlignment="0" applyProtection="0"/>
    <xf numFmtId="0" fontId="28" fillId="0" borderId="0"/>
  </cellStyleXfs>
  <cellXfs count="14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37" applyFont="1"/>
    <xf numFmtId="0" fontId="8" fillId="0" borderId="19" xfId="37" applyFont="1" applyBorder="1" applyAlignment="1">
      <alignment vertical="top" wrapText="1"/>
    </xf>
    <xf numFmtId="0" fontId="3" fillId="0" borderId="19" xfId="37" applyFont="1" applyBorder="1" applyAlignment="1">
      <alignment vertical="top" wrapText="1"/>
    </xf>
    <xf numFmtId="0" fontId="9" fillId="0" borderId="0" xfId="37" applyFont="1" applyAlignment="1">
      <alignment horizontal="left"/>
    </xf>
    <xf numFmtId="0" fontId="10" fillId="0" borderId="0" xfId="37" applyFont="1" applyAlignment="1">
      <alignment vertical="top" wrapText="1"/>
    </xf>
    <xf numFmtId="0" fontId="6" fillId="0" borderId="20" xfId="37" applyFont="1" applyBorder="1" applyAlignment="1">
      <alignment horizontal="center" vertical="center" wrapText="1"/>
    </xf>
    <xf numFmtId="0" fontId="6" fillId="0" borderId="25" xfId="37" applyFont="1" applyBorder="1" applyAlignment="1">
      <alignment horizontal="center" vertical="center" wrapText="1"/>
    </xf>
    <xf numFmtId="0" fontId="6" fillId="0" borderId="24" xfId="37" applyFont="1" applyBorder="1" applyAlignment="1">
      <alignment horizontal="center" vertical="center" wrapText="1"/>
    </xf>
    <xf numFmtId="0" fontId="5" fillId="0" borderId="20" xfId="37" applyFont="1" applyBorder="1" applyAlignment="1">
      <alignment horizontal="left" vertical="center" wrapText="1"/>
    </xf>
    <xf numFmtId="0" fontId="5" fillId="0" borderId="25" xfId="37" applyFont="1" applyBorder="1" applyAlignment="1">
      <alignment horizontal="left" vertical="center" wrapText="1"/>
    </xf>
    <xf numFmtId="0" fontId="5" fillId="0" borderId="24" xfId="37" applyFont="1" applyBorder="1" applyAlignment="1">
      <alignment horizontal="left" vertical="center" wrapText="1"/>
    </xf>
    <xf numFmtId="0" fontId="3" fillId="0" borderId="20" xfId="37" applyFont="1" applyBorder="1" applyAlignment="1">
      <alignment horizontal="center" vertical="top"/>
    </xf>
    <xf numFmtId="0" fontId="4" fillId="0" borderId="25" xfId="33" applyBorder="1" applyAlignment="1">
      <alignment horizontal="center"/>
    </xf>
    <xf numFmtId="0" fontId="4" fillId="0" borderId="24" xfId="33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34" fillId="27" borderId="25" xfId="48" applyFont="1" applyFill="1" applyBorder="1" applyAlignment="1">
      <alignment horizontal="center" vertical="center" wrapText="1"/>
    </xf>
    <xf numFmtId="0" fontId="34" fillId="27" borderId="20" xfId="48" applyFont="1" applyFill="1" applyBorder="1" applyAlignment="1">
      <alignment horizontal="center" vertical="center" wrapText="1"/>
    </xf>
    <xf numFmtId="0" fontId="34" fillId="27" borderId="19" xfId="48" applyFont="1" applyFill="1" applyBorder="1" applyAlignment="1">
      <alignment horizontal="center" vertical="center" wrapText="1"/>
    </xf>
    <xf numFmtId="0" fontId="28" fillId="0" borderId="19" xfId="48" applyFont="1" applyBorder="1" applyAlignment="1">
      <alignment horizontal="left" vertical="center" wrapText="1"/>
    </xf>
    <xf numFmtId="0" fontId="34" fillId="27" borderId="24" xfId="48" applyFont="1" applyFill="1" applyBorder="1" applyAlignment="1">
      <alignment horizontal="center" vertical="center" wrapText="1"/>
    </xf>
    <xf numFmtId="0" fontId="28" fillId="0" borderId="20" xfId="48" applyFont="1" applyBorder="1" applyAlignment="1">
      <alignment horizontal="left" wrapText="1"/>
    </xf>
    <xf numFmtId="0" fontId="28" fillId="0" borderId="25" xfId="48" applyFont="1" applyBorder="1" applyAlignment="1">
      <alignment horizontal="left" wrapText="1"/>
    </xf>
    <xf numFmtId="0" fontId="28" fillId="0" borderId="24" xfId="48" applyFont="1" applyBorder="1" applyAlignment="1">
      <alignment horizontal="left" wrapText="1"/>
    </xf>
    <xf numFmtId="0" fontId="31" fillId="25" borderId="20" xfId="48" applyFont="1" applyFill="1" applyBorder="1" applyAlignment="1">
      <alignment horizontal="center" vertical="center" wrapText="1"/>
    </xf>
    <xf numFmtId="0" fontId="31" fillId="25" borderId="25" xfId="48" applyFont="1" applyFill="1" applyBorder="1" applyAlignment="1">
      <alignment horizontal="center" vertical="center" wrapText="1"/>
    </xf>
    <xf numFmtId="0" fontId="31" fillId="25" borderId="24" xfId="48" applyFont="1" applyFill="1" applyBorder="1" applyAlignment="1">
      <alignment horizontal="center" vertical="center" wrapText="1"/>
    </xf>
    <xf numFmtId="0" fontId="47" fillId="0" borderId="24" xfId="48" applyFont="1" applyBorder="1" applyAlignment="1">
      <alignment horizontal="left" vertical="top"/>
    </xf>
    <xf numFmtId="0" fontId="47" fillId="0" borderId="25" xfId="48" applyFont="1" applyBorder="1" applyAlignment="1">
      <alignment horizontal="left" vertical="top"/>
    </xf>
    <xf numFmtId="0" fontId="47" fillId="0" borderId="20" xfId="48" applyFont="1" applyBorder="1" applyAlignment="1">
      <alignment horizontal="left" vertical="top"/>
    </xf>
    <xf numFmtId="0" fontId="30" fillId="0" borderId="26" xfId="48" applyFont="1" applyBorder="1" applyAlignment="1">
      <alignment horizontal="left" vertical="top"/>
    </xf>
    <xf numFmtId="0" fontId="28" fillId="0" borderId="23" xfId="48" applyFont="1" applyBorder="1" applyAlignment="1">
      <alignment horizontal="left" vertical="top" wrapText="1"/>
    </xf>
    <xf numFmtId="0" fontId="28" fillId="0" borderId="26" xfId="48" applyFont="1" applyBorder="1"/>
    <xf numFmtId="0" fontId="34" fillId="27" borderId="19" xfId="48" applyFont="1" applyFill="1" applyBorder="1" applyAlignment="1">
      <alignment horizontal="center" vertical="center" wrapText="1"/>
    </xf>
    <xf numFmtId="0" fontId="28" fillId="0" borderId="19" xfId="48" applyFont="1" applyBorder="1" applyAlignment="1">
      <alignment horizontal="left" vertical="center"/>
    </xf>
    <xf numFmtId="0" fontId="28" fillId="0" borderId="19" xfId="48" applyFont="1" applyBorder="1" applyAlignment="1">
      <alignment horizontal="left" vertical="top" wrapText="1"/>
    </xf>
    <xf numFmtId="0" fontId="28" fillId="0" borderId="23" xfId="48" applyFont="1" applyBorder="1" applyAlignment="1">
      <alignment horizontal="left" wrapText="1"/>
    </xf>
    <xf numFmtId="0" fontId="28" fillId="0" borderId="19" xfId="48" applyFont="1" applyBorder="1" applyAlignment="1">
      <alignment horizontal="left" vertical="top"/>
    </xf>
    <xf numFmtId="0" fontId="47" fillId="0" borderId="20" xfId="48" applyFont="1" applyBorder="1" applyAlignment="1">
      <alignment horizontal="left" vertical="top" wrapText="1"/>
    </xf>
    <xf numFmtId="0" fontId="47" fillId="0" borderId="25" xfId="48" applyFont="1" applyBorder="1" applyAlignment="1">
      <alignment horizontal="left" vertical="top" wrapText="1"/>
    </xf>
    <xf numFmtId="0" fontId="47" fillId="0" borderId="24" xfId="48" applyFont="1" applyBorder="1" applyAlignment="1">
      <alignment horizontal="left" vertical="top" wrapText="1"/>
    </xf>
    <xf numFmtId="0" fontId="31" fillId="0" borderId="20" xfId="48" applyFont="1" applyBorder="1" applyAlignment="1">
      <alignment horizontal="center" vertical="top"/>
    </xf>
    <xf numFmtId="0" fontId="31" fillId="0" borderId="25" xfId="48" applyFont="1" applyBorder="1" applyAlignment="1">
      <alignment horizontal="center" vertical="top"/>
    </xf>
    <xf numFmtId="0" fontId="31" fillId="0" borderId="24" xfId="48" applyFont="1" applyBorder="1" applyAlignment="1">
      <alignment horizontal="center" vertical="top"/>
    </xf>
    <xf numFmtId="0" fontId="35" fillId="26" borderId="20" xfId="48" applyFont="1" applyFill="1" applyBorder="1" applyAlignment="1">
      <alignment horizontal="center" vertical="top" wrapText="1"/>
    </xf>
    <xf numFmtId="0" fontId="31" fillId="25" borderId="24" xfId="48" applyFont="1" applyFill="1" applyBorder="1" applyAlignment="1">
      <alignment horizontal="center" vertical="top" wrapText="1"/>
    </xf>
    <xf numFmtId="0" fontId="31" fillId="25" borderId="20" xfId="48" applyFont="1" applyFill="1" applyBorder="1" applyAlignment="1">
      <alignment horizontal="center" vertical="top" wrapText="1"/>
    </xf>
    <xf numFmtId="0" fontId="35" fillId="26" borderId="25" xfId="48" applyFont="1" applyFill="1" applyBorder="1" applyAlignment="1">
      <alignment horizontal="center" vertical="top" wrapText="1"/>
    </xf>
    <xf numFmtId="0" fontId="35" fillId="26" borderId="24" xfId="48" applyFont="1" applyFill="1" applyBorder="1" applyAlignment="1">
      <alignment horizontal="center" vertical="top" wrapText="1"/>
    </xf>
    <xf numFmtId="0" fontId="35" fillId="26" borderId="29" xfId="48" applyFont="1" applyFill="1" applyBorder="1" applyAlignment="1">
      <alignment horizontal="center" vertical="top" wrapText="1"/>
    </xf>
    <xf numFmtId="0" fontId="35" fillId="26" borderId="0" xfId="48" applyFont="1" applyFill="1" applyAlignment="1">
      <alignment horizontal="center" vertical="top" wrapText="1"/>
    </xf>
    <xf numFmtId="164" fontId="35" fillId="26" borderId="19" xfId="48" applyNumberFormat="1" applyFont="1" applyFill="1" applyBorder="1" applyAlignment="1">
      <alignment vertical="center" wrapText="1"/>
    </xf>
    <xf numFmtId="0" fontId="31" fillId="25" borderId="19" xfId="48" applyFont="1" applyFill="1" applyBorder="1" applyAlignment="1">
      <alignment horizontal="center" vertical="center" wrapText="1"/>
    </xf>
    <xf numFmtId="0" fontId="31" fillId="25" borderId="19" xfId="48" applyFont="1" applyFill="1" applyBorder="1" applyAlignment="1">
      <alignment vertical="center" wrapText="1"/>
    </xf>
    <xf numFmtId="0" fontId="41" fillId="0" borderId="25" xfId="48" applyFont="1" applyBorder="1" applyAlignment="1">
      <alignment horizontal="left" vertical="center" wrapText="1"/>
    </xf>
    <xf numFmtId="0" fontId="28" fillId="0" borderId="26" xfId="48" applyFont="1" applyBorder="1"/>
    <xf numFmtId="0" fontId="35" fillId="26" borderId="19" xfId="48" applyFont="1" applyFill="1" applyBorder="1" applyAlignment="1">
      <alignment horizontal="left" vertical="top" wrapText="1"/>
    </xf>
    <xf numFmtId="0" fontId="28" fillId="0" borderId="29" xfId="48" applyFont="1" applyBorder="1"/>
    <xf numFmtId="0" fontId="35" fillId="26" borderId="19" xfId="48" applyFont="1" applyFill="1" applyBorder="1" applyAlignment="1">
      <alignment horizontal="left" vertical="center" wrapText="1"/>
    </xf>
    <xf numFmtId="164" fontId="35" fillId="26" borderId="19" xfId="48" applyNumberFormat="1" applyFont="1" applyFill="1" applyBorder="1" applyAlignment="1">
      <alignment vertical="top" wrapText="1"/>
    </xf>
    <xf numFmtId="0" fontId="28" fillId="0" borderId="25" xfId="48" applyFont="1" applyBorder="1"/>
    <xf numFmtId="0" fontId="41" fillId="0" borderId="25" xfId="48" applyFont="1" applyBorder="1" applyAlignment="1">
      <alignment horizontal="left" vertical="top" wrapText="1"/>
    </xf>
    <xf numFmtId="0" fontId="28" fillId="0" borderId="0" xfId="48" applyFont="1"/>
    <xf numFmtId="0" fontId="37" fillId="25" borderId="19" xfId="48" applyFont="1" applyFill="1" applyBorder="1" applyAlignment="1">
      <alignment vertical="center" wrapText="1"/>
    </xf>
    <xf numFmtId="2" fontId="35" fillId="26" borderId="19" xfId="48" applyNumberFormat="1" applyFont="1" applyFill="1" applyBorder="1" applyAlignment="1">
      <alignment vertical="center" wrapText="1"/>
    </xf>
    <xf numFmtId="169" fontId="35" fillId="26" borderId="19" xfId="48" applyNumberFormat="1" applyFont="1" applyFill="1" applyBorder="1" applyAlignment="1">
      <alignment vertical="center" wrapText="1"/>
    </xf>
    <xf numFmtId="169" fontId="35" fillId="26" borderId="20" xfId="48" applyNumberFormat="1" applyFont="1" applyFill="1" applyBorder="1" applyAlignment="1">
      <alignment vertical="center" wrapText="1"/>
    </xf>
    <xf numFmtId="49" fontId="29" fillId="25" borderId="19" xfId="48" applyNumberFormat="1" applyFont="1" applyFill="1" applyBorder="1" applyAlignment="1">
      <alignment horizontal="left" vertical="center" wrapText="1"/>
    </xf>
    <xf numFmtId="0" fontId="49" fillId="0" borderId="0" xfId="0" applyFont="1" applyAlignment="1">
      <alignment horizontal="center"/>
    </xf>
    <xf numFmtId="0" fontId="31" fillId="25" borderId="19" xfId="48" applyFont="1" applyFill="1" applyBorder="1" applyAlignment="1">
      <alignment horizontal="center" vertical="center" wrapText="1"/>
    </xf>
    <xf numFmtId="0" fontId="35" fillId="26" borderId="19" xfId="48" applyFont="1" applyFill="1" applyBorder="1" applyAlignment="1">
      <alignment horizontal="left" vertical="top" wrapText="1"/>
    </xf>
    <xf numFmtId="0" fontId="44" fillId="26" borderId="19" xfId="48" applyFont="1" applyFill="1" applyBorder="1" applyAlignment="1">
      <alignment horizontal="center" vertical="center" wrapText="1"/>
    </xf>
    <xf numFmtId="0" fontId="45" fillId="26" borderId="19" xfId="48" applyFont="1" applyFill="1" applyBorder="1" applyAlignment="1">
      <alignment horizontal="center" vertical="center" wrapText="1"/>
    </xf>
    <xf numFmtId="0" fontId="46" fillId="25" borderId="19" xfId="48" applyFont="1" applyFill="1" applyBorder="1" applyAlignment="1">
      <alignment horizontal="center" vertical="center" wrapText="1"/>
    </xf>
    <xf numFmtId="0" fontId="32" fillId="0" borderId="19" xfId="48" applyFont="1" applyBorder="1" applyAlignment="1">
      <alignment vertical="center" wrapText="1"/>
    </xf>
    <xf numFmtId="0" fontId="35" fillId="26" borderId="19" xfId="48" applyFont="1" applyFill="1" applyBorder="1" applyAlignment="1">
      <alignment horizontal="center" vertical="center" wrapText="1"/>
    </xf>
    <xf numFmtId="167" fontId="35" fillId="26" borderId="19" xfId="48" applyNumberFormat="1" applyFont="1" applyFill="1" applyBorder="1" applyAlignment="1">
      <alignment horizontal="center" vertical="center" wrapText="1"/>
    </xf>
    <xf numFmtId="1" fontId="45" fillId="26" borderId="19" xfId="48" applyNumberFormat="1" applyFont="1" applyFill="1" applyBorder="1" applyAlignment="1">
      <alignment horizontal="center" vertical="center" wrapText="1"/>
    </xf>
    <xf numFmtId="2" fontId="35" fillId="26" borderId="19" xfId="48" applyNumberFormat="1" applyFont="1" applyFill="1" applyBorder="1" applyAlignment="1">
      <alignment vertical="center" wrapText="1"/>
    </xf>
    <xf numFmtId="0" fontId="7" fillId="24" borderId="27" xfId="38" applyFont="1" applyFill="1" applyBorder="1" applyAlignment="1" applyProtection="1">
      <alignment horizontal="left" vertical="center" wrapText="1"/>
      <protection locked="0"/>
    </xf>
    <xf numFmtId="0" fontId="7" fillId="24" borderId="19" xfId="38" applyFont="1" applyFill="1" applyBorder="1" applyAlignment="1" applyProtection="1">
      <alignment horizontal="left" vertical="center" wrapText="1"/>
      <protection locked="0"/>
    </xf>
    <xf numFmtId="0" fontId="7" fillId="24" borderId="28" xfId="38" applyFont="1" applyFill="1" applyBorder="1" applyAlignment="1" applyProtection="1">
      <alignment horizontal="left" vertical="center" wrapText="1"/>
      <protection locked="0"/>
    </xf>
    <xf numFmtId="0" fontId="7" fillId="0" borderId="21" xfId="38" applyFont="1" applyBorder="1" applyAlignment="1">
      <alignment horizontal="left" vertical="center" wrapText="1"/>
    </xf>
    <xf numFmtId="0" fontId="7" fillId="0" borderId="19" xfId="38" applyFont="1" applyBorder="1" applyAlignment="1">
      <alignment horizontal="left" vertical="center" wrapText="1"/>
    </xf>
    <xf numFmtId="0" fontId="37" fillId="25" borderId="19" xfId="48" applyFont="1" applyFill="1" applyBorder="1" applyAlignment="1">
      <alignment horizontal="left" vertical="top" wrapText="1"/>
    </xf>
    <xf numFmtId="0" fontId="36" fillId="26" borderId="20" xfId="48" applyFont="1" applyFill="1" applyBorder="1" applyAlignment="1">
      <alignment horizontal="left" vertical="top" wrapText="1"/>
    </xf>
    <xf numFmtId="0" fontId="44" fillId="26" borderId="19" xfId="48" applyFont="1" applyFill="1" applyBorder="1" applyAlignment="1">
      <alignment horizontal="center" vertical="center" wrapText="1"/>
    </xf>
    <xf numFmtId="0" fontId="45" fillId="26" borderId="19" xfId="48" applyFont="1" applyFill="1" applyBorder="1" applyAlignment="1">
      <alignment horizontal="center" vertical="center" wrapText="1"/>
    </xf>
    <xf numFmtId="0" fontId="46" fillId="25" borderId="19" xfId="48" applyFont="1" applyFill="1" applyBorder="1" applyAlignment="1">
      <alignment horizontal="center" vertical="center" wrapText="1"/>
    </xf>
    <xf numFmtId="0" fontId="32" fillId="0" borderId="19" xfId="48" applyFont="1" applyBorder="1" applyAlignment="1">
      <alignment vertical="center" wrapText="1"/>
    </xf>
    <xf numFmtId="0" fontId="35" fillId="26" borderId="19" xfId="48" applyFont="1" applyFill="1" applyBorder="1" applyAlignment="1">
      <alignment horizontal="center" vertical="center" wrapText="1"/>
    </xf>
    <xf numFmtId="167" fontId="35" fillId="26" borderId="19" xfId="48" applyNumberFormat="1" applyFont="1" applyFill="1" applyBorder="1" applyAlignment="1">
      <alignment horizontal="center" vertical="center" wrapText="1"/>
    </xf>
    <xf numFmtId="1" fontId="45" fillId="26" borderId="19" xfId="48" applyNumberFormat="1" applyFont="1" applyFill="1" applyBorder="1" applyAlignment="1">
      <alignment horizontal="center" vertical="center" wrapText="1"/>
    </xf>
    <xf numFmtId="0" fontId="7" fillId="24" borderId="22" xfId="38" applyFont="1" applyFill="1" applyBorder="1" applyAlignment="1" applyProtection="1">
      <alignment horizontal="left" vertical="center" wrapText="1"/>
      <protection locked="0"/>
    </xf>
    <xf numFmtId="0" fontId="28" fillId="0" borderId="0" xfId="48" applyAlignment="1">
      <alignment wrapText="1"/>
    </xf>
    <xf numFmtId="0" fontId="31" fillId="0" borderId="0" xfId="48" applyFont="1"/>
    <xf numFmtId="164" fontId="35" fillId="26" borderId="19" xfId="48" applyNumberFormat="1" applyFont="1" applyFill="1" applyBorder="1" applyAlignment="1">
      <alignment vertical="center" wrapText="1"/>
    </xf>
    <xf numFmtId="0" fontId="28" fillId="0" borderId="19" xfId="48" applyFont="1" applyBorder="1"/>
    <xf numFmtId="0" fontId="28" fillId="0" borderId="23" xfId="48" applyFont="1" applyBorder="1"/>
    <xf numFmtId="2" fontId="37" fillId="25" borderId="19" xfId="48" applyNumberFormat="1" applyFont="1" applyFill="1" applyBorder="1" applyAlignment="1">
      <alignment vertical="top" wrapText="1"/>
    </xf>
    <xf numFmtId="165" fontId="38" fillId="26" borderId="19" xfId="48" applyNumberFormat="1" applyFont="1" applyFill="1" applyBorder="1"/>
    <xf numFmtId="0" fontId="31" fillId="25" borderId="19" xfId="48" applyFont="1" applyFill="1" applyBorder="1" applyAlignment="1">
      <alignment horizontal="center" vertical="center" wrapText="1"/>
    </xf>
    <xf numFmtId="0" fontId="39" fillId="0" borderId="0" xfId="48" applyFont="1"/>
    <xf numFmtId="0" fontId="31" fillId="25" borderId="19" xfId="48" applyFont="1" applyFill="1" applyBorder="1" applyAlignment="1">
      <alignment vertical="top" wrapText="1"/>
    </xf>
    <xf numFmtId="0" fontId="31" fillId="25" borderId="19" xfId="48" applyFont="1" applyFill="1" applyBorder="1" applyAlignment="1">
      <alignment vertical="center" wrapText="1"/>
    </xf>
    <xf numFmtId="2" fontId="35" fillId="26" borderId="19" xfId="48" applyNumberFormat="1" applyFont="1" applyFill="1" applyBorder="1" applyAlignment="1">
      <alignment vertical="top" wrapText="1"/>
    </xf>
    <xf numFmtId="0" fontId="28" fillId="0" borderId="26" xfId="48" applyFont="1" applyBorder="1"/>
    <xf numFmtId="0" fontId="42" fillId="25" borderId="19" xfId="48" applyFont="1" applyFill="1" applyBorder="1"/>
    <xf numFmtId="165" fontId="42" fillId="0" borderId="23" xfId="48" applyNumberFormat="1" applyFont="1" applyBorder="1"/>
    <xf numFmtId="0" fontId="39" fillId="0" borderId="29" xfId="48" applyFont="1" applyBorder="1"/>
    <xf numFmtId="0" fontId="28" fillId="0" borderId="29" xfId="48" applyFont="1" applyBorder="1"/>
    <xf numFmtId="0" fontId="43" fillId="0" borderId="23" xfId="48" applyFont="1" applyBorder="1"/>
    <xf numFmtId="165" fontId="42" fillId="0" borderId="0" xfId="48" applyNumberFormat="1" applyFont="1"/>
    <xf numFmtId="0" fontId="28" fillId="0" borderId="23" xfId="48" applyBorder="1" applyAlignment="1">
      <alignment wrapText="1"/>
    </xf>
    <xf numFmtId="1" fontId="45" fillId="26" borderId="19" xfId="48" applyNumberFormat="1" applyFont="1" applyFill="1" applyBorder="1" applyAlignment="1">
      <alignment horizontal="center" vertical="top" wrapText="1"/>
    </xf>
    <xf numFmtId="0" fontId="28" fillId="0" borderId="0" xfId="48" applyFont="1"/>
    <xf numFmtId="0" fontId="31" fillId="25" borderId="19" xfId="48" applyFont="1" applyFill="1" applyBorder="1" applyAlignment="1">
      <alignment horizontal="center" vertical="top" wrapText="1"/>
    </xf>
    <xf numFmtId="0" fontId="48" fillId="26" borderId="19" xfId="48" applyFont="1" applyFill="1" applyBorder="1"/>
    <xf numFmtId="0" fontId="31" fillId="0" borderId="29" xfId="48" applyFont="1" applyBorder="1"/>
    <xf numFmtId="1" fontId="36" fillId="26" borderId="19" xfId="48" applyNumberFormat="1" applyFont="1" applyFill="1" applyBorder="1" applyAlignment="1">
      <alignment horizontal="center" vertical="top" wrapText="1"/>
    </xf>
    <xf numFmtId="0" fontId="33" fillId="0" borderId="0" xfId="48" applyFont="1"/>
    <xf numFmtId="0" fontId="36" fillId="26" borderId="25" xfId="48" applyFont="1" applyFill="1" applyBorder="1" applyAlignment="1">
      <alignment horizontal="left" vertical="top" wrapText="1"/>
    </xf>
    <xf numFmtId="0" fontId="36" fillId="26" borderId="24" xfId="48" applyFont="1" applyFill="1" applyBorder="1" applyAlignment="1">
      <alignment horizontal="left" vertical="top" wrapText="1"/>
    </xf>
    <xf numFmtId="0" fontId="40" fillId="25" borderId="19" xfId="48" applyFont="1" applyFill="1" applyBorder="1" applyAlignment="1">
      <alignment horizontal="left"/>
    </xf>
    <xf numFmtId="0" fontId="37" fillId="25" borderId="20" xfId="48" applyFont="1" applyFill="1" applyBorder="1" applyAlignment="1">
      <alignment horizontal="left" vertical="top" wrapText="1"/>
    </xf>
    <xf numFmtId="0" fontId="37" fillId="25" borderId="24" xfId="48" applyFont="1" applyFill="1" applyBorder="1" applyAlignment="1">
      <alignment horizontal="left" vertical="top" wrapText="1"/>
    </xf>
    <xf numFmtId="0" fontId="37" fillId="25" borderId="20" xfId="48" applyFont="1" applyFill="1" applyBorder="1" applyAlignment="1">
      <alignment horizontal="left" vertical="center" wrapText="1"/>
    </xf>
    <xf numFmtId="0" fontId="37" fillId="25" borderId="24" xfId="48" applyFont="1" applyFill="1" applyBorder="1" applyAlignment="1">
      <alignment horizontal="left" vertical="center" wrapText="1"/>
    </xf>
    <xf numFmtId="169" fontId="36" fillId="26" borderId="19" xfId="48" applyNumberFormat="1" applyFont="1" applyFill="1" applyBorder="1" applyAlignment="1">
      <alignment vertical="top" wrapText="1"/>
    </xf>
    <xf numFmtId="169" fontId="36" fillId="26" borderId="20" xfId="48" applyNumberFormat="1" applyFont="1" applyFill="1" applyBorder="1" applyAlignment="1">
      <alignment horizontal="left" vertical="top" wrapText="1"/>
    </xf>
    <xf numFmtId="169" fontId="36" fillId="26" borderId="24" xfId="48" applyNumberFormat="1" applyFont="1" applyFill="1" applyBorder="1" applyAlignment="1">
      <alignment horizontal="left" vertical="top" wrapText="1"/>
    </xf>
    <xf numFmtId="0" fontId="0" fillId="28" borderId="0" xfId="0" applyFill="1"/>
    <xf numFmtId="2" fontId="0" fillId="28" borderId="0" xfId="0" applyNumberFormat="1" applyFill="1"/>
    <xf numFmtId="164" fontId="0" fillId="28" borderId="0" xfId="0" applyNumberFormat="1" applyFill="1"/>
  </cellXfs>
  <cellStyles count="49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ancel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stilo 1" xfId="33"/>
    <cellStyle name="Euro" xfId="34"/>
    <cellStyle name="Incorrecto 2" xfId="35"/>
    <cellStyle name="Neutral 2" xfId="36"/>
    <cellStyle name="Normal" xfId="0" builtinId="0"/>
    <cellStyle name="Normal 2" xfId="1"/>
    <cellStyle name="Normal 3" xfId="48"/>
    <cellStyle name="Normal_7 1 2R21 Modelo de Estimación Desarrollo a Medida CASCADA" xfId="37"/>
    <cellStyle name="Normal_8.6.01.R02 Herramienta de Revision QA-Producto-ME" xfId="38"/>
    <cellStyle name="Notas 2" xfId="39"/>
    <cellStyle name="Salida 2" xfId="40"/>
    <cellStyle name="Texto de advertencia 2" xfId="41"/>
    <cellStyle name="Texto explicativo 2" xfId="42"/>
    <cellStyle name="Título 1 2" xfId="44"/>
    <cellStyle name="Título 2 2" xfId="45"/>
    <cellStyle name="Título 3 2" xfId="46"/>
    <cellStyle name="Título 4" xfId="43"/>
    <cellStyle name="Total 2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1000" b="1">
                <a:solidFill>
                  <a:srgbClr val="FF0000"/>
                </a:solidFill>
              </a:defRPr>
            </a:pPr>
            <a:r>
              <a:rPr lang="es-ES"/>
              <a:t>Resumen de Revisiones</a:t>
            </a:r>
          </a:p>
        </c:rich>
      </c:tx>
      <c:layout/>
    </c:title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cat>
            <c:strRef>
              <c:f>'Informe de Revisión'!$A$15:$A$16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Revisión'!$B$15:$B$16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 rtl="0">
            <a:defRPr sz="700">
              <a:solidFill>
                <a:srgbClr val="000000"/>
              </a:solidFill>
            </a:defRPr>
          </a:pPr>
          <a:endParaRPr lang="es-PE"/>
        </a:p>
      </c:txPr>
    </c:legend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Resumen por Tipo de No Conformidad</a:t>
            </a:r>
          </a:p>
        </c:rich>
      </c:tx>
      <c:layout/>
    </c:title>
    <c:view3D>
      <c:perspective val="30"/>
    </c:view3D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cat>
            <c:strRef>
              <c:f>'Informe de Revisión'!$A$28:$A$32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Proceso</c:v>
                </c:pt>
              </c:strCache>
            </c:strRef>
          </c:cat>
          <c:val>
            <c:numRef>
              <c:f>'Informe de Revisión'!$B$28:$B$32</c:f>
              <c:numCache>
                <c:formatCode>0</c:formatCode>
                <c:ptCount val="5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 sz="700">
              <a:solidFill>
                <a:srgbClr val="000000"/>
              </a:solidFill>
            </a:defRPr>
          </a:pPr>
          <a:endParaRPr lang="es-PE"/>
        </a:p>
      </c:txPr>
    </c:legend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Esfuerzo Invertido en revisiones de QA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684EE"/>
            </a:solidFill>
          </c:spPr>
          <c:cat>
            <c:strRef>
              <c:f>'Informe de Revisión'!$A$40:$A$41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Revisión'!$B$40:$B$41</c:f>
              <c:numCache>
                <c:formatCode>0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</c:ser>
        <c:axId val="40431616"/>
        <c:axId val="40433152"/>
      </c:barChart>
      <c:catAx>
        <c:axId val="40431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500" b="1">
                <a:solidFill>
                  <a:srgbClr val="000000"/>
                </a:solidFill>
              </a:defRPr>
            </a:pPr>
            <a:endParaRPr lang="es-PE"/>
          </a:p>
        </c:txPr>
        <c:crossAx val="40433152"/>
        <c:crosses val="autoZero"/>
        <c:lblAlgn val="ctr"/>
        <c:lblOffset val="100"/>
      </c:catAx>
      <c:valAx>
        <c:axId val="40433152"/>
        <c:scaling>
          <c:orientation val="minMax"/>
        </c:scaling>
        <c:axPos val="l"/>
        <c:majorGridlines/>
        <c:numFmt formatCode="0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500" b="1">
                <a:solidFill>
                  <a:srgbClr val="000000"/>
                </a:solidFill>
              </a:defRPr>
            </a:pPr>
            <a:endParaRPr lang="es-PE"/>
          </a:p>
        </c:txPr>
        <c:crossAx val="404316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400">
              <a:solidFill>
                <a:srgbClr val="000000"/>
              </a:solidFill>
            </a:defRPr>
          </a:pPr>
          <a:endParaRPr lang="es-PE"/>
        </a:p>
      </c:txPr>
    </c:legend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Resumen por Origen de NC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</c:spPr>
          <c:cat>
            <c:strRef>
              <c:f>'Informe de Revisión'!$A$58:$A$60</c:f>
              <c:strCache>
                <c:ptCount val="3"/>
                <c:pt idx="0">
                  <c:v>Aseguramiento de Calidad</c:v>
                </c:pt>
                <c:pt idx="1">
                  <c:v>Verificación</c:v>
                </c:pt>
                <c:pt idx="2">
                  <c:v>Validación</c:v>
                </c:pt>
              </c:strCache>
            </c:strRef>
          </c:cat>
          <c:val>
            <c:numRef>
              <c:f>'Informe de Revisión'!$B$58:$B$60</c:f>
              <c:numCache>
                <c:formatCode>0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axId val="69481600"/>
        <c:axId val="69483520"/>
      </c:barChart>
      <c:catAx>
        <c:axId val="694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>
                    <a:solidFill>
                      <a:srgbClr val="000000"/>
                    </a:solidFill>
                  </a:defRPr>
                </a:pPr>
                <a:r>
                  <a:rPr lang="es-ES"/>
                  <a:t>Origen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500">
                <a:solidFill>
                  <a:srgbClr val="000000"/>
                </a:solidFill>
              </a:defRPr>
            </a:pPr>
            <a:endParaRPr lang="es-PE"/>
          </a:p>
        </c:txPr>
        <c:crossAx val="69483520"/>
        <c:crosses val="autoZero"/>
        <c:lblAlgn val="ctr"/>
        <c:lblOffset val="100"/>
      </c:catAx>
      <c:valAx>
        <c:axId val="6948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500" b="1">
                    <a:solidFill>
                      <a:srgbClr val="000000"/>
                    </a:solidFill>
                  </a:defRPr>
                </a:pPr>
                <a:r>
                  <a:rPr lang="es-ES"/>
                  <a:t>Valores</a:t>
                </a:r>
              </a:p>
            </c:rich>
          </c:tx>
          <c:layout/>
        </c:title>
        <c:numFmt formatCode="0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500">
                <a:solidFill>
                  <a:srgbClr val="000000"/>
                </a:solidFill>
              </a:defRPr>
            </a:pPr>
            <a:endParaRPr lang="es-PE"/>
          </a:p>
        </c:txPr>
        <c:crossAx val="694816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400">
              <a:solidFill>
                <a:srgbClr val="000000"/>
              </a:solidFill>
            </a:defRPr>
          </a:pPr>
          <a:endParaRPr lang="es-PE"/>
        </a:p>
      </c:txPr>
    </c:legend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4819650" cy="2152650"/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761999</xdr:colOff>
      <xdr:row>23</xdr:row>
      <xdr:rowOff>180975</xdr:rowOff>
    </xdr:from>
    <xdr:ext cx="5114926" cy="2209800"/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38</xdr:row>
      <xdr:rowOff>0</xdr:rowOff>
    </xdr:from>
    <xdr:ext cx="4381500" cy="2371725"/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0</xdr:colOff>
      <xdr:row>55</xdr:row>
      <xdr:rowOff>0</xdr:rowOff>
    </xdr:from>
    <xdr:ext cx="4362450" cy="1981200"/>
    <xdr:graphicFrame macro="">
      <xdr:nvGraphicFramePr>
        <xdr:cNvPr id="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GPROD_0_4_2014%20Herramienta%20de%20Gestion%20de%20Q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e de Revisió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E6" sqref="E6"/>
    </sheetView>
  </sheetViews>
  <sheetFormatPr baseColWidth="10" defaultRowHeight="15"/>
  <cols>
    <col min="3" max="3" width="15.140625" customWidth="1"/>
    <col min="5" max="5" width="36.7109375" customWidth="1"/>
    <col min="7" max="7" width="21" customWidth="1"/>
  </cols>
  <sheetData>
    <row r="2" spans="1:7" ht="21">
      <c r="C2" s="11" t="s">
        <v>11</v>
      </c>
      <c r="D2" s="11"/>
      <c r="E2" s="11"/>
    </row>
    <row r="3" spans="1:7" ht="15.75" thickBot="1"/>
    <row r="4" spans="1:7" ht="45.75" thickTop="1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9" t="s">
        <v>6</v>
      </c>
    </row>
    <row r="5" spans="1:7" ht="30">
      <c r="A5" s="26">
        <v>1</v>
      </c>
      <c r="B5" s="27">
        <v>0.1</v>
      </c>
      <c r="C5" s="27"/>
      <c r="D5" s="27" t="s">
        <v>7</v>
      </c>
      <c r="E5" s="28" t="s">
        <v>8</v>
      </c>
      <c r="F5" s="27" t="s">
        <v>9</v>
      </c>
      <c r="G5" s="29" t="s">
        <v>10</v>
      </c>
    </row>
    <row r="6" spans="1:7">
      <c r="A6" s="2"/>
      <c r="B6" s="1"/>
      <c r="C6" s="1"/>
      <c r="D6" s="1"/>
      <c r="E6" s="1"/>
      <c r="F6" s="1"/>
      <c r="G6" s="3"/>
    </row>
    <row r="7" spans="1:7">
      <c r="A7" s="2"/>
      <c r="B7" s="1"/>
      <c r="C7" s="1"/>
      <c r="D7" s="1"/>
      <c r="E7" s="1"/>
      <c r="F7" s="1"/>
      <c r="G7" s="3"/>
    </row>
    <row r="8" spans="1:7">
      <c r="A8" s="2"/>
      <c r="B8" s="1"/>
      <c r="C8" s="1"/>
      <c r="D8" s="1"/>
      <c r="E8" s="1"/>
      <c r="F8" s="1"/>
      <c r="G8" s="3"/>
    </row>
    <row r="9" spans="1:7">
      <c r="A9" s="2"/>
      <c r="B9" s="1"/>
      <c r="C9" s="1"/>
      <c r="D9" s="1"/>
      <c r="E9" s="1"/>
      <c r="F9" s="1"/>
      <c r="G9" s="3"/>
    </row>
    <row r="10" spans="1:7">
      <c r="A10" s="2"/>
      <c r="B10" s="1"/>
      <c r="C10" s="1"/>
      <c r="D10" s="1"/>
      <c r="E10" s="1"/>
      <c r="F10" s="1"/>
      <c r="G10" s="3"/>
    </row>
    <row r="11" spans="1:7">
      <c r="A11" s="2"/>
      <c r="B11" s="1"/>
      <c r="C11" s="1"/>
      <c r="D11" s="1"/>
      <c r="E11" s="1"/>
      <c r="F11" s="1"/>
      <c r="G11" s="3"/>
    </row>
    <row r="12" spans="1:7">
      <c r="A12" s="2"/>
      <c r="B12" s="1"/>
      <c r="C12" s="1"/>
      <c r="D12" s="1"/>
      <c r="E12" s="1"/>
      <c r="F12" s="1"/>
      <c r="G12" s="3"/>
    </row>
    <row r="13" spans="1:7" ht="15.75" thickBot="1">
      <c r="A13" s="4"/>
      <c r="B13" s="5"/>
      <c r="C13" s="5"/>
      <c r="D13" s="5"/>
      <c r="E13" s="5"/>
      <c r="F13" s="5"/>
      <c r="G13" s="6"/>
    </row>
    <row r="14" spans="1:7" ht="15.75" thickTop="1"/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topLeftCell="A37" workbookViewId="0">
      <selection activeCell="B46" sqref="B46:D46"/>
    </sheetView>
  </sheetViews>
  <sheetFormatPr baseColWidth="10" defaultRowHeight="15"/>
  <cols>
    <col min="1" max="1" width="27.5703125" customWidth="1"/>
    <col min="4" max="4" width="59" customWidth="1"/>
  </cols>
  <sheetData>
    <row r="1" spans="1:4" ht="44.25" customHeight="1">
      <c r="A1" s="13"/>
      <c r="B1" s="17" t="s">
        <v>15</v>
      </c>
      <c r="C1" s="18"/>
      <c r="D1" s="19"/>
    </row>
    <row r="2" spans="1:4">
      <c r="A2" s="14" t="s">
        <v>16</v>
      </c>
      <c r="B2" s="23" t="s">
        <v>12</v>
      </c>
      <c r="C2" s="24"/>
      <c r="D2" s="25"/>
    </row>
    <row r="3" spans="1:4">
      <c r="A3" s="15" t="s">
        <v>13</v>
      </c>
      <c r="B3" s="16"/>
      <c r="C3" s="16"/>
      <c r="D3" s="12"/>
    </row>
    <row r="4" spans="1:4" ht="63.75" customHeight="1">
      <c r="A4" s="20" t="s">
        <v>14</v>
      </c>
      <c r="B4" s="21"/>
      <c r="C4" s="21"/>
      <c r="D4" s="22"/>
    </row>
    <row r="7" spans="1:4">
      <c r="A7" s="38" t="s">
        <v>17</v>
      </c>
      <c r="B7" s="39"/>
      <c r="C7" s="39"/>
      <c r="D7" s="40"/>
    </row>
    <row r="8" spans="1:4">
      <c r="A8" s="32" t="s">
        <v>18</v>
      </c>
      <c r="B8" s="31" t="s">
        <v>19</v>
      </c>
      <c r="C8" s="30"/>
      <c r="D8" s="34"/>
    </row>
    <row r="9" spans="1:4">
      <c r="A9" s="33" t="s">
        <v>20</v>
      </c>
      <c r="B9" s="35" t="s">
        <v>21</v>
      </c>
      <c r="C9" s="36"/>
      <c r="D9" s="37"/>
    </row>
    <row r="10" spans="1:4">
      <c r="A10" s="33" t="s">
        <v>22</v>
      </c>
      <c r="B10" s="35" t="s">
        <v>23</v>
      </c>
      <c r="C10" s="36"/>
      <c r="D10" s="37"/>
    </row>
    <row r="11" spans="1:4">
      <c r="A11" s="33" t="s">
        <v>24</v>
      </c>
      <c r="B11" s="35" t="s">
        <v>25</v>
      </c>
      <c r="C11" s="36"/>
      <c r="D11" s="37"/>
    </row>
    <row r="12" spans="1:4">
      <c r="A12" s="33" t="s">
        <v>26</v>
      </c>
      <c r="B12" s="35" t="s">
        <v>27</v>
      </c>
      <c r="C12" s="36"/>
      <c r="D12" s="37"/>
    </row>
    <row r="15" spans="1:4">
      <c r="A15" s="38" t="s">
        <v>28</v>
      </c>
      <c r="B15" s="39"/>
      <c r="C15" s="39"/>
      <c r="D15" s="40"/>
    </row>
    <row r="16" spans="1:4">
      <c r="A16" s="47" t="s">
        <v>18</v>
      </c>
      <c r="B16" s="31" t="s">
        <v>19</v>
      </c>
      <c r="C16" s="30"/>
      <c r="D16" s="34"/>
    </row>
    <row r="17" spans="1:4">
      <c r="A17" s="55" t="s">
        <v>29</v>
      </c>
      <c r="B17" s="56"/>
      <c r="C17" s="56"/>
      <c r="D17" s="57"/>
    </row>
    <row r="18" spans="1:4">
      <c r="A18" s="48" t="s">
        <v>91</v>
      </c>
      <c r="B18" s="52" t="s">
        <v>92</v>
      </c>
      <c r="C18" s="53"/>
      <c r="D18" s="54"/>
    </row>
    <row r="19" spans="1:4">
      <c r="A19" s="51" t="s">
        <v>30</v>
      </c>
      <c r="B19" s="52" t="s">
        <v>31</v>
      </c>
      <c r="C19" s="53"/>
      <c r="D19" s="54"/>
    </row>
    <row r="20" spans="1:4">
      <c r="A20" s="51" t="s">
        <v>32</v>
      </c>
      <c r="B20" s="52" t="s">
        <v>33</v>
      </c>
      <c r="C20" s="53"/>
      <c r="D20" s="54"/>
    </row>
    <row r="21" spans="1:4">
      <c r="A21" s="51" t="s">
        <v>34</v>
      </c>
      <c r="B21" s="52" t="s">
        <v>35</v>
      </c>
      <c r="C21" s="53"/>
      <c r="D21" s="54"/>
    </row>
    <row r="22" spans="1:4">
      <c r="A22" s="51" t="s">
        <v>36</v>
      </c>
      <c r="B22" s="52" t="s">
        <v>37</v>
      </c>
      <c r="C22" s="53"/>
      <c r="D22" s="54"/>
    </row>
    <row r="23" spans="1:4">
      <c r="A23" s="51" t="s">
        <v>38</v>
      </c>
      <c r="B23" s="52" t="s">
        <v>39</v>
      </c>
      <c r="C23" s="53"/>
      <c r="D23" s="54"/>
    </row>
    <row r="24" spans="1:4">
      <c r="A24" s="55" t="s">
        <v>40</v>
      </c>
      <c r="B24" s="56"/>
      <c r="C24" s="56"/>
      <c r="D24" s="57"/>
    </row>
    <row r="25" spans="1:4">
      <c r="A25" s="51" t="s">
        <v>41</v>
      </c>
      <c r="B25" s="52" t="s">
        <v>42</v>
      </c>
      <c r="C25" s="53"/>
      <c r="D25" s="54"/>
    </row>
    <row r="26" spans="1:4">
      <c r="A26" s="51" t="s">
        <v>43</v>
      </c>
      <c r="B26" s="52" t="s">
        <v>44</v>
      </c>
      <c r="C26" s="53"/>
      <c r="D26" s="54"/>
    </row>
    <row r="27" spans="1:4">
      <c r="A27" s="51" t="s">
        <v>45</v>
      </c>
      <c r="B27" s="52" t="s">
        <v>46</v>
      </c>
      <c r="C27" s="53"/>
      <c r="D27" s="54"/>
    </row>
    <row r="28" spans="1:4">
      <c r="A28" s="51" t="s">
        <v>47</v>
      </c>
      <c r="B28" s="52" t="s">
        <v>48</v>
      </c>
      <c r="C28" s="53"/>
      <c r="D28" s="54"/>
    </row>
    <row r="29" spans="1:4">
      <c r="A29" s="51" t="s">
        <v>49</v>
      </c>
      <c r="B29" s="52" t="s">
        <v>50</v>
      </c>
      <c r="C29" s="53"/>
      <c r="D29" s="54"/>
    </row>
    <row r="30" spans="1:4">
      <c r="A30" s="51" t="s">
        <v>51</v>
      </c>
      <c r="B30" s="52" t="s">
        <v>52</v>
      </c>
      <c r="C30" s="53"/>
      <c r="D30" s="54"/>
    </row>
    <row r="31" spans="1:4">
      <c r="A31" s="49" t="s">
        <v>53</v>
      </c>
      <c r="B31" s="52" t="s">
        <v>54</v>
      </c>
      <c r="C31" s="53"/>
      <c r="D31" s="54"/>
    </row>
    <row r="32" spans="1:4">
      <c r="A32" s="49" t="s">
        <v>55</v>
      </c>
      <c r="B32" s="52" t="s">
        <v>56</v>
      </c>
      <c r="C32" s="53"/>
      <c r="D32" s="54"/>
    </row>
    <row r="33" spans="1:4">
      <c r="A33" s="51" t="s">
        <v>57</v>
      </c>
      <c r="B33" s="52" t="s">
        <v>58</v>
      </c>
      <c r="C33" s="53"/>
      <c r="D33" s="54"/>
    </row>
    <row r="34" spans="1:4">
      <c r="A34" s="49" t="s">
        <v>59</v>
      </c>
      <c r="B34" s="52" t="s">
        <v>60</v>
      </c>
      <c r="C34" s="53"/>
      <c r="D34" s="54"/>
    </row>
    <row r="35" spans="1:4">
      <c r="A35" s="49" t="s">
        <v>61</v>
      </c>
      <c r="B35" s="52" t="s">
        <v>62</v>
      </c>
      <c r="C35" s="53"/>
      <c r="D35" s="54"/>
    </row>
    <row r="36" spans="1:4">
      <c r="A36" s="51" t="s">
        <v>63</v>
      </c>
      <c r="B36" s="52" t="s">
        <v>64</v>
      </c>
      <c r="C36" s="53"/>
      <c r="D36" s="54"/>
    </row>
    <row r="37" spans="1:4">
      <c r="A37" s="51" t="s">
        <v>65</v>
      </c>
      <c r="B37" s="52" t="s">
        <v>66</v>
      </c>
      <c r="C37" s="53"/>
      <c r="D37" s="54"/>
    </row>
    <row r="38" spans="1:4">
      <c r="A38" s="45"/>
      <c r="B38" s="50"/>
      <c r="C38" s="50"/>
      <c r="D38" s="50"/>
    </row>
    <row r="39" spans="1:4">
      <c r="A39" s="44"/>
      <c r="B39" s="46"/>
      <c r="C39" s="46"/>
      <c r="D39" s="46"/>
    </row>
    <row r="40" spans="1:4">
      <c r="A40" s="38" t="s">
        <v>67</v>
      </c>
      <c r="B40" s="39"/>
      <c r="C40" s="39"/>
      <c r="D40" s="40"/>
    </row>
    <row r="41" spans="1:4">
      <c r="A41" s="47" t="s">
        <v>68</v>
      </c>
      <c r="B41" s="31" t="s">
        <v>19</v>
      </c>
      <c r="C41" s="30"/>
      <c r="D41" s="34"/>
    </row>
    <row r="42" spans="1:4">
      <c r="A42" s="51" t="s">
        <v>69</v>
      </c>
      <c r="B42" s="52" t="s">
        <v>42</v>
      </c>
      <c r="C42" s="53"/>
      <c r="D42" s="54"/>
    </row>
    <row r="43" spans="1:4">
      <c r="A43" s="51" t="s">
        <v>70</v>
      </c>
      <c r="B43" s="52" t="s">
        <v>71</v>
      </c>
      <c r="C43" s="53"/>
      <c r="D43" s="54"/>
    </row>
    <row r="44" spans="1:4">
      <c r="A44" s="51" t="s">
        <v>72</v>
      </c>
      <c r="B44" s="52" t="s">
        <v>73</v>
      </c>
      <c r="C44" s="53"/>
      <c r="D44" s="54"/>
    </row>
    <row r="45" spans="1:4">
      <c r="A45" s="51" t="s">
        <v>74</v>
      </c>
      <c r="B45" s="52" t="s">
        <v>75</v>
      </c>
      <c r="C45" s="42"/>
      <c r="D45" s="41"/>
    </row>
    <row r="46" spans="1:4">
      <c r="A46" s="51" t="s">
        <v>76</v>
      </c>
      <c r="B46" s="52" t="s">
        <v>77</v>
      </c>
      <c r="C46" s="42"/>
      <c r="D46" s="41"/>
    </row>
    <row r="47" spans="1:4">
      <c r="A47" s="51" t="s">
        <v>78</v>
      </c>
      <c r="B47" s="52" t="s">
        <v>79</v>
      </c>
      <c r="C47" s="42"/>
      <c r="D47" s="41"/>
    </row>
    <row r="48" spans="1:4">
      <c r="A48" s="51" t="s">
        <v>80</v>
      </c>
      <c r="B48" s="52" t="s">
        <v>81</v>
      </c>
      <c r="C48" s="42"/>
      <c r="D48" s="41"/>
    </row>
    <row r="49" spans="1:4">
      <c r="A49" s="51" t="s">
        <v>82</v>
      </c>
      <c r="B49" s="43" t="s">
        <v>83</v>
      </c>
      <c r="C49" s="42"/>
      <c r="D49" s="41"/>
    </row>
    <row r="50" spans="1:4">
      <c r="A50" s="51" t="s">
        <v>84</v>
      </c>
      <c r="B50" s="52" t="s">
        <v>85</v>
      </c>
      <c r="C50" s="42"/>
      <c r="D50" s="41"/>
    </row>
    <row r="51" spans="1:4">
      <c r="A51" s="51" t="s">
        <v>86</v>
      </c>
      <c r="B51" s="43" t="s">
        <v>87</v>
      </c>
      <c r="C51" s="42"/>
      <c r="D51" s="41"/>
    </row>
    <row r="52" spans="1:4">
      <c r="A52" s="51" t="s">
        <v>88</v>
      </c>
      <c r="B52" s="43" t="s">
        <v>89</v>
      </c>
      <c r="C52" s="42"/>
      <c r="D52" s="41"/>
    </row>
    <row r="53" spans="1:4">
      <c r="A53" s="51" t="s">
        <v>90</v>
      </c>
      <c r="B53" s="52" t="s">
        <v>66</v>
      </c>
      <c r="C53" s="53"/>
      <c r="D53" s="54"/>
    </row>
  </sheetData>
  <mergeCells count="46">
    <mergeCell ref="A15:D15"/>
    <mergeCell ref="B16:D16"/>
    <mergeCell ref="A17:D17"/>
    <mergeCell ref="B18:D18"/>
    <mergeCell ref="B19:D19"/>
    <mergeCell ref="B20:D20"/>
    <mergeCell ref="B21:D21"/>
    <mergeCell ref="B22:D22"/>
    <mergeCell ref="B23:D23"/>
    <mergeCell ref="A24:D24"/>
    <mergeCell ref="B25:D25"/>
    <mergeCell ref="B26:D26"/>
    <mergeCell ref="B27:D27"/>
    <mergeCell ref="B28:D28"/>
    <mergeCell ref="B29:D29"/>
    <mergeCell ref="A40:D40"/>
    <mergeCell ref="B41:D41"/>
    <mergeCell ref="B30:D30"/>
    <mergeCell ref="B31:D31"/>
    <mergeCell ref="B32:D32"/>
    <mergeCell ref="B33:D33"/>
    <mergeCell ref="B34:D34"/>
    <mergeCell ref="A7:D7"/>
    <mergeCell ref="B52:D52"/>
    <mergeCell ref="B53:D53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5:D35"/>
    <mergeCell ref="B36:D36"/>
    <mergeCell ref="B37:D37"/>
    <mergeCell ref="B8:D8"/>
    <mergeCell ref="B9:D9"/>
    <mergeCell ref="B10:D10"/>
    <mergeCell ref="B11:D11"/>
    <mergeCell ref="B12:D12"/>
    <mergeCell ref="B1:D1"/>
    <mergeCell ref="A4:D4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K19" sqref="K19:L19"/>
    </sheetView>
  </sheetViews>
  <sheetFormatPr baseColWidth="10" defaultRowHeight="15"/>
  <cols>
    <col min="2" max="2" width="22.5703125" customWidth="1"/>
    <col min="4" max="4" width="28.42578125" customWidth="1"/>
  </cols>
  <sheetData>
    <row r="2" spans="1:12" ht="18.75">
      <c r="B2" s="10" t="s">
        <v>118</v>
      </c>
      <c r="C2" s="10"/>
      <c r="D2" s="10"/>
      <c r="E2" s="10"/>
    </row>
    <row r="4" spans="1:12">
      <c r="A4" s="60" t="s">
        <v>111</v>
      </c>
      <c r="B4" s="59"/>
      <c r="C4" s="58" t="s">
        <v>112</v>
      </c>
      <c r="D4" s="61"/>
      <c r="E4" s="62"/>
      <c r="F4" s="63"/>
      <c r="G4" s="64"/>
      <c r="H4" s="76"/>
      <c r="I4" s="76"/>
      <c r="J4" s="76"/>
      <c r="K4" s="76"/>
      <c r="L4" s="76"/>
    </row>
    <row r="5" spans="1:12">
      <c r="A5" s="60" t="s">
        <v>30</v>
      </c>
      <c r="B5" s="59"/>
      <c r="C5" s="58" t="s">
        <v>114</v>
      </c>
      <c r="D5" s="61"/>
      <c r="E5" s="62"/>
      <c r="F5" s="71"/>
      <c r="G5" s="76"/>
      <c r="H5" s="76"/>
      <c r="I5" s="76"/>
      <c r="J5" s="76"/>
      <c r="K5" s="76"/>
      <c r="L5" s="76"/>
    </row>
    <row r="6" spans="1:12">
      <c r="A6" s="60" t="s">
        <v>32</v>
      </c>
      <c r="B6" s="59"/>
      <c r="C6" s="58" t="s">
        <v>114</v>
      </c>
      <c r="D6" s="61"/>
      <c r="E6" s="62"/>
      <c r="F6" s="71"/>
      <c r="G6" s="76"/>
      <c r="H6" s="76"/>
      <c r="I6" s="76"/>
      <c r="J6" s="76"/>
      <c r="K6" s="76"/>
      <c r="L6" s="76"/>
    </row>
    <row r="7" spans="1:12" ht="27" customHeight="1">
      <c r="A7" s="60" t="s">
        <v>34</v>
      </c>
      <c r="B7" s="59"/>
      <c r="C7" s="79">
        <v>41809</v>
      </c>
      <c r="D7" s="77" t="s">
        <v>38</v>
      </c>
      <c r="E7" s="80">
        <v>41811</v>
      </c>
      <c r="F7" s="76"/>
      <c r="G7" s="76"/>
      <c r="H7" s="76"/>
      <c r="I7" s="76"/>
      <c r="J7" s="76"/>
      <c r="K7" s="76"/>
      <c r="L7" s="76"/>
    </row>
    <row r="8" spans="1:12">
      <c r="A8" s="60" t="s">
        <v>36</v>
      </c>
      <c r="B8" s="59"/>
      <c r="C8" s="58" t="s">
        <v>113</v>
      </c>
      <c r="D8" s="61"/>
      <c r="E8" s="62"/>
      <c r="F8" s="71"/>
      <c r="G8" s="76"/>
      <c r="H8" s="76"/>
      <c r="I8" s="76"/>
      <c r="J8" s="76"/>
      <c r="K8" s="76"/>
      <c r="L8" s="76"/>
    </row>
    <row r="9" spans="1:12">
      <c r="A9" s="75"/>
      <c r="B9" s="75"/>
      <c r="C9" s="68"/>
      <c r="D9" s="68"/>
      <c r="E9" s="74"/>
      <c r="F9" s="69"/>
      <c r="G9" s="69"/>
      <c r="H9" s="69"/>
      <c r="I9" s="69"/>
      <c r="J9" s="69"/>
      <c r="K9" s="69"/>
      <c r="L9" s="69"/>
    </row>
    <row r="10" spans="1:12" ht="38.25">
      <c r="A10" s="67" t="s">
        <v>41</v>
      </c>
      <c r="B10" s="66" t="s">
        <v>70</v>
      </c>
      <c r="C10" s="66" t="s">
        <v>45</v>
      </c>
      <c r="D10" s="67" t="s">
        <v>93</v>
      </c>
      <c r="E10" s="66" t="s">
        <v>94</v>
      </c>
      <c r="F10" s="66" t="s">
        <v>76</v>
      </c>
      <c r="G10" s="66" t="s">
        <v>95</v>
      </c>
      <c r="H10" s="66" t="s">
        <v>96</v>
      </c>
      <c r="I10" s="66" t="s">
        <v>57</v>
      </c>
      <c r="J10" s="66" t="s">
        <v>97</v>
      </c>
      <c r="K10" s="66" t="s">
        <v>98</v>
      </c>
      <c r="L10" s="66" t="s">
        <v>63</v>
      </c>
    </row>
    <row r="11" spans="1:12">
      <c r="A11" s="66">
        <v>1</v>
      </c>
      <c r="B11" s="72" t="s">
        <v>99</v>
      </c>
      <c r="C11" s="72" t="s">
        <v>100</v>
      </c>
      <c r="D11" s="72" t="s">
        <v>101</v>
      </c>
      <c r="E11" s="72" t="s">
        <v>7</v>
      </c>
      <c r="F11" s="72" t="s">
        <v>115</v>
      </c>
      <c r="G11" s="79">
        <v>41806</v>
      </c>
      <c r="H11" s="79">
        <v>41811</v>
      </c>
      <c r="I11" s="78">
        <v>1</v>
      </c>
      <c r="J11" s="79">
        <v>41809</v>
      </c>
      <c r="K11" s="79">
        <v>41811</v>
      </c>
      <c r="L11" s="65">
        <v>2</v>
      </c>
    </row>
    <row r="12" spans="1:12">
      <c r="A12" s="66">
        <v>2</v>
      </c>
      <c r="B12" s="72" t="s">
        <v>99</v>
      </c>
      <c r="C12" s="72" t="s">
        <v>100</v>
      </c>
      <c r="D12" s="72" t="s">
        <v>102</v>
      </c>
      <c r="E12" s="72" t="s">
        <v>7</v>
      </c>
      <c r="F12" s="72" t="s">
        <v>7</v>
      </c>
      <c r="G12" s="79">
        <v>41806</v>
      </c>
      <c r="H12" s="79">
        <v>41811</v>
      </c>
      <c r="I12" s="78">
        <v>1</v>
      </c>
      <c r="J12" s="79">
        <v>41809</v>
      </c>
      <c r="K12" s="79">
        <v>41811</v>
      </c>
      <c r="L12" s="110">
        <v>2</v>
      </c>
    </row>
    <row r="13" spans="1:12">
      <c r="A13" s="115">
        <v>3</v>
      </c>
      <c r="B13" s="72" t="s">
        <v>99</v>
      </c>
      <c r="C13" s="72" t="s">
        <v>100</v>
      </c>
      <c r="D13" s="72" t="s">
        <v>103</v>
      </c>
      <c r="E13" s="72" t="s">
        <v>7</v>
      </c>
      <c r="F13" s="72" t="s">
        <v>116</v>
      </c>
      <c r="G13" s="79">
        <v>41806</v>
      </c>
      <c r="H13" s="79">
        <v>41811</v>
      </c>
      <c r="I13" s="78">
        <v>1</v>
      </c>
      <c r="J13" s="79">
        <v>41809</v>
      </c>
      <c r="K13" s="79">
        <v>41811</v>
      </c>
      <c r="L13" s="110">
        <v>2</v>
      </c>
    </row>
    <row r="14" spans="1:12">
      <c r="A14" s="115">
        <v>4</v>
      </c>
      <c r="B14" s="70" t="s">
        <v>99</v>
      </c>
      <c r="C14" s="70" t="s">
        <v>104</v>
      </c>
      <c r="D14" s="70" t="s">
        <v>105</v>
      </c>
      <c r="E14" s="70" t="s">
        <v>7</v>
      </c>
      <c r="F14" s="70" t="s">
        <v>115</v>
      </c>
      <c r="G14" s="79">
        <v>41806</v>
      </c>
      <c r="H14" s="79">
        <v>41811</v>
      </c>
      <c r="I14" s="78">
        <v>1</v>
      </c>
      <c r="J14" s="79">
        <v>41809</v>
      </c>
      <c r="K14" s="79">
        <v>41811</v>
      </c>
      <c r="L14" s="110">
        <v>2</v>
      </c>
    </row>
    <row r="15" spans="1:12">
      <c r="A15" s="115">
        <v>5</v>
      </c>
      <c r="B15" s="84" t="s">
        <v>99</v>
      </c>
      <c r="C15" s="84" t="s">
        <v>104</v>
      </c>
      <c r="D15" s="84" t="s">
        <v>107</v>
      </c>
      <c r="E15" s="84" t="s">
        <v>7</v>
      </c>
      <c r="F15" s="84" t="s">
        <v>117</v>
      </c>
      <c r="G15" s="79">
        <v>41806</v>
      </c>
      <c r="H15" s="79">
        <v>41811</v>
      </c>
      <c r="I15" s="92">
        <v>1</v>
      </c>
      <c r="J15" s="79">
        <v>41809</v>
      </c>
      <c r="K15" s="79">
        <v>41811</v>
      </c>
      <c r="L15" s="110">
        <v>2</v>
      </c>
    </row>
    <row r="16" spans="1:12">
      <c r="A16" s="115">
        <v>6</v>
      </c>
      <c r="B16" s="70" t="s">
        <v>99</v>
      </c>
      <c r="C16" s="70" t="s">
        <v>104</v>
      </c>
      <c r="D16" s="70" t="s">
        <v>106</v>
      </c>
      <c r="E16" s="70" t="s">
        <v>7</v>
      </c>
      <c r="F16" s="70" t="s">
        <v>117</v>
      </c>
      <c r="G16" s="79">
        <v>41806</v>
      </c>
      <c r="H16" s="79">
        <v>41811</v>
      </c>
      <c r="I16" s="78">
        <v>1</v>
      </c>
      <c r="J16" s="79">
        <v>41809</v>
      </c>
      <c r="K16" s="79">
        <v>41811</v>
      </c>
      <c r="L16" s="110">
        <v>2</v>
      </c>
    </row>
    <row r="17" spans="1:12">
      <c r="A17" s="115">
        <v>7</v>
      </c>
      <c r="B17" s="70" t="s">
        <v>99</v>
      </c>
      <c r="C17" s="70" t="s">
        <v>108</v>
      </c>
      <c r="D17" s="70" t="s">
        <v>109</v>
      </c>
      <c r="E17" s="70" t="s">
        <v>7</v>
      </c>
      <c r="F17" s="70" t="s">
        <v>116</v>
      </c>
      <c r="G17" s="79">
        <v>41806</v>
      </c>
      <c r="H17" s="79">
        <v>41811</v>
      </c>
      <c r="I17" s="78">
        <v>1</v>
      </c>
      <c r="J17" s="79">
        <v>41809</v>
      </c>
      <c r="K17" s="79">
        <v>41811</v>
      </c>
      <c r="L17" s="73">
        <v>1</v>
      </c>
    </row>
    <row r="18" spans="1:12">
      <c r="A18" s="115">
        <v>8</v>
      </c>
      <c r="B18" s="70" t="s">
        <v>99</v>
      </c>
      <c r="C18" s="70" t="s">
        <v>108</v>
      </c>
      <c r="D18" s="70" t="s">
        <v>110</v>
      </c>
      <c r="E18" s="70" t="s">
        <v>7</v>
      </c>
      <c r="F18" s="70" t="s">
        <v>116</v>
      </c>
      <c r="G18" s="79">
        <v>41806</v>
      </c>
      <c r="H18" s="79">
        <v>41811</v>
      </c>
      <c r="I18" s="78">
        <v>1</v>
      </c>
      <c r="J18" s="79">
        <v>41809</v>
      </c>
      <c r="K18" s="79">
        <v>41811</v>
      </c>
      <c r="L18" s="73">
        <v>1</v>
      </c>
    </row>
    <row r="19" spans="1:12">
      <c r="H19" s="145" t="s">
        <v>159</v>
      </c>
      <c r="I19" s="146">
        <f>SUM(I11:I18)</f>
        <v>8</v>
      </c>
      <c r="K19" s="145" t="s">
        <v>150</v>
      </c>
      <c r="L19" s="147">
        <f>SUM(L11:L18)</f>
        <v>14</v>
      </c>
    </row>
  </sheetData>
  <mergeCells count="11">
    <mergeCell ref="F4:G4"/>
    <mergeCell ref="A5:B5"/>
    <mergeCell ref="C5:E5"/>
    <mergeCell ref="B2:E2"/>
    <mergeCell ref="A6:B6"/>
    <mergeCell ref="C6:E6"/>
    <mergeCell ref="A7:B7"/>
    <mergeCell ref="A8:B8"/>
    <mergeCell ref="C8:E8"/>
    <mergeCell ref="A4:B4"/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2"/>
  <sheetViews>
    <sheetView topLeftCell="B3" workbookViewId="0">
      <selection activeCell="I12" sqref="I12"/>
    </sheetView>
  </sheetViews>
  <sheetFormatPr baseColWidth="10" defaultRowHeight="15"/>
  <cols>
    <col min="3" max="3" width="12.85546875" customWidth="1"/>
    <col min="4" max="4" width="14.42578125" customWidth="1"/>
    <col min="7" max="7" width="22.85546875" customWidth="1"/>
    <col min="8" max="8" width="19" customWidth="1"/>
    <col min="9" max="9" width="15.28515625" customWidth="1"/>
    <col min="10" max="10" width="18.5703125" customWidth="1"/>
    <col min="11" max="11" width="14.5703125" customWidth="1"/>
    <col min="12" max="12" width="16.85546875" customWidth="1"/>
  </cols>
  <sheetData>
    <row r="2" spans="1:14" ht="23.25">
      <c r="C2" s="82" t="s">
        <v>136</v>
      </c>
      <c r="D2" s="82"/>
      <c r="E2" s="82"/>
      <c r="F2" s="82"/>
      <c r="G2" s="82"/>
      <c r="H2" s="82"/>
      <c r="I2" s="82"/>
      <c r="J2" s="82"/>
    </row>
    <row r="4" spans="1:14" ht="51.75" thickBot="1">
      <c r="A4" s="83" t="s">
        <v>119</v>
      </c>
      <c r="B4" s="83" t="s">
        <v>120</v>
      </c>
      <c r="C4" s="83" t="s">
        <v>70</v>
      </c>
      <c r="D4" s="83" t="s">
        <v>121</v>
      </c>
      <c r="E4" s="83" t="s">
        <v>122</v>
      </c>
      <c r="F4" s="83" t="s">
        <v>76</v>
      </c>
      <c r="G4" s="83" t="s">
        <v>123</v>
      </c>
      <c r="H4" s="83" t="s">
        <v>80</v>
      </c>
      <c r="I4" s="83" t="s">
        <v>124</v>
      </c>
      <c r="J4" s="83" t="s">
        <v>125</v>
      </c>
      <c r="K4" s="83" t="s">
        <v>84</v>
      </c>
      <c r="L4" s="83" t="s">
        <v>86</v>
      </c>
      <c r="M4" s="83" t="s">
        <v>88</v>
      </c>
      <c r="N4" s="83" t="s">
        <v>90</v>
      </c>
    </row>
    <row r="5" spans="1:14" ht="36">
      <c r="A5" s="87">
        <v>1</v>
      </c>
      <c r="B5" s="89">
        <v>1</v>
      </c>
      <c r="C5" s="86" t="s">
        <v>99</v>
      </c>
      <c r="D5" s="91" t="s">
        <v>101</v>
      </c>
      <c r="E5" s="86" t="s">
        <v>115</v>
      </c>
      <c r="F5" s="86" t="s">
        <v>7</v>
      </c>
      <c r="G5" s="93" t="s">
        <v>126</v>
      </c>
      <c r="H5" s="104" t="s">
        <v>141</v>
      </c>
      <c r="I5" s="104" t="s">
        <v>142</v>
      </c>
      <c r="J5" s="104" t="s">
        <v>140</v>
      </c>
      <c r="K5" s="90">
        <v>41812</v>
      </c>
      <c r="L5" s="90">
        <v>41813</v>
      </c>
      <c r="M5" s="85">
        <v>1</v>
      </c>
      <c r="N5" s="88"/>
    </row>
    <row r="6" spans="1:14" ht="24">
      <c r="A6" s="87">
        <v>2</v>
      </c>
      <c r="B6" s="89">
        <v>2</v>
      </c>
      <c r="C6" s="86" t="s">
        <v>99</v>
      </c>
      <c r="D6" s="91" t="s">
        <v>102</v>
      </c>
      <c r="E6" s="86" t="s">
        <v>7</v>
      </c>
      <c r="F6" s="86" t="s">
        <v>115</v>
      </c>
      <c r="G6" s="94" t="s">
        <v>127</v>
      </c>
      <c r="H6" s="89" t="s">
        <v>128</v>
      </c>
      <c r="I6" s="89" t="s">
        <v>129</v>
      </c>
      <c r="J6" s="104" t="s">
        <v>7</v>
      </c>
      <c r="K6" s="105">
        <v>41812</v>
      </c>
      <c r="L6" s="105">
        <v>41813</v>
      </c>
      <c r="M6" s="85">
        <v>1</v>
      </c>
      <c r="N6" s="88"/>
    </row>
    <row r="7" spans="1:14" ht="24">
      <c r="A7" s="102">
        <v>3</v>
      </c>
      <c r="B7" s="104">
        <v>3</v>
      </c>
      <c r="C7" s="86" t="s">
        <v>99</v>
      </c>
      <c r="D7" s="91" t="s">
        <v>103</v>
      </c>
      <c r="E7" s="86" t="s">
        <v>116</v>
      </c>
      <c r="F7" s="86" t="s">
        <v>7</v>
      </c>
      <c r="G7" s="94" t="s">
        <v>130</v>
      </c>
      <c r="H7" s="104" t="s">
        <v>128</v>
      </c>
      <c r="I7" s="104" t="s">
        <v>129</v>
      </c>
      <c r="J7" s="104" t="s">
        <v>116</v>
      </c>
      <c r="K7" s="105">
        <v>41812</v>
      </c>
      <c r="L7" s="105">
        <v>41813</v>
      </c>
      <c r="M7" s="85">
        <v>1</v>
      </c>
      <c r="N7" s="88"/>
    </row>
    <row r="8" spans="1:14" ht="24.75" thickBot="1">
      <c r="A8" s="102">
        <v>4</v>
      </c>
      <c r="B8" s="104">
        <v>4</v>
      </c>
      <c r="C8" s="86" t="s">
        <v>99</v>
      </c>
      <c r="D8" s="91" t="s">
        <v>105</v>
      </c>
      <c r="E8" s="86" t="s">
        <v>115</v>
      </c>
      <c r="F8" s="86" t="s">
        <v>7</v>
      </c>
      <c r="G8" s="95" t="s">
        <v>133</v>
      </c>
      <c r="H8" s="104" t="s">
        <v>128</v>
      </c>
      <c r="I8" s="104" t="s">
        <v>129</v>
      </c>
      <c r="J8" s="104" t="s">
        <v>140</v>
      </c>
      <c r="K8" s="105">
        <v>41812</v>
      </c>
      <c r="L8" s="105">
        <v>41813</v>
      </c>
      <c r="M8" s="85">
        <v>1</v>
      </c>
      <c r="N8" s="88"/>
    </row>
    <row r="9" spans="1:14" ht="24">
      <c r="A9" s="102">
        <v>5</v>
      </c>
      <c r="B9" s="104">
        <v>5</v>
      </c>
      <c r="C9" s="86" t="s">
        <v>99</v>
      </c>
      <c r="D9" s="91" t="s">
        <v>106</v>
      </c>
      <c r="E9" s="86" t="s">
        <v>117</v>
      </c>
      <c r="F9" s="86" t="s">
        <v>7</v>
      </c>
      <c r="G9" s="96" t="s">
        <v>134</v>
      </c>
      <c r="H9" s="104" t="s">
        <v>131</v>
      </c>
      <c r="I9" s="104" t="s">
        <v>132</v>
      </c>
      <c r="J9" s="104" t="s">
        <v>117</v>
      </c>
      <c r="K9" s="105">
        <v>41812</v>
      </c>
      <c r="L9" s="105">
        <v>41813</v>
      </c>
      <c r="M9" s="85">
        <v>1</v>
      </c>
      <c r="N9" s="88"/>
    </row>
    <row r="10" spans="1:14" ht="24">
      <c r="A10" s="102">
        <v>6</v>
      </c>
      <c r="B10" s="104">
        <v>6</v>
      </c>
      <c r="C10" s="86" t="s">
        <v>99</v>
      </c>
      <c r="D10" s="91" t="s">
        <v>107</v>
      </c>
      <c r="E10" s="86" t="s">
        <v>117</v>
      </c>
      <c r="F10" s="86" t="s">
        <v>7</v>
      </c>
      <c r="G10" s="97" t="s">
        <v>135</v>
      </c>
      <c r="H10" s="104" t="s">
        <v>128</v>
      </c>
      <c r="I10" s="104" t="s">
        <v>142</v>
      </c>
      <c r="J10" s="104" t="s">
        <v>117</v>
      </c>
      <c r="K10" s="105">
        <v>41812</v>
      </c>
      <c r="L10" s="105">
        <v>41813</v>
      </c>
      <c r="M10" s="85">
        <v>1</v>
      </c>
      <c r="N10" s="88"/>
    </row>
    <row r="11" spans="1:14" ht="24.75" thickBot="1">
      <c r="A11" s="102">
        <v>7</v>
      </c>
      <c r="B11" s="104">
        <v>7</v>
      </c>
      <c r="C11" s="101" t="s">
        <v>99</v>
      </c>
      <c r="D11" s="106" t="s">
        <v>109</v>
      </c>
      <c r="E11" s="86" t="s">
        <v>116</v>
      </c>
      <c r="F11" s="86" t="s">
        <v>7</v>
      </c>
      <c r="G11" s="107" t="s">
        <v>137</v>
      </c>
      <c r="H11" s="104" t="s">
        <v>128</v>
      </c>
      <c r="I11" s="104" t="s">
        <v>129</v>
      </c>
      <c r="J11" s="104" t="s">
        <v>116</v>
      </c>
      <c r="K11" s="105">
        <v>41812</v>
      </c>
      <c r="L11" s="105">
        <v>41813</v>
      </c>
      <c r="M11" s="100">
        <v>1</v>
      </c>
      <c r="N11" s="103"/>
    </row>
    <row r="12" spans="1:14" ht="48.75" thickBot="1">
      <c r="A12" s="102">
        <v>8</v>
      </c>
      <c r="B12" s="104">
        <v>8</v>
      </c>
      <c r="C12" s="101" t="s">
        <v>99</v>
      </c>
      <c r="D12" s="106" t="s">
        <v>138</v>
      </c>
      <c r="E12" s="86" t="s">
        <v>116</v>
      </c>
      <c r="F12" s="86" t="s">
        <v>7</v>
      </c>
      <c r="G12" s="107" t="s">
        <v>139</v>
      </c>
      <c r="H12" s="104" t="s">
        <v>128</v>
      </c>
      <c r="I12" s="104" t="s">
        <v>129</v>
      </c>
      <c r="J12" s="104" t="s">
        <v>116</v>
      </c>
      <c r="K12" s="105">
        <v>41812</v>
      </c>
      <c r="L12" s="105">
        <v>41813</v>
      </c>
      <c r="M12" s="100">
        <v>1</v>
      </c>
      <c r="N12" s="103"/>
    </row>
  </sheetData>
  <mergeCells count="1">
    <mergeCell ref="C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62"/>
  <sheetViews>
    <sheetView tabSelected="1" topLeftCell="A46" workbookViewId="0">
      <selection activeCell="L53" sqref="L53"/>
    </sheetView>
  </sheetViews>
  <sheetFormatPr baseColWidth="10" defaultRowHeight="15"/>
  <cols>
    <col min="1" max="1" width="43.140625" customWidth="1"/>
  </cols>
  <sheetData>
    <row r="4" spans="1:9">
      <c r="A4" s="98" t="s">
        <v>111</v>
      </c>
      <c r="B4" s="98"/>
      <c r="C4" s="99" t="s">
        <v>112</v>
      </c>
      <c r="D4" s="135"/>
      <c r="E4" s="135"/>
      <c r="F4" s="135"/>
      <c r="G4" s="136"/>
      <c r="H4" s="132"/>
      <c r="I4" s="109"/>
    </row>
    <row r="5" spans="1:9">
      <c r="A5" s="138" t="s">
        <v>30</v>
      </c>
      <c r="B5" s="139"/>
      <c r="C5" s="99" t="s">
        <v>158</v>
      </c>
      <c r="D5" s="135"/>
      <c r="E5" s="135"/>
      <c r="F5" s="135"/>
      <c r="G5" s="136"/>
      <c r="H5" s="132"/>
      <c r="I5" s="109"/>
    </row>
    <row r="6" spans="1:9">
      <c r="A6" s="138" t="s">
        <v>32</v>
      </c>
      <c r="B6" s="139"/>
      <c r="C6" s="99" t="s">
        <v>158</v>
      </c>
      <c r="D6" s="135"/>
      <c r="E6" s="135"/>
      <c r="F6" s="135"/>
      <c r="G6" s="136"/>
      <c r="H6" s="132"/>
      <c r="I6" s="109"/>
    </row>
    <row r="7" spans="1:9">
      <c r="A7" s="98" t="s">
        <v>34</v>
      </c>
      <c r="B7" s="98"/>
      <c r="C7" s="143">
        <v>41809</v>
      </c>
      <c r="D7" s="144"/>
      <c r="E7" s="140" t="s">
        <v>38</v>
      </c>
      <c r="F7" s="141"/>
      <c r="G7" s="142">
        <v>41811</v>
      </c>
      <c r="H7" s="132"/>
      <c r="I7" s="109"/>
    </row>
    <row r="8" spans="1:9">
      <c r="A8" s="98" t="s">
        <v>36</v>
      </c>
      <c r="B8" s="98"/>
      <c r="C8" s="99" t="s">
        <v>113</v>
      </c>
      <c r="D8" s="135"/>
      <c r="E8" s="135"/>
      <c r="F8" s="135"/>
      <c r="G8" s="136"/>
      <c r="H8" s="132"/>
      <c r="I8" s="109"/>
    </row>
    <row r="9" spans="1:9">
      <c r="A9" s="112"/>
      <c r="B9" s="112"/>
      <c r="C9" s="112"/>
      <c r="D9" s="112"/>
      <c r="E9" s="112"/>
      <c r="F9" s="112"/>
      <c r="G9" s="112"/>
      <c r="H9" s="129"/>
      <c r="I9" s="129"/>
    </row>
    <row r="10" spans="1:9">
      <c r="A10" s="129"/>
      <c r="B10" s="129"/>
      <c r="C10" s="129"/>
      <c r="D10" s="129"/>
      <c r="E10" s="129"/>
      <c r="F10" s="129"/>
      <c r="G10" s="129"/>
      <c r="H10" s="129"/>
      <c r="I10" s="129"/>
    </row>
    <row r="11" spans="1:9">
      <c r="A11" s="129"/>
      <c r="B11" s="129"/>
      <c r="C11" s="129"/>
      <c r="D11" s="129"/>
      <c r="E11" s="129"/>
      <c r="F11" s="129"/>
      <c r="G11" s="129"/>
      <c r="H11" s="129"/>
      <c r="I11" s="129"/>
    </row>
    <row r="12" spans="1:9">
      <c r="A12" s="120"/>
      <c r="B12" s="120"/>
      <c r="C12" s="129"/>
      <c r="D12" s="129"/>
      <c r="E12" s="129"/>
      <c r="F12" s="129"/>
      <c r="G12" s="129"/>
      <c r="H12" s="129"/>
      <c r="I12" s="129"/>
    </row>
    <row r="13" spans="1:9">
      <c r="A13" s="137" t="s">
        <v>143</v>
      </c>
      <c r="B13" s="137"/>
      <c r="C13" s="123"/>
      <c r="D13" s="116"/>
      <c r="E13" s="116"/>
      <c r="F13" s="116"/>
      <c r="G13" s="116"/>
      <c r="H13" s="129"/>
      <c r="I13" s="129"/>
    </row>
    <row r="14" spans="1:9">
      <c r="A14" s="121" t="s">
        <v>144</v>
      </c>
      <c r="B14" s="131">
        <v>8</v>
      </c>
      <c r="C14" s="124"/>
      <c r="D14" s="129"/>
      <c r="E14" s="129"/>
      <c r="F14" s="129"/>
      <c r="G14" s="129"/>
      <c r="H14" s="129"/>
      <c r="I14" s="129"/>
    </row>
    <row r="15" spans="1:9">
      <c r="A15" s="121" t="s">
        <v>145</v>
      </c>
      <c r="B15" s="131">
        <v>0</v>
      </c>
      <c r="C15" s="124"/>
      <c r="D15" s="129"/>
      <c r="E15" s="129"/>
      <c r="F15" s="129"/>
      <c r="G15" s="129"/>
      <c r="H15" s="129"/>
      <c r="I15" s="129"/>
    </row>
    <row r="16" spans="1:9">
      <c r="A16" s="121" t="s">
        <v>146</v>
      </c>
      <c r="B16" s="131">
        <v>8</v>
      </c>
      <c r="C16" s="124"/>
      <c r="D16" s="129"/>
      <c r="E16" s="129"/>
      <c r="F16" s="129"/>
      <c r="G16" s="129"/>
      <c r="H16" s="129"/>
      <c r="I16" s="129"/>
    </row>
    <row r="17" spans="1:9">
      <c r="A17" s="121" t="s">
        <v>147</v>
      </c>
      <c r="B17" s="114">
        <f>(B16/(IF((B14=0),1,B14)))</f>
        <v>1</v>
      </c>
      <c r="C17" s="124"/>
      <c r="D17" s="129"/>
      <c r="E17" s="129"/>
      <c r="F17" s="129"/>
      <c r="G17" s="129"/>
      <c r="H17" s="129"/>
      <c r="I17" s="129"/>
    </row>
    <row r="18" spans="1:9">
      <c r="A18" s="121" t="s">
        <v>148</v>
      </c>
      <c r="B18" s="114">
        <f>1-B17</f>
        <v>0</v>
      </c>
      <c r="C18" s="124"/>
      <c r="D18" s="129"/>
      <c r="E18" s="129"/>
      <c r="F18" s="129"/>
      <c r="G18" s="129"/>
      <c r="H18" s="129"/>
      <c r="I18" s="129"/>
    </row>
    <row r="19" spans="1:9">
      <c r="A19" s="125"/>
      <c r="B19" s="122"/>
      <c r="C19" s="129"/>
      <c r="D19" s="129"/>
      <c r="E19" s="129"/>
      <c r="F19" s="129"/>
      <c r="G19" s="129"/>
      <c r="H19" s="129"/>
      <c r="I19" s="129"/>
    </row>
    <row r="20" spans="1:9">
      <c r="A20" s="134"/>
      <c r="B20" s="126"/>
      <c r="C20" s="129"/>
      <c r="D20" s="129"/>
      <c r="E20" s="129"/>
      <c r="F20" s="129"/>
      <c r="G20" s="129"/>
      <c r="H20" s="129"/>
      <c r="I20" s="129"/>
    </row>
    <row r="21" spans="1:9">
      <c r="A21" s="134"/>
      <c r="B21" s="126"/>
      <c r="C21" s="129"/>
      <c r="D21" s="129"/>
      <c r="E21" s="129"/>
      <c r="F21" s="129"/>
      <c r="G21" s="129"/>
      <c r="H21" s="129"/>
      <c r="I21" s="129"/>
    </row>
    <row r="22" spans="1:9">
      <c r="A22" s="134"/>
      <c r="B22" s="126"/>
      <c r="C22" s="129"/>
      <c r="D22" s="129"/>
      <c r="E22" s="129"/>
      <c r="F22" s="129"/>
      <c r="G22" s="129"/>
      <c r="H22" s="129"/>
      <c r="I22" s="129"/>
    </row>
    <row r="23" spans="1:9">
      <c r="A23" s="134"/>
      <c r="B23" s="126"/>
      <c r="C23" s="129"/>
      <c r="D23" s="129"/>
      <c r="E23" s="129"/>
      <c r="F23" s="129"/>
      <c r="G23" s="129"/>
      <c r="H23" s="129"/>
      <c r="I23" s="129"/>
    </row>
    <row r="24" spans="1:9">
      <c r="A24" s="134"/>
      <c r="B24" s="126"/>
      <c r="C24" s="129"/>
      <c r="D24" s="129"/>
      <c r="E24" s="129"/>
      <c r="F24" s="129"/>
      <c r="G24" s="129"/>
      <c r="H24" s="129"/>
      <c r="I24" s="129"/>
    </row>
    <row r="25" spans="1:9">
      <c r="A25" s="120"/>
      <c r="B25" s="120"/>
      <c r="C25" s="129"/>
      <c r="D25" s="129"/>
      <c r="E25" s="129"/>
      <c r="F25" s="129"/>
      <c r="G25" s="129"/>
      <c r="H25" s="129"/>
      <c r="I25" s="129"/>
    </row>
    <row r="26" spans="1:9">
      <c r="A26" s="81" t="s">
        <v>149</v>
      </c>
      <c r="B26" s="81"/>
      <c r="C26" s="124"/>
      <c r="D26" s="129"/>
      <c r="E26" s="129"/>
      <c r="F26" s="129"/>
      <c r="G26" s="129"/>
      <c r="H26" s="129"/>
      <c r="I26" s="129"/>
    </row>
    <row r="27" spans="1:9" ht="25.5" customHeight="1">
      <c r="A27" s="118" t="s">
        <v>80</v>
      </c>
      <c r="B27" s="130" t="s">
        <v>150</v>
      </c>
      <c r="C27" s="124"/>
      <c r="D27" s="129"/>
      <c r="E27" s="129"/>
      <c r="F27" s="129"/>
      <c r="G27" s="129"/>
      <c r="H27" s="129"/>
      <c r="I27" s="129"/>
    </row>
    <row r="28" spans="1:9">
      <c r="A28" s="119" t="s">
        <v>128</v>
      </c>
      <c r="B28" s="128">
        <v>6</v>
      </c>
      <c r="C28" s="124"/>
      <c r="D28" s="129"/>
      <c r="E28" s="129"/>
      <c r="F28" s="129"/>
      <c r="G28" s="129"/>
      <c r="H28" s="129"/>
      <c r="I28" s="129"/>
    </row>
    <row r="29" spans="1:9">
      <c r="A29" s="119" t="s">
        <v>131</v>
      </c>
      <c r="B29" s="128">
        <v>1</v>
      </c>
      <c r="C29" s="124"/>
      <c r="D29" s="129"/>
      <c r="E29" s="129"/>
      <c r="F29" s="129"/>
      <c r="G29" s="129"/>
      <c r="H29" s="129"/>
      <c r="I29" s="129"/>
    </row>
    <row r="30" spans="1:9" ht="24">
      <c r="A30" s="119" t="s">
        <v>151</v>
      </c>
      <c r="B30" s="128">
        <v>0</v>
      </c>
      <c r="C30" s="124"/>
      <c r="D30" s="129"/>
      <c r="E30" s="129"/>
      <c r="F30" s="129"/>
      <c r="G30" s="129"/>
      <c r="H30" s="129"/>
      <c r="I30" s="129"/>
    </row>
    <row r="31" spans="1:9">
      <c r="A31" s="119" t="s">
        <v>152</v>
      </c>
      <c r="B31" s="128">
        <v>0</v>
      </c>
      <c r="C31" s="124"/>
      <c r="D31" s="129"/>
      <c r="E31" s="129"/>
      <c r="F31" s="129"/>
      <c r="G31" s="129"/>
      <c r="H31" s="129"/>
      <c r="I31" s="129"/>
    </row>
    <row r="32" spans="1:9">
      <c r="A32" s="119" t="s">
        <v>141</v>
      </c>
      <c r="B32" s="128">
        <v>1</v>
      </c>
      <c r="C32" s="124"/>
      <c r="D32" s="129"/>
      <c r="E32" s="129"/>
      <c r="F32" s="129"/>
      <c r="G32" s="129"/>
      <c r="H32" s="129"/>
      <c r="I32" s="129"/>
    </row>
    <row r="33" spans="1:9">
      <c r="A33" s="113" t="s">
        <v>150</v>
      </c>
      <c r="B33" s="133">
        <f>SUM(B28:B32)</f>
        <v>8</v>
      </c>
      <c r="C33" s="124"/>
      <c r="D33" s="129"/>
      <c r="E33" s="129"/>
      <c r="F33" s="129"/>
      <c r="G33" s="129"/>
      <c r="H33" s="129"/>
      <c r="I33" s="129"/>
    </row>
    <row r="34" spans="1:9">
      <c r="A34" s="112"/>
      <c r="B34" s="112"/>
      <c r="C34" s="129"/>
      <c r="D34" s="129"/>
      <c r="E34" s="129"/>
      <c r="F34" s="129"/>
      <c r="G34" s="129"/>
      <c r="H34" s="129"/>
      <c r="I34" s="129"/>
    </row>
    <row r="35" spans="1:9">
      <c r="A35" s="129"/>
      <c r="B35" s="129"/>
      <c r="C35" s="129"/>
      <c r="D35" s="129"/>
      <c r="E35" s="129"/>
      <c r="F35" s="129"/>
      <c r="G35" s="129"/>
      <c r="H35" s="129"/>
      <c r="I35" s="129"/>
    </row>
    <row r="36" spans="1:9">
      <c r="A36" s="129"/>
      <c r="B36" s="129"/>
      <c r="C36" s="129"/>
      <c r="D36" s="129"/>
      <c r="E36" s="129"/>
      <c r="F36" s="129"/>
      <c r="G36" s="129"/>
      <c r="H36" s="129"/>
      <c r="I36" s="129"/>
    </row>
    <row r="37" spans="1:9">
      <c r="A37" s="129"/>
      <c r="B37" s="129"/>
      <c r="C37" s="129"/>
      <c r="D37" s="129"/>
      <c r="E37" s="129"/>
      <c r="F37" s="129"/>
      <c r="G37" s="129"/>
      <c r="H37" s="129"/>
      <c r="I37" s="129"/>
    </row>
    <row r="38" spans="1:9">
      <c r="A38" s="120"/>
      <c r="B38" s="120"/>
      <c r="C38" s="129"/>
      <c r="D38" s="129"/>
      <c r="E38" s="129"/>
      <c r="F38" s="129"/>
      <c r="G38" s="129"/>
      <c r="H38" s="129"/>
      <c r="I38" s="129"/>
    </row>
    <row r="39" spans="1:9">
      <c r="A39" s="81" t="s">
        <v>153</v>
      </c>
      <c r="B39" s="81"/>
      <c r="C39" s="124"/>
      <c r="D39" s="129"/>
      <c r="E39" s="129"/>
      <c r="F39" s="129"/>
      <c r="G39" s="129"/>
      <c r="H39" s="129"/>
      <c r="I39" s="129"/>
    </row>
    <row r="40" spans="1:9">
      <c r="A40" s="113" t="s">
        <v>154</v>
      </c>
      <c r="B40" s="128">
        <v>8</v>
      </c>
      <c r="C40" s="124"/>
      <c r="D40" s="129"/>
      <c r="E40" s="129"/>
      <c r="F40" s="129"/>
      <c r="G40" s="129"/>
      <c r="H40" s="129"/>
      <c r="I40" s="129"/>
    </row>
    <row r="41" spans="1:9">
      <c r="A41" s="113" t="s">
        <v>155</v>
      </c>
      <c r="B41" s="128">
        <v>11</v>
      </c>
      <c r="C41" s="124"/>
      <c r="D41" s="129"/>
      <c r="E41" s="129"/>
      <c r="F41" s="129"/>
      <c r="G41" s="129"/>
      <c r="H41" s="129"/>
      <c r="I41" s="129"/>
    </row>
    <row r="42" spans="1:9">
      <c r="A42" s="113" t="s">
        <v>150</v>
      </c>
      <c r="B42" s="128">
        <f>SUM(B40:B41)</f>
        <v>19</v>
      </c>
      <c r="C42" s="124"/>
      <c r="D42" s="129"/>
      <c r="E42" s="129"/>
      <c r="F42" s="129"/>
      <c r="G42" s="129"/>
      <c r="H42" s="129"/>
      <c r="I42" s="129"/>
    </row>
    <row r="43" spans="1:9">
      <c r="A43" s="112"/>
      <c r="B43" s="112"/>
      <c r="C43" s="129"/>
      <c r="D43" s="129"/>
      <c r="E43" s="129"/>
      <c r="F43" s="129"/>
      <c r="G43" s="129"/>
      <c r="H43" s="129"/>
      <c r="I43" s="129"/>
    </row>
    <row r="44" spans="1:9">
      <c r="A44" s="129"/>
      <c r="B44" s="129"/>
      <c r="C44" s="129"/>
      <c r="D44" s="129"/>
      <c r="E44" s="129"/>
      <c r="F44" s="129"/>
      <c r="G44" s="129"/>
      <c r="H44" s="129"/>
      <c r="I44" s="129"/>
    </row>
    <row r="45" spans="1:9">
      <c r="A45" s="129"/>
      <c r="B45" s="129"/>
      <c r="C45" s="129"/>
      <c r="D45" s="129"/>
      <c r="E45" s="129"/>
      <c r="F45" s="129"/>
      <c r="G45" s="129"/>
      <c r="H45" s="129"/>
      <c r="I45" s="129"/>
    </row>
    <row r="46" spans="1:9">
      <c r="A46" s="129"/>
      <c r="B46" s="129"/>
      <c r="C46" s="129"/>
      <c r="D46" s="129"/>
      <c r="E46" s="129"/>
      <c r="F46" s="129"/>
      <c r="G46" s="129"/>
      <c r="H46" s="129"/>
      <c r="I46" s="129"/>
    </row>
    <row r="47" spans="1:9">
      <c r="A47" s="129"/>
      <c r="B47" s="129"/>
      <c r="C47" s="129"/>
      <c r="D47" s="129"/>
      <c r="E47" s="129"/>
      <c r="F47" s="129"/>
      <c r="G47" s="129"/>
      <c r="H47" s="129"/>
      <c r="I47" s="129"/>
    </row>
    <row r="48" spans="1:9">
      <c r="A48" s="129"/>
      <c r="B48" s="129"/>
      <c r="C48" s="129"/>
      <c r="D48" s="129"/>
      <c r="E48" s="129"/>
      <c r="F48" s="129"/>
      <c r="G48" s="129"/>
      <c r="H48" s="129"/>
      <c r="I48" s="129"/>
    </row>
    <row r="49" spans="1:9">
      <c r="A49" s="129"/>
      <c r="B49" s="129"/>
      <c r="C49" s="129"/>
      <c r="D49" s="129"/>
      <c r="E49" s="129"/>
      <c r="F49" s="129"/>
      <c r="G49" s="129"/>
      <c r="H49" s="129"/>
      <c r="I49" s="129"/>
    </row>
    <row r="50" spans="1:9">
      <c r="A50" s="129"/>
      <c r="B50" s="129"/>
      <c r="C50" s="129"/>
      <c r="D50" s="129"/>
      <c r="E50" s="129"/>
      <c r="F50" s="129"/>
      <c r="G50" s="129"/>
      <c r="H50" s="129"/>
      <c r="I50" s="129"/>
    </row>
    <row r="51" spans="1:9">
      <c r="A51" s="129"/>
      <c r="B51" s="129"/>
      <c r="C51" s="129"/>
      <c r="D51" s="129"/>
      <c r="E51" s="129"/>
      <c r="F51" s="129"/>
      <c r="G51" s="129"/>
      <c r="H51" s="129"/>
      <c r="I51" s="129"/>
    </row>
    <row r="52" spans="1:9">
      <c r="A52" s="129"/>
      <c r="B52" s="129"/>
      <c r="C52" s="129"/>
      <c r="D52" s="129"/>
      <c r="E52" s="129"/>
      <c r="F52" s="129"/>
      <c r="G52" s="129"/>
      <c r="H52" s="129"/>
      <c r="I52" s="129"/>
    </row>
    <row r="53" spans="1:9">
      <c r="A53" s="129"/>
      <c r="B53" s="129"/>
      <c r="C53" s="129"/>
      <c r="D53" s="129"/>
      <c r="E53" s="129"/>
      <c r="F53" s="129"/>
      <c r="G53" s="129"/>
      <c r="H53" s="129"/>
      <c r="I53" s="129"/>
    </row>
    <row r="54" spans="1:9">
      <c r="A54" s="129"/>
      <c r="B54" s="129"/>
      <c r="C54" s="129"/>
      <c r="D54" s="129"/>
      <c r="E54" s="129"/>
      <c r="F54" s="129"/>
      <c r="G54" s="129"/>
      <c r="H54" s="129"/>
      <c r="I54" s="129"/>
    </row>
    <row r="55" spans="1:9">
      <c r="A55" s="120"/>
      <c r="B55" s="120"/>
      <c r="C55" s="129"/>
      <c r="D55" s="129"/>
      <c r="E55" s="129"/>
      <c r="F55" s="129"/>
      <c r="G55" s="129"/>
      <c r="H55" s="129"/>
      <c r="I55" s="129"/>
    </row>
    <row r="56" spans="1:9">
      <c r="A56" s="81" t="s">
        <v>156</v>
      </c>
      <c r="B56" s="81"/>
      <c r="C56" s="124"/>
      <c r="D56" s="129"/>
      <c r="E56" s="129"/>
      <c r="F56" s="129"/>
      <c r="G56" s="129"/>
      <c r="H56" s="129"/>
      <c r="I56" s="129"/>
    </row>
    <row r="57" spans="1:9" ht="38.25">
      <c r="A57" s="117" t="s">
        <v>80</v>
      </c>
      <c r="B57" s="130" t="s">
        <v>150</v>
      </c>
      <c r="C57" s="124"/>
      <c r="D57" s="129"/>
      <c r="E57" s="129"/>
      <c r="F57" s="129"/>
      <c r="G57" s="129"/>
      <c r="H57" s="129"/>
      <c r="I57" s="129"/>
    </row>
    <row r="58" spans="1:9">
      <c r="A58" s="111" t="s">
        <v>157</v>
      </c>
      <c r="B58" s="128">
        <v>2</v>
      </c>
      <c r="C58" s="124"/>
      <c r="D58" s="129"/>
      <c r="E58" s="129"/>
      <c r="F58" s="129"/>
      <c r="G58" s="129"/>
      <c r="H58" s="129"/>
      <c r="I58" s="129"/>
    </row>
    <row r="59" spans="1:9">
      <c r="A59" s="111" t="s">
        <v>129</v>
      </c>
      <c r="B59" s="128">
        <v>5</v>
      </c>
      <c r="C59" s="124"/>
      <c r="D59" s="129"/>
      <c r="E59" s="129"/>
      <c r="F59" s="129"/>
      <c r="G59" s="129"/>
      <c r="H59" s="129"/>
      <c r="I59" s="129"/>
    </row>
    <row r="60" spans="1:9">
      <c r="A60" s="111" t="s">
        <v>132</v>
      </c>
      <c r="B60" s="128">
        <v>1</v>
      </c>
      <c r="C60" s="124"/>
      <c r="D60" s="129"/>
      <c r="E60" s="129"/>
      <c r="F60" s="129"/>
      <c r="G60" s="129"/>
      <c r="H60" s="129"/>
      <c r="I60" s="129"/>
    </row>
    <row r="61" spans="1:9">
      <c r="A61" s="113" t="s">
        <v>150</v>
      </c>
      <c r="B61" s="133">
        <f>SUM(B58:B60)</f>
        <v>8</v>
      </c>
      <c r="C61" s="124"/>
      <c r="D61" s="129"/>
      <c r="E61" s="129"/>
      <c r="F61" s="129"/>
      <c r="G61" s="129"/>
      <c r="H61" s="129"/>
      <c r="I61" s="129"/>
    </row>
    <row r="62" spans="1:9">
      <c r="A62" s="127"/>
      <c r="B62" s="127"/>
      <c r="C62" s="108"/>
      <c r="D62" s="108"/>
      <c r="E62" s="108"/>
      <c r="F62" s="108"/>
      <c r="G62" s="108"/>
      <c r="H62" s="108"/>
      <c r="I62" s="108"/>
    </row>
  </sheetData>
  <mergeCells count="15">
    <mergeCell ref="A4:B4"/>
    <mergeCell ref="C4:G4"/>
    <mergeCell ref="A5:B5"/>
    <mergeCell ref="C5:G5"/>
    <mergeCell ref="A6:B6"/>
    <mergeCell ref="C6:G6"/>
    <mergeCell ref="A7:B7"/>
    <mergeCell ref="C7:D7"/>
    <mergeCell ref="E7:F7"/>
    <mergeCell ref="A56:B56"/>
    <mergeCell ref="A8:B8"/>
    <mergeCell ref="C8:G8"/>
    <mergeCell ref="A13:B13"/>
    <mergeCell ref="A26:B26"/>
    <mergeCell ref="A39:B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de Revisiones</vt:lpstr>
      <vt:lpstr>Instructivo</vt:lpstr>
      <vt:lpstr>Planificación</vt:lpstr>
      <vt:lpstr>Seguimiento NC</vt:lpstr>
      <vt:lpstr>Informe de Revisión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2014-06-24T06:52:10Z</dcterms:created>
  <dcterms:modified xsi:type="dcterms:W3CDTF">2014-06-24T09:05:03Z</dcterms:modified>
</cp:coreProperties>
</file>