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6f652623d93e77a/@my work/@Projects - current/MWF - unintentional radiators/unintentional-radiators/calculations/"/>
    </mc:Choice>
  </mc:AlternateContent>
  <xr:revisionPtr revIDLastSave="1525" documentId="11_F25DC773A252ABDACC104852791B4DE45BDE58ED" xr6:coauthVersionLast="47" xr6:coauthVersionMax="47" xr10:uidLastSave="{F25D6FFF-15CE-4864-BD91-55BC48CC1F4D}"/>
  <bookViews>
    <workbookView xWindow="5025" yWindow="825" windowWidth="28125" windowHeight="16125" tabRatio="681" activeTab="1" xr2:uid="{88609816-F70F-46E1-8B7D-C300286B3328}"/>
  </bookViews>
  <sheets>
    <sheet name="Sheet1" sheetId="1" r:id="rId1"/>
    <sheet name="shuffled class A" sheetId="4" r:id="rId2"/>
    <sheet name="shuffled class B" sheetId="5" r:id="rId3"/>
    <sheet name="peak av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0" i="6" l="1"/>
  <c r="C129" i="6"/>
  <c r="C128" i="6"/>
  <c r="C131" i="6" s="1"/>
  <c r="C121" i="6"/>
  <c r="C120" i="6"/>
  <c r="C119" i="6"/>
  <c r="C111" i="6"/>
  <c r="C110" i="6"/>
  <c r="C109" i="6"/>
  <c r="C112" i="6" s="1"/>
  <c r="C104" i="6"/>
  <c r="C103" i="6"/>
  <c r="C102" i="6"/>
  <c r="C94" i="6"/>
  <c r="C95" i="6" s="1"/>
  <c r="C89" i="6"/>
  <c r="C90" i="6" s="1"/>
  <c r="C84" i="6"/>
  <c r="C85" i="6" s="1"/>
  <c r="C79" i="6"/>
  <c r="C78" i="6"/>
  <c r="C77" i="6"/>
  <c r="C69" i="6"/>
  <c r="C68" i="6"/>
  <c r="C67" i="6"/>
  <c r="C66" i="6"/>
  <c r="C65" i="6"/>
  <c r="C64" i="6"/>
  <c r="C54" i="6"/>
  <c r="C55" i="6"/>
  <c r="C56" i="6"/>
  <c r="C59" i="6"/>
  <c r="C58" i="6"/>
  <c r="C57" i="6"/>
  <c r="C49" i="6"/>
  <c r="C48" i="6"/>
  <c r="C47" i="6"/>
  <c r="C42" i="6"/>
  <c r="C41" i="6"/>
  <c r="C40" i="6"/>
  <c r="C32" i="6"/>
  <c r="C31" i="6"/>
  <c r="C30" i="6"/>
  <c r="C29" i="6"/>
  <c r="C28" i="6"/>
  <c r="C27" i="6"/>
  <c r="C22" i="6"/>
  <c r="C21" i="6"/>
  <c r="C20" i="6"/>
  <c r="C19" i="6"/>
  <c r="C18" i="6"/>
  <c r="C17" i="6"/>
  <c r="C8" i="6"/>
  <c r="C9" i="6"/>
  <c r="C10" i="6"/>
  <c r="C11" i="6"/>
  <c r="C12" i="6"/>
  <c r="C7" i="6"/>
  <c r="C105" i="6" l="1"/>
  <c r="C50" i="6"/>
  <c r="C70" i="6"/>
  <c r="C122" i="6"/>
  <c r="C60" i="6"/>
  <c r="C23" i="6"/>
  <c r="C43" i="6"/>
  <c r="C80" i="6"/>
  <c r="C33" i="6"/>
  <c r="C13" i="6"/>
</calcChain>
</file>

<file path=xl/sharedStrings.xml><?xml version="1.0" encoding="utf-8"?>
<sst xmlns="http://schemas.openxmlformats.org/spreadsheetml/2006/main" count="849" uniqueCount="249">
  <si>
    <t>flow</t>
  </si>
  <si>
    <t>fhigh</t>
  </si>
  <si>
    <t>RBW</t>
  </si>
  <si>
    <t>linear</t>
  </si>
  <si>
    <t>ylow</t>
  </si>
  <si>
    <t>yhigh</t>
  </si>
  <si>
    <t>BCGA2439</t>
  </si>
  <si>
    <t>FCC_ID</t>
  </si>
  <si>
    <t>yaxis_type</t>
  </si>
  <si>
    <t>fig</t>
  </si>
  <si>
    <t>d</t>
  </si>
  <si>
    <t>funit</t>
  </si>
  <si>
    <t>GHz</t>
  </si>
  <si>
    <t>log</t>
  </si>
  <si>
    <t>config</t>
  </si>
  <si>
    <t>B</t>
  </si>
  <si>
    <t>device_class</t>
  </si>
  <si>
    <t>A</t>
  </si>
  <si>
    <t>Comments</t>
  </si>
  <si>
    <t>MHz</t>
  </si>
  <si>
    <t>2AFYJ-OASLV204</t>
  </si>
  <si>
    <t>51a</t>
  </si>
  <si>
    <t>51b</t>
  </si>
  <si>
    <t>52a</t>
  </si>
  <si>
    <t>52b</t>
  </si>
  <si>
    <t>accepted</t>
  </si>
  <si>
    <t>Status</t>
  </si>
  <si>
    <t>rejected</t>
  </si>
  <si>
    <t>only has spectral plots up to 6GHz</t>
  </si>
  <si>
    <t>only has spectral plots up to 3GHz</t>
  </si>
  <si>
    <t>only has spectral plots up to 1GHz</t>
  </si>
  <si>
    <t>Class</t>
  </si>
  <si>
    <t>FCC ID</t>
  </si>
  <si>
    <t>BCGA2442</t>
  </si>
  <si>
    <t>2AXQY-I3TFMICG02A</t>
  </si>
  <si>
    <t>2AU3MEVA415</t>
  </si>
  <si>
    <t>2AVB6-E702617</t>
  </si>
  <si>
    <t>BCGA2330</t>
  </si>
  <si>
    <t>2AWGQN315</t>
  </si>
  <si>
    <t>O57TABA101LV</t>
  </si>
  <si>
    <t>2AHLZ-COERBOOKX</t>
  </si>
  <si>
    <t>2ASO2PANDAR40P</t>
  </si>
  <si>
    <t>2AHLZ-RZBOX</t>
  </si>
  <si>
    <t>2A2JW-H-7726-12</t>
  </si>
  <si>
    <t>2AHLZ-HEROBOOKPRO</t>
  </si>
  <si>
    <t>2AWGQI515</t>
  </si>
  <si>
    <t>2ATQM1000-0375</t>
  </si>
  <si>
    <t>2AYKQMT02</t>
  </si>
  <si>
    <t>2AVTH-LO14WB</t>
  </si>
  <si>
    <t>2ASO2CBPANDARQT</t>
  </si>
  <si>
    <t>BCGA2485</t>
  </si>
  <si>
    <t>spectral plots not provided in EMC test report</t>
  </si>
  <si>
    <t>Horiz and vert traces are very similar</t>
  </si>
  <si>
    <t>18a</t>
  </si>
  <si>
    <t>18b</t>
  </si>
  <si>
    <t>BCGA2615</t>
  </si>
  <si>
    <t>Horizontal traces marginally higher than vertical</t>
  </si>
  <si>
    <t>2AGAK-X7</t>
  </si>
  <si>
    <t>YS2OPSTI7W-TI7WPS</t>
  </si>
  <si>
    <t>2AV6DEVBOOST01</t>
  </si>
  <si>
    <t>BCGA2282</t>
  </si>
  <si>
    <t>2AWLG-MEB11V6</t>
  </si>
  <si>
    <t>SWSH1000</t>
  </si>
  <si>
    <t>2A29TITSHRW110S2109</t>
  </si>
  <si>
    <t>2AHLZ-HEROBOOKAIR</t>
  </si>
  <si>
    <t>2AZQ6-AN116</t>
  </si>
  <si>
    <t>2ATXITTESWA664LAB2</t>
  </si>
  <si>
    <t>A3LSMT978U</t>
  </si>
  <si>
    <t>BCGA2289</t>
  </si>
  <si>
    <t>2ADHY-TRACKER-300W</t>
  </si>
  <si>
    <t>2AHLZ-HI10GO</t>
  </si>
  <si>
    <t>ZCAXE315XDA</t>
  </si>
  <si>
    <t>2AVWKWPU1000W1ACUS</t>
  </si>
  <si>
    <t>2AVTH-HTLB14INC4Z1</t>
  </si>
  <si>
    <t>2AXC9N253</t>
  </si>
  <si>
    <t>2ADHY-TRACKER-800W</t>
  </si>
  <si>
    <t>2AUR9-MYX216A</t>
  </si>
  <si>
    <t>2AWGQI715</t>
  </si>
  <si>
    <t>2ARVCKS</t>
  </si>
  <si>
    <t>Randomly shuffled Class B device list</t>
  </si>
  <si>
    <t>Randomly shuffled Class A device list</t>
  </si>
  <si>
    <t>2ASO2PANDARQTV2</t>
  </si>
  <si>
    <t>2AKUE-WIDELINE</t>
  </si>
  <si>
    <t>2AJRSIRTTRU</t>
  </si>
  <si>
    <t>2A2ED11032</t>
  </si>
  <si>
    <t>2AUGUNOVOMARK2</t>
  </si>
  <si>
    <t>2A267-LBAVI12T-CV</t>
  </si>
  <si>
    <t>2ARVF-MLU-X1001</t>
  </si>
  <si>
    <t>2A2EA8575FLTX</t>
  </si>
  <si>
    <t>U8G-P1930LITER6</t>
  </si>
  <si>
    <t>U8G-P1835</t>
  </si>
  <si>
    <t>2A267-LBAVI10-CV</t>
  </si>
  <si>
    <t>2AXECLD230EKS-FPN2</t>
  </si>
  <si>
    <t>2AVRQ-DD52R-E-RF</t>
  </si>
  <si>
    <t>2ASO2PANDAR40M</t>
  </si>
  <si>
    <t>ACJAE-V06GXR</t>
  </si>
  <si>
    <t>2ASO2PANDAR64</t>
  </si>
  <si>
    <t>2AKUE-SLIMLINE</t>
  </si>
  <si>
    <t>2AUODFFAPCATM1US</t>
  </si>
  <si>
    <t>2AVNR-AC13</t>
  </si>
  <si>
    <t>V7IACM9PN</t>
  </si>
  <si>
    <t>2A5W4EWS-SWTI-000</t>
  </si>
  <si>
    <t>2AVNORMICAV</t>
  </si>
  <si>
    <t>2AB83-D332A</t>
  </si>
  <si>
    <t>U8G-P1X05B</t>
  </si>
  <si>
    <t>2AB83-TYPEA530</t>
  </si>
  <si>
    <t>2AJRSIRTTAU</t>
  </si>
  <si>
    <t>2A2MT-PIA</t>
  </si>
  <si>
    <t>VW2-107377</t>
  </si>
  <si>
    <t>2AHDRTDCE210</t>
  </si>
  <si>
    <t>V7IACM9EC</t>
  </si>
  <si>
    <t>2ASO2PANDAR128</t>
  </si>
  <si>
    <t>2A5W4EWS-VWTI-000</t>
  </si>
  <si>
    <t>2A22CAIO-360</t>
  </si>
  <si>
    <t>V7IACM9EI</t>
  </si>
  <si>
    <t>2AS57OSSIACOTATX203</t>
  </si>
  <si>
    <t>2ASO2CBPANDARXT</t>
  </si>
  <si>
    <t>X4D-R4600-2AX</t>
  </si>
  <si>
    <t>2AFYJ-OASLV202</t>
  </si>
  <si>
    <t>2AWRK-YS-KT008</t>
  </si>
  <si>
    <t>2AXDGDQAPT</t>
  </si>
  <si>
    <t>2AJRSIRTTCP</t>
  </si>
  <si>
    <t>U8G-P1930LITER6M</t>
  </si>
  <si>
    <t>U8G-P1208L</t>
  </si>
  <si>
    <t>2AUTY-106304-V03</t>
  </si>
  <si>
    <t>2AVRQ-DD51-E</t>
  </si>
  <si>
    <t>2A2WZ-SF20-B10</t>
  </si>
  <si>
    <t>2A5W4EWS-SVWTI-000</t>
  </si>
  <si>
    <t>2AB83-2X</t>
  </si>
  <si>
    <t>2AU4HN4000P</t>
  </si>
  <si>
    <t>YQ7-TN-UHF-Q300</t>
  </si>
  <si>
    <t>2A29T-ITSLRW210V11</t>
  </si>
  <si>
    <t>2AP4I-P4H</t>
  </si>
  <si>
    <t>YCP-MB1263-001</t>
  </si>
  <si>
    <t>XS5-WCS2</t>
  </si>
  <si>
    <t>2AXECLD290EJS-FPN1</t>
  </si>
  <si>
    <t>2AXRQWFAG</t>
  </si>
  <si>
    <t>2A2MT-PIC</t>
  </si>
  <si>
    <t>2ARVF-MLU-X1000</t>
  </si>
  <si>
    <t>2A267-LBAVI7-CV</t>
  </si>
  <si>
    <t>2AZC5-01</t>
  </si>
  <si>
    <t>U8G-P1930LITER4</t>
  </si>
  <si>
    <t>2AVWKWSU1000W</t>
  </si>
  <si>
    <t>2AB83-A1SD</t>
  </si>
  <si>
    <t>2AU86XDROP-8</t>
  </si>
  <si>
    <t>2AZDM-HNTOUT</t>
  </si>
  <si>
    <t>2AVNORMICAM</t>
  </si>
  <si>
    <t>U8G-P1FIBER5G</t>
  </si>
  <si>
    <t>2AHQR-11500A</t>
  </si>
  <si>
    <t>U8G-P1AX02</t>
  </si>
  <si>
    <t>VW2-107378</t>
  </si>
  <si>
    <t>2AX59A040</t>
  </si>
  <si>
    <t>2A2YU-DS0-SEEN</t>
  </si>
  <si>
    <t>2AXECLD230EKS-FPN1</t>
  </si>
  <si>
    <t>2ARVF-MLU370-M8</t>
  </si>
  <si>
    <t>2AXRT-WLC</t>
  </si>
  <si>
    <t>2AVRQ-DD51-E-RF</t>
  </si>
  <si>
    <t>2ANOS-ISC</t>
  </si>
  <si>
    <t>2ARVF-MLU290</t>
  </si>
  <si>
    <t>2AX59A026</t>
  </si>
  <si>
    <t>2ARHA-C00030</t>
  </si>
  <si>
    <t>2AVNFCASY</t>
  </si>
  <si>
    <t>2AVB6-PA10006882</t>
  </si>
  <si>
    <t>2A38RDAP64X</t>
  </si>
  <si>
    <t>2AVRQ-DD52R-E</t>
  </si>
  <si>
    <t>U8G-P1941</t>
  </si>
  <si>
    <t>2AXRT-WTC</t>
  </si>
  <si>
    <t>BCGA2337</t>
  </si>
  <si>
    <t>2AWG5-AO02</t>
  </si>
  <si>
    <t>2AVTH-LO14WA</t>
  </si>
  <si>
    <t>2AACZ-M93A01</t>
  </si>
  <si>
    <t>2AHLZ-GEMIBOOKPRO</t>
  </si>
  <si>
    <t>2AYGCHYM-WX6</t>
  </si>
  <si>
    <t>2AHLZ-LARKBOXPRO</t>
  </si>
  <si>
    <t>2AVTH-THINNOTE-B</t>
  </si>
  <si>
    <t>2AKOLPZ0005</t>
  </si>
  <si>
    <t>BCGA2348</t>
  </si>
  <si>
    <t>O57TB132FU</t>
  </si>
  <si>
    <t>2AHLZ-LARKBOXX</t>
  </si>
  <si>
    <t>2AV3BSP5775</t>
  </si>
  <si>
    <t>2AUA5-IMACHINE-A1</t>
  </si>
  <si>
    <t>2AWGQI315</t>
  </si>
  <si>
    <t>2AVB6-E707550</t>
  </si>
  <si>
    <t>2AWLG-MEB11V4</t>
  </si>
  <si>
    <t>only peak spikes shown in spectral plot</t>
  </si>
  <si>
    <t>only has spectral plots up to 12.75GHz</t>
  </si>
  <si>
    <t>xaxis_type</t>
  </si>
  <si>
    <t>peak</t>
  </si>
  <si>
    <t>average</t>
  </si>
  <si>
    <t>dB difference between peak and average readings</t>
  </si>
  <si>
    <t xml:space="preserve">https://apps.fcc.gov/eas/GetApplicationAttachment.html?id=5323510 </t>
  </si>
  <si>
    <t>dB diff</t>
  </si>
  <si>
    <t>See test report for 2ADHY-TRACKER-800W</t>
  </si>
  <si>
    <t>Average dB difference</t>
  </si>
  <si>
    <t xml:space="preserve">p.32 </t>
  </si>
  <si>
    <t>1 to 18 GHz</t>
  </si>
  <si>
    <t xml:space="preserve">p.33 </t>
  </si>
  <si>
    <t>18 to 26.5 GHz</t>
  </si>
  <si>
    <t xml:space="preserve">p.34 </t>
  </si>
  <si>
    <t>26.5 to 40 GHz</t>
  </si>
  <si>
    <t>p.30</t>
  </si>
  <si>
    <t>1 to 6 GHz</t>
  </si>
  <si>
    <t>p.31</t>
  </si>
  <si>
    <t>6 to 18 GHz</t>
  </si>
  <si>
    <t>p.32</t>
  </si>
  <si>
    <t>See test report for 2ADHY-TRACKER-300W</t>
  </si>
  <si>
    <t>https://apps.fcc.gov/eas/GetApplicationAttachment.html?id=5196266</t>
  </si>
  <si>
    <t>peak2avg_dB_correction</t>
  </si>
  <si>
    <t>Vertical traces marginally higher than horizontal</t>
  </si>
  <si>
    <t>https://apps.fcc.gov/eas/GetApplicationAttachment.html?id=5240405</t>
  </si>
  <si>
    <t>See test report for 2AWLG-MEB11V6</t>
  </si>
  <si>
    <t>p.24</t>
  </si>
  <si>
    <t>p.26</t>
  </si>
  <si>
    <t>p.28</t>
  </si>
  <si>
    <t>only has spectral plots up to 12GHz</t>
  </si>
  <si>
    <t>only has spectral plots up to 2GHz</t>
  </si>
  <si>
    <t>See test report for 2ASO2PANDAR40P</t>
  </si>
  <si>
    <t>only peak traces provided without peak2avg calibration</t>
  </si>
  <si>
    <t>report indicates measurements taken at 3m (p.30)</t>
  </si>
  <si>
    <t>report indicates measurements taken at 3m (p.26)</t>
  </si>
  <si>
    <t>report indicates measurements taken at 3m (p.12)</t>
  </si>
  <si>
    <t>report indicates measurements taken at 3m (p.28)</t>
  </si>
  <si>
    <t>See test report for 2ASO2CBPANDARQT</t>
  </si>
  <si>
    <t>https://apps.fcc.gov/eas/GetApplicationAttachment.html?id=5098001</t>
  </si>
  <si>
    <t>report indicates measurements taken at 3m (p.24)</t>
  </si>
  <si>
    <t>vertical trace has higher peaks</t>
  </si>
  <si>
    <t>report indicates measurements taken at 3m (p.16)</t>
  </si>
  <si>
    <t>report indicates measurements taken at 3m (p.27)</t>
  </si>
  <si>
    <t>plots for 2 samples provided. Just select setups 1 and 3</t>
  </si>
  <si>
    <t>See test report for 2ASO2PANDARQTV2</t>
  </si>
  <si>
    <t>2AUIVTTCVISION312</t>
  </si>
  <si>
    <t>2AVB6-E702613</t>
  </si>
  <si>
    <t>2AVTH-THINNOTE-A</t>
  </si>
  <si>
    <t>2AR42APPC10SLB</t>
  </si>
  <si>
    <t>2AWLG-MEB11V5</t>
  </si>
  <si>
    <t>A2HRCT6T48</t>
  </si>
  <si>
    <t>YS2OPSTI3W-TI3WPS</t>
  </si>
  <si>
    <t>BCGA2179</t>
  </si>
  <si>
    <t>ZNFT600TS</t>
  </si>
  <si>
    <t>BCGA2338</t>
  </si>
  <si>
    <t>SIT-KT570</t>
  </si>
  <si>
    <t>BCGA2438</t>
  </si>
  <si>
    <t>only has spectral plots up to 2.5GHz</t>
  </si>
  <si>
    <t>report indicates measurements taken at 3m (p.9)</t>
  </si>
  <si>
    <t>only peak plots provided with no peak to avg data</t>
  </si>
  <si>
    <t>only has spectral plots up to 13GHz</t>
  </si>
  <si>
    <t>measurements taken at 3m for 1-26.5 GHz and 1m above (p.7)</t>
  </si>
  <si>
    <t>only has spectral plots up to 10GHz</t>
  </si>
  <si>
    <t>measurements taken at 3m as shown in photos of setup (p.87)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</si>
</sst>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0" xfId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9" fillId="0" borderId="0" xfId="3"/>
    <xf numFmtId="0" fontId="8" fillId="0" borderId="0" xfId="2"/>
    <xf numFmtId="164" fontId="2" fillId="0" borderId="0" xfId="0" applyNumberFormat="1" applyFont="1"/>
    <xf numFmtId="0" fontId="10" fillId="0" borderId="0" xfId="0" applyFont="1"/>
    <xf numFmtId="164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4">
    <cellStyle name="Explanatory Text" xfId="2" builtinId="53"/>
    <cellStyle name="Hyperlink" xfId="3" builtinId="8"/>
    <cellStyle name="Normal" xfId="0" builtinId="0"/>
    <cellStyle name="Title" xfId="1" builtinId="1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ps.fcc.gov/eas/GetApplicationAttachment.html?id=5196266" TargetMode="External"/><Relationship Id="rId1" Type="http://schemas.openxmlformats.org/officeDocument/2006/relationships/hyperlink" Target="https://apps.fcc.gov/eas/GetApplicationAttachment.html?id=5323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pane ySplit="1" topLeftCell="A38" activePane="bottomLeft" state="frozen"/>
      <selection pane="bottomLeft" activeCell="A50" sqref="A50"/>
    </sheetView>
  </sheetViews>
  <sheetFormatPr defaultRowHeight="15" x14ac:dyDescent="0.25"/>
  <cols>
    <col min="1" max="1" width="24.28515625" bestFit="1" customWidth="1"/>
    <col min="2" max="2" width="8.42578125" customWidth="1"/>
    <col min="3" max="3" width="9.42578125" customWidth="1"/>
    <col min="4" max="4" width="12.5703125" customWidth="1"/>
    <col min="5" max="5" width="6.85546875" customWidth="1"/>
    <col min="6" max="6" width="6" customWidth="1"/>
    <col min="7" max="7" width="6.42578125" customWidth="1"/>
    <col min="8" max="9" width="6" customWidth="1"/>
    <col min="10" max="10" width="11.140625" customWidth="1"/>
    <col min="11" max="11" width="10.5703125" customWidth="1"/>
    <col min="12" max="12" width="6.5703125" customWidth="1"/>
    <col min="13" max="13" width="8" customWidth="1"/>
    <col min="14" max="14" width="23" customWidth="1"/>
  </cols>
  <sheetData>
    <row r="1" spans="1:14" x14ac:dyDescent="0.25">
      <c r="A1" s="3" t="s">
        <v>7</v>
      </c>
      <c r="B1" s="4" t="s">
        <v>14</v>
      </c>
      <c r="C1" s="4" t="s">
        <v>9</v>
      </c>
      <c r="D1" s="4" t="s">
        <v>16</v>
      </c>
      <c r="E1" s="4" t="s">
        <v>11</v>
      </c>
      <c r="F1" s="4" t="s">
        <v>0</v>
      </c>
      <c r="G1" s="4" t="s">
        <v>1</v>
      </c>
      <c r="H1" s="4" t="s">
        <v>2</v>
      </c>
      <c r="I1" s="4" t="s">
        <v>10</v>
      </c>
      <c r="J1" s="4" t="s">
        <v>186</v>
      </c>
      <c r="K1" s="4" t="s">
        <v>8</v>
      </c>
      <c r="L1" s="4" t="s">
        <v>4</v>
      </c>
      <c r="M1" s="4" t="s">
        <v>5</v>
      </c>
      <c r="N1" s="4" t="s">
        <v>207</v>
      </c>
    </row>
    <row r="2" spans="1:14" x14ac:dyDescent="0.25">
      <c r="A2" s="9" t="s">
        <v>20</v>
      </c>
      <c r="B2" s="16">
        <v>4</v>
      </c>
      <c r="C2" s="10" t="s">
        <v>21</v>
      </c>
      <c r="D2" s="17" t="s">
        <v>17</v>
      </c>
      <c r="E2" s="10" t="s">
        <v>19</v>
      </c>
      <c r="F2" s="10">
        <v>1000</v>
      </c>
      <c r="G2" s="10">
        <v>6000</v>
      </c>
      <c r="H2" s="10">
        <v>1</v>
      </c>
      <c r="I2" s="10">
        <v>3</v>
      </c>
      <c r="J2" s="1" t="s">
        <v>3</v>
      </c>
      <c r="K2" s="10" t="s">
        <v>3</v>
      </c>
      <c r="L2" s="10">
        <v>30</v>
      </c>
      <c r="M2" s="10">
        <v>100</v>
      </c>
      <c r="N2" s="1">
        <v>0</v>
      </c>
    </row>
    <row r="3" spans="1:14" x14ac:dyDescent="0.25">
      <c r="A3" s="9" t="s">
        <v>20</v>
      </c>
      <c r="B3" s="10">
        <v>4</v>
      </c>
      <c r="C3" s="10" t="s">
        <v>22</v>
      </c>
      <c r="D3" s="11" t="s">
        <v>17</v>
      </c>
      <c r="E3" s="10" t="s">
        <v>19</v>
      </c>
      <c r="F3" s="10">
        <v>6000</v>
      </c>
      <c r="G3" s="10">
        <v>12000</v>
      </c>
      <c r="H3" s="10">
        <v>1</v>
      </c>
      <c r="I3" s="10">
        <v>3</v>
      </c>
      <c r="J3" s="1" t="s">
        <v>3</v>
      </c>
      <c r="K3" s="10" t="s">
        <v>3</v>
      </c>
      <c r="L3" s="10">
        <v>30</v>
      </c>
      <c r="M3" s="10">
        <v>80</v>
      </c>
      <c r="N3" s="1">
        <v>0</v>
      </c>
    </row>
    <row r="4" spans="1:14" x14ac:dyDescent="0.25">
      <c r="A4" s="9" t="s">
        <v>20</v>
      </c>
      <c r="B4" s="10">
        <v>4</v>
      </c>
      <c r="C4" s="10" t="s">
        <v>23</v>
      </c>
      <c r="D4" s="11" t="s">
        <v>17</v>
      </c>
      <c r="E4" s="10" t="s">
        <v>19</v>
      </c>
      <c r="F4" s="10">
        <v>12000</v>
      </c>
      <c r="G4" s="10">
        <v>18000</v>
      </c>
      <c r="H4" s="10">
        <v>1</v>
      </c>
      <c r="I4" s="10">
        <v>3</v>
      </c>
      <c r="J4" s="1" t="s">
        <v>3</v>
      </c>
      <c r="K4" s="10" t="s">
        <v>3</v>
      </c>
      <c r="L4" s="10">
        <v>40</v>
      </c>
      <c r="M4" s="10">
        <v>80</v>
      </c>
      <c r="N4" s="1">
        <v>0</v>
      </c>
    </row>
    <row r="5" spans="1:14" x14ac:dyDescent="0.25">
      <c r="A5" s="9" t="s">
        <v>20</v>
      </c>
      <c r="B5" s="10">
        <v>4</v>
      </c>
      <c r="C5" s="10" t="s">
        <v>24</v>
      </c>
      <c r="D5" s="11" t="s">
        <v>17</v>
      </c>
      <c r="E5" s="10" t="s">
        <v>19</v>
      </c>
      <c r="F5" s="10">
        <v>18000</v>
      </c>
      <c r="G5" s="10">
        <v>26500</v>
      </c>
      <c r="H5" s="10">
        <v>1</v>
      </c>
      <c r="I5" s="10">
        <v>3</v>
      </c>
      <c r="J5" s="1" t="s">
        <v>3</v>
      </c>
      <c r="K5" s="10" t="s">
        <v>3</v>
      </c>
      <c r="L5" s="10">
        <v>40</v>
      </c>
      <c r="M5" s="10">
        <v>80</v>
      </c>
      <c r="N5" s="1">
        <v>0</v>
      </c>
    </row>
    <row r="6" spans="1:14" x14ac:dyDescent="0.25">
      <c r="A6" s="9" t="s">
        <v>20</v>
      </c>
      <c r="B6" s="10">
        <v>4</v>
      </c>
      <c r="C6" s="10">
        <v>53</v>
      </c>
      <c r="D6" s="11" t="s">
        <v>17</v>
      </c>
      <c r="E6" s="10" t="s">
        <v>19</v>
      </c>
      <c r="F6" s="10">
        <v>26500</v>
      </c>
      <c r="G6" s="10">
        <v>40000</v>
      </c>
      <c r="H6" s="10">
        <v>1</v>
      </c>
      <c r="I6" s="10">
        <v>3</v>
      </c>
      <c r="J6" s="1" t="s">
        <v>3</v>
      </c>
      <c r="K6" s="10" t="s">
        <v>3</v>
      </c>
      <c r="L6" s="10">
        <v>40</v>
      </c>
      <c r="M6" s="10">
        <v>80</v>
      </c>
      <c r="N6" s="1">
        <v>0</v>
      </c>
    </row>
    <row r="7" spans="1:14" x14ac:dyDescent="0.25">
      <c r="A7" s="2" t="s">
        <v>6</v>
      </c>
      <c r="B7" s="14">
        <v>2</v>
      </c>
      <c r="C7" s="1">
        <v>10</v>
      </c>
      <c r="D7" s="14" t="s">
        <v>15</v>
      </c>
      <c r="E7" s="1" t="s">
        <v>12</v>
      </c>
      <c r="F7" s="1">
        <v>1</v>
      </c>
      <c r="G7" s="1">
        <v>30</v>
      </c>
      <c r="H7" s="1">
        <v>1E-3</v>
      </c>
      <c r="I7" s="1">
        <v>3</v>
      </c>
      <c r="J7" s="1" t="s">
        <v>3</v>
      </c>
      <c r="K7" s="1" t="s">
        <v>3</v>
      </c>
      <c r="L7" s="1">
        <v>0</v>
      </c>
      <c r="M7" s="1">
        <v>100</v>
      </c>
      <c r="N7" s="1">
        <v>0</v>
      </c>
    </row>
    <row r="8" spans="1:14" x14ac:dyDescent="0.25">
      <c r="A8" s="5" t="s">
        <v>33</v>
      </c>
      <c r="B8" s="14">
        <v>1</v>
      </c>
      <c r="C8" s="1">
        <v>7</v>
      </c>
      <c r="D8" s="15" t="s">
        <v>15</v>
      </c>
      <c r="E8" s="1" t="s">
        <v>12</v>
      </c>
      <c r="F8" s="1">
        <v>1</v>
      </c>
      <c r="G8" s="1">
        <v>30</v>
      </c>
      <c r="H8" s="1">
        <v>1E-3</v>
      </c>
      <c r="I8" s="1">
        <v>3</v>
      </c>
      <c r="J8" s="1" t="s">
        <v>3</v>
      </c>
      <c r="K8" s="1" t="s">
        <v>3</v>
      </c>
      <c r="L8" s="1">
        <v>0</v>
      </c>
      <c r="M8" s="1">
        <v>100</v>
      </c>
      <c r="N8" s="1">
        <v>0</v>
      </c>
    </row>
    <row r="9" spans="1:14" x14ac:dyDescent="0.25">
      <c r="A9" s="5" t="s">
        <v>46</v>
      </c>
      <c r="B9" s="14">
        <v>1</v>
      </c>
      <c r="C9" s="1">
        <v>17</v>
      </c>
      <c r="D9" s="15" t="s">
        <v>17</v>
      </c>
      <c r="E9" s="1" t="s">
        <v>12</v>
      </c>
      <c r="F9" s="1">
        <v>1</v>
      </c>
      <c r="G9" s="1">
        <v>18</v>
      </c>
      <c r="H9" s="1">
        <v>1E-3</v>
      </c>
      <c r="I9" s="1">
        <v>3</v>
      </c>
      <c r="J9" s="1" t="s">
        <v>3</v>
      </c>
      <c r="K9" s="1" t="s">
        <v>3</v>
      </c>
      <c r="L9" s="1">
        <v>-20</v>
      </c>
      <c r="M9" s="1">
        <v>80</v>
      </c>
      <c r="N9" s="1">
        <v>0</v>
      </c>
    </row>
    <row r="10" spans="1:14" x14ac:dyDescent="0.25">
      <c r="A10" s="5" t="s">
        <v>46</v>
      </c>
      <c r="B10" s="1">
        <v>1</v>
      </c>
      <c r="C10" s="1" t="s">
        <v>53</v>
      </c>
      <c r="D10" s="7" t="s">
        <v>17</v>
      </c>
      <c r="E10" s="1" t="s">
        <v>12</v>
      </c>
      <c r="F10" s="1">
        <v>18</v>
      </c>
      <c r="G10" s="1">
        <v>26</v>
      </c>
      <c r="H10" s="1">
        <v>1E-3</v>
      </c>
      <c r="I10" s="1">
        <v>3</v>
      </c>
      <c r="J10" s="1" t="s">
        <v>3</v>
      </c>
      <c r="K10" s="1" t="s">
        <v>3</v>
      </c>
      <c r="L10" s="1">
        <v>-10</v>
      </c>
      <c r="M10" s="1">
        <v>80</v>
      </c>
      <c r="N10" s="1">
        <v>0</v>
      </c>
    </row>
    <row r="11" spans="1:14" x14ac:dyDescent="0.25">
      <c r="A11" s="5" t="s">
        <v>46</v>
      </c>
      <c r="B11" s="14">
        <v>1</v>
      </c>
      <c r="C11" s="1" t="s">
        <v>54</v>
      </c>
      <c r="D11" s="26" t="s">
        <v>17</v>
      </c>
      <c r="E11" s="1" t="s">
        <v>12</v>
      </c>
      <c r="F11" s="1">
        <v>26</v>
      </c>
      <c r="G11" s="1">
        <v>40</v>
      </c>
      <c r="H11" s="1">
        <v>1E-3</v>
      </c>
      <c r="I11" s="1">
        <v>3</v>
      </c>
      <c r="J11" s="1" t="s">
        <v>3</v>
      </c>
      <c r="K11" s="1" t="s">
        <v>3</v>
      </c>
      <c r="L11" s="1">
        <v>-10</v>
      </c>
      <c r="M11" s="1">
        <v>80</v>
      </c>
      <c r="N11" s="1">
        <v>0</v>
      </c>
    </row>
    <row r="12" spans="1:14" x14ac:dyDescent="0.25">
      <c r="A12" s="9" t="s">
        <v>50</v>
      </c>
      <c r="B12" s="16">
        <v>1</v>
      </c>
      <c r="C12" s="10">
        <v>8</v>
      </c>
      <c r="D12" s="17" t="s">
        <v>15</v>
      </c>
      <c r="E12" s="10" t="s">
        <v>19</v>
      </c>
      <c r="F12" s="10">
        <v>1000</v>
      </c>
      <c r="G12" s="10">
        <v>30000</v>
      </c>
      <c r="H12" s="10">
        <v>1</v>
      </c>
      <c r="I12" s="10">
        <v>3</v>
      </c>
      <c r="J12" s="1" t="s">
        <v>3</v>
      </c>
      <c r="K12" s="10" t="s">
        <v>3</v>
      </c>
      <c r="L12" s="10">
        <v>0</v>
      </c>
      <c r="M12" s="10">
        <v>100</v>
      </c>
      <c r="N12" s="1">
        <v>0</v>
      </c>
    </row>
    <row r="13" spans="1:14" x14ac:dyDescent="0.25">
      <c r="A13" s="9" t="s">
        <v>55</v>
      </c>
      <c r="B13" s="16">
        <v>1</v>
      </c>
      <c r="C13" s="10">
        <v>8</v>
      </c>
      <c r="D13" s="17" t="s">
        <v>15</v>
      </c>
      <c r="E13" s="10" t="s">
        <v>19</v>
      </c>
      <c r="F13" s="10">
        <v>1000</v>
      </c>
      <c r="G13" s="10">
        <v>30000</v>
      </c>
      <c r="H13" s="10">
        <v>1</v>
      </c>
      <c r="I13" s="10">
        <v>3</v>
      </c>
      <c r="J13" s="1" t="s">
        <v>3</v>
      </c>
      <c r="K13" s="10" t="s">
        <v>3</v>
      </c>
      <c r="L13" s="10">
        <v>0</v>
      </c>
      <c r="M13" s="10">
        <v>100</v>
      </c>
      <c r="N13" s="1">
        <v>0</v>
      </c>
    </row>
    <row r="14" spans="1:14" x14ac:dyDescent="0.25">
      <c r="A14" s="9" t="s">
        <v>57</v>
      </c>
      <c r="B14" s="16">
        <v>1</v>
      </c>
      <c r="C14" s="10">
        <v>21</v>
      </c>
      <c r="D14" s="16" t="s">
        <v>15</v>
      </c>
      <c r="E14" s="10" t="s">
        <v>19</v>
      </c>
      <c r="F14" s="10">
        <v>1000</v>
      </c>
      <c r="G14" s="10">
        <v>18000</v>
      </c>
      <c r="H14" s="10">
        <v>1</v>
      </c>
      <c r="I14" s="10">
        <v>3</v>
      </c>
      <c r="J14" s="1" t="s">
        <v>3</v>
      </c>
      <c r="K14" s="10" t="s">
        <v>3</v>
      </c>
      <c r="L14" s="10">
        <v>0</v>
      </c>
      <c r="M14" s="10">
        <v>80</v>
      </c>
      <c r="N14" s="1">
        <v>0</v>
      </c>
    </row>
    <row r="15" spans="1:14" x14ac:dyDescent="0.25">
      <c r="A15" s="9" t="s">
        <v>57</v>
      </c>
      <c r="B15" s="10">
        <v>1</v>
      </c>
      <c r="C15" s="10">
        <v>23</v>
      </c>
      <c r="D15" s="10" t="s">
        <v>15</v>
      </c>
      <c r="E15" s="10" t="s">
        <v>19</v>
      </c>
      <c r="F15" s="10">
        <v>18000</v>
      </c>
      <c r="G15" s="10">
        <v>25000</v>
      </c>
      <c r="H15" s="10">
        <v>1</v>
      </c>
      <c r="I15" s="10">
        <v>3</v>
      </c>
      <c r="J15" s="1" t="s">
        <v>3</v>
      </c>
      <c r="K15" s="10" t="s">
        <v>3</v>
      </c>
      <c r="L15" s="10">
        <v>0</v>
      </c>
      <c r="M15" s="10">
        <v>80</v>
      </c>
      <c r="N15" s="1">
        <v>0</v>
      </c>
    </row>
    <row r="16" spans="1:14" x14ac:dyDescent="0.25">
      <c r="A16" s="5" t="s">
        <v>69</v>
      </c>
      <c r="B16" s="16">
        <v>1</v>
      </c>
      <c r="C16" s="10">
        <v>2</v>
      </c>
      <c r="D16" s="15" t="s">
        <v>17</v>
      </c>
      <c r="E16" s="10" t="s">
        <v>19</v>
      </c>
      <c r="F16" s="10">
        <v>1000</v>
      </c>
      <c r="G16" s="10">
        <v>6000</v>
      </c>
      <c r="H16" s="10">
        <v>1</v>
      </c>
      <c r="I16" s="10">
        <v>3</v>
      </c>
      <c r="J16" s="10" t="s">
        <v>13</v>
      </c>
      <c r="K16" s="10" t="s">
        <v>3</v>
      </c>
      <c r="L16" s="10">
        <v>0</v>
      </c>
      <c r="M16" s="10">
        <v>90</v>
      </c>
      <c r="N16" s="23">
        <v>13.2</v>
      </c>
    </row>
    <row r="17" spans="1:14" x14ac:dyDescent="0.25">
      <c r="A17" s="5" t="s">
        <v>69</v>
      </c>
      <c r="B17" s="18">
        <v>1</v>
      </c>
      <c r="C17" s="10">
        <v>3</v>
      </c>
      <c r="D17" s="7" t="s">
        <v>17</v>
      </c>
      <c r="E17" s="10" t="s">
        <v>19</v>
      </c>
      <c r="F17" s="10">
        <v>6000</v>
      </c>
      <c r="G17" s="10">
        <v>18000</v>
      </c>
      <c r="H17" s="10">
        <v>1</v>
      </c>
      <c r="I17" s="10">
        <v>3</v>
      </c>
      <c r="J17" s="10" t="s">
        <v>13</v>
      </c>
      <c r="K17" s="10" t="s">
        <v>3</v>
      </c>
      <c r="L17" s="10">
        <v>0</v>
      </c>
      <c r="M17" s="10">
        <v>90</v>
      </c>
      <c r="N17" s="23">
        <v>13.4</v>
      </c>
    </row>
    <row r="18" spans="1:14" x14ac:dyDescent="0.25">
      <c r="A18" s="5" t="s">
        <v>69</v>
      </c>
      <c r="B18" s="18">
        <v>1</v>
      </c>
      <c r="C18" s="10">
        <v>4</v>
      </c>
      <c r="D18" s="7" t="s">
        <v>17</v>
      </c>
      <c r="E18" s="10" t="s">
        <v>19</v>
      </c>
      <c r="F18" s="10">
        <v>18000</v>
      </c>
      <c r="G18" s="10">
        <v>26500</v>
      </c>
      <c r="H18" s="10">
        <v>1</v>
      </c>
      <c r="I18" s="10">
        <v>3</v>
      </c>
      <c r="J18" s="10" t="s">
        <v>13</v>
      </c>
      <c r="K18" s="10" t="s">
        <v>3</v>
      </c>
      <c r="L18" s="10">
        <v>0</v>
      </c>
      <c r="M18" s="10">
        <v>100</v>
      </c>
      <c r="N18" s="23">
        <v>13.4</v>
      </c>
    </row>
    <row r="19" spans="1:14" x14ac:dyDescent="0.25">
      <c r="A19" s="5" t="s">
        <v>69</v>
      </c>
      <c r="B19" s="18">
        <v>1</v>
      </c>
      <c r="C19" s="10">
        <v>5</v>
      </c>
      <c r="D19" s="7" t="s">
        <v>17</v>
      </c>
      <c r="E19" s="10" t="s">
        <v>19</v>
      </c>
      <c r="F19" s="10">
        <v>26500</v>
      </c>
      <c r="G19" s="10">
        <v>40000</v>
      </c>
      <c r="H19" s="10">
        <v>1</v>
      </c>
      <c r="I19" s="10">
        <v>3</v>
      </c>
      <c r="J19" s="10" t="s">
        <v>13</v>
      </c>
      <c r="K19" s="10" t="s">
        <v>3</v>
      </c>
      <c r="L19" s="10">
        <v>0</v>
      </c>
      <c r="M19" s="10">
        <v>100</v>
      </c>
      <c r="N19" s="23">
        <v>13.2</v>
      </c>
    </row>
    <row r="20" spans="1:14" x14ac:dyDescent="0.25">
      <c r="A20" s="5" t="s">
        <v>75</v>
      </c>
      <c r="B20" s="16">
        <v>1</v>
      </c>
      <c r="C20" s="10">
        <v>32</v>
      </c>
      <c r="D20" s="15" t="s">
        <v>17</v>
      </c>
      <c r="E20" s="10" t="s">
        <v>19</v>
      </c>
      <c r="F20" s="10">
        <v>1000</v>
      </c>
      <c r="G20" s="10">
        <v>18000</v>
      </c>
      <c r="H20" s="10">
        <v>1</v>
      </c>
      <c r="I20" s="10">
        <v>3</v>
      </c>
      <c r="J20" s="10" t="s">
        <v>13</v>
      </c>
      <c r="K20" s="10" t="s">
        <v>3</v>
      </c>
      <c r="L20" s="10">
        <v>0</v>
      </c>
      <c r="M20" s="10">
        <v>90</v>
      </c>
      <c r="N20" s="23">
        <v>12.9</v>
      </c>
    </row>
    <row r="21" spans="1:14" x14ac:dyDescent="0.25">
      <c r="A21" s="5" t="s">
        <v>75</v>
      </c>
      <c r="B21" s="18">
        <v>1</v>
      </c>
      <c r="C21" s="10">
        <v>33</v>
      </c>
      <c r="D21" s="7" t="s">
        <v>17</v>
      </c>
      <c r="E21" s="10" t="s">
        <v>19</v>
      </c>
      <c r="F21" s="10">
        <v>18000</v>
      </c>
      <c r="G21" s="10">
        <v>26500</v>
      </c>
      <c r="H21" s="10">
        <v>1</v>
      </c>
      <c r="I21" s="10">
        <v>3</v>
      </c>
      <c r="J21" s="10" t="s">
        <v>13</v>
      </c>
      <c r="K21" s="10" t="s">
        <v>3</v>
      </c>
      <c r="L21" s="10">
        <v>0</v>
      </c>
      <c r="M21" s="10">
        <v>100</v>
      </c>
      <c r="N21" s="23">
        <v>13.4</v>
      </c>
    </row>
    <row r="22" spans="1:14" x14ac:dyDescent="0.25">
      <c r="A22" s="5" t="s">
        <v>75</v>
      </c>
      <c r="B22" s="18">
        <v>1</v>
      </c>
      <c r="C22" s="10">
        <v>34</v>
      </c>
      <c r="D22" s="7" t="s">
        <v>17</v>
      </c>
      <c r="E22" s="10" t="s">
        <v>19</v>
      </c>
      <c r="F22" s="10">
        <v>26500</v>
      </c>
      <c r="G22" s="10">
        <v>40000</v>
      </c>
      <c r="H22" s="10">
        <v>1</v>
      </c>
      <c r="I22" s="10">
        <v>3</v>
      </c>
      <c r="J22" s="10" t="s">
        <v>13</v>
      </c>
      <c r="K22" s="10" t="s">
        <v>3</v>
      </c>
      <c r="L22" s="10">
        <v>0</v>
      </c>
      <c r="M22" s="10">
        <v>100</v>
      </c>
      <c r="N22" s="23">
        <v>13.6</v>
      </c>
    </row>
    <row r="23" spans="1:14" x14ac:dyDescent="0.25">
      <c r="A23" s="5" t="s">
        <v>61</v>
      </c>
      <c r="B23" s="18">
        <v>1</v>
      </c>
      <c r="C23" s="10">
        <v>24</v>
      </c>
      <c r="D23" s="24" t="s">
        <v>15</v>
      </c>
      <c r="E23" s="10" t="s">
        <v>19</v>
      </c>
      <c r="F23" s="10">
        <v>1000</v>
      </c>
      <c r="G23" s="10">
        <v>6000</v>
      </c>
      <c r="H23" s="10">
        <v>1</v>
      </c>
      <c r="I23" s="10">
        <v>3</v>
      </c>
      <c r="J23" s="10" t="s">
        <v>3</v>
      </c>
      <c r="K23" s="10" t="s">
        <v>3</v>
      </c>
      <c r="L23" s="10">
        <v>0</v>
      </c>
      <c r="M23" s="10">
        <v>100</v>
      </c>
      <c r="N23" s="25">
        <v>12</v>
      </c>
    </row>
    <row r="24" spans="1:14" x14ac:dyDescent="0.25">
      <c r="A24" s="5" t="s">
        <v>61</v>
      </c>
      <c r="B24" s="18">
        <v>1</v>
      </c>
      <c r="C24" s="10">
        <v>26</v>
      </c>
      <c r="D24" s="7" t="s">
        <v>15</v>
      </c>
      <c r="E24" s="10" t="s">
        <v>19</v>
      </c>
      <c r="F24" s="10">
        <v>6000</v>
      </c>
      <c r="G24" s="10">
        <v>18000</v>
      </c>
      <c r="H24" s="10">
        <v>1</v>
      </c>
      <c r="I24" s="10">
        <v>3</v>
      </c>
      <c r="J24" s="10" t="s">
        <v>3</v>
      </c>
      <c r="K24" s="10" t="s">
        <v>3</v>
      </c>
      <c r="L24" s="10">
        <v>0</v>
      </c>
      <c r="M24" s="10">
        <v>100</v>
      </c>
      <c r="N24" s="25">
        <v>12.2</v>
      </c>
    </row>
    <row r="25" spans="1:14" x14ac:dyDescent="0.25">
      <c r="A25" s="5" t="s">
        <v>61</v>
      </c>
      <c r="B25" s="18">
        <v>1</v>
      </c>
      <c r="C25" s="10">
        <v>28</v>
      </c>
      <c r="D25" s="7" t="s">
        <v>15</v>
      </c>
      <c r="E25" s="10" t="s">
        <v>19</v>
      </c>
      <c r="F25" s="10">
        <v>18000</v>
      </c>
      <c r="G25" s="10">
        <v>26500</v>
      </c>
      <c r="H25" s="10">
        <v>1</v>
      </c>
      <c r="I25" s="10">
        <v>3</v>
      </c>
      <c r="J25" s="10" t="s">
        <v>3</v>
      </c>
      <c r="K25" s="10" t="s">
        <v>3</v>
      </c>
      <c r="L25" s="10">
        <v>0</v>
      </c>
      <c r="M25" s="10">
        <v>100</v>
      </c>
      <c r="N25" s="25">
        <v>5.7</v>
      </c>
    </row>
    <row r="26" spans="1:14" x14ac:dyDescent="0.25">
      <c r="A26" s="5" t="s">
        <v>61</v>
      </c>
      <c r="B26" s="18">
        <v>1</v>
      </c>
      <c r="C26" s="10">
        <v>30</v>
      </c>
      <c r="D26" s="7" t="s">
        <v>15</v>
      </c>
      <c r="E26" s="10" t="s">
        <v>19</v>
      </c>
      <c r="F26" s="10">
        <v>26500</v>
      </c>
      <c r="G26" s="10">
        <v>30000</v>
      </c>
      <c r="H26" s="10">
        <v>1</v>
      </c>
      <c r="I26" s="10">
        <v>3</v>
      </c>
      <c r="J26" s="10" t="s">
        <v>3</v>
      </c>
      <c r="K26" s="10" t="s">
        <v>3</v>
      </c>
      <c r="L26" s="10">
        <v>0</v>
      </c>
      <c r="M26" s="10">
        <v>100</v>
      </c>
      <c r="N26" s="25">
        <v>10.7</v>
      </c>
    </row>
    <row r="27" spans="1:14" x14ac:dyDescent="0.25">
      <c r="A27" s="5" t="s">
        <v>34</v>
      </c>
      <c r="B27" s="18">
        <v>1</v>
      </c>
      <c r="C27" s="10">
        <v>12</v>
      </c>
      <c r="D27" s="24" t="s">
        <v>17</v>
      </c>
      <c r="E27" s="10" t="s">
        <v>12</v>
      </c>
      <c r="F27" s="10">
        <v>1</v>
      </c>
      <c r="G27" s="10">
        <v>8</v>
      </c>
      <c r="H27" s="10">
        <v>1E-3</v>
      </c>
      <c r="I27" s="10">
        <v>3</v>
      </c>
      <c r="J27" s="10" t="s">
        <v>13</v>
      </c>
      <c r="K27" s="10" t="s">
        <v>3</v>
      </c>
      <c r="L27" s="10">
        <v>10</v>
      </c>
      <c r="M27" s="10">
        <v>90</v>
      </c>
      <c r="N27" s="7">
        <v>0</v>
      </c>
    </row>
    <row r="28" spans="1:14" x14ac:dyDescent="0.25">
      <c r="A28" s="5" t="s">
        <v>34</v>
      </c>
      <c r="B28" s="18">
        <v>1</v>
      </c>
      <c r="C28" s="10">
        <v>13</v>
      </c>
      <c r="D28" s="7" t="s">
        <v>17</v>
      </c>
      <c r="E28" s="10" t="s">
        <v>12</v>
      </c>
      <c r="F28" s="10">
        <v>8</v>
      </c>
      <c r="G28" s="10">
        <v>18</v>
      </c>
      <c r="H28" s="10">
        <v>1E-3</v>
      </c>
      <c r="I28" s="10">
        <v>3</v>
      </c>
      <c r="J28" s="10" t="s">
        <v>13</v>
      </c>
      <c r="K28" s="10" t="s">
        <v>3</v>
      </c>
      <c r="L28" s="10">
        <v>10</v>
      </c>
      <c r="M28" s="10">
        <v>90</v>
      </c>
      <c r="N28" s="7">
        <v>0</v>
      </c>
    </row>
    <row r="29" spans="1:14" x14ac:dyDescent="0.25">
      <c r="A29" s="5" t="s">
        <v>41</v>
      </c>
      <c r="B29" s="18">
        <v>2</v>
      </c>
      <c r="C29" s="10">
        <v>31</v>
      </c>
      <c r="D29" s="24" t="s">
        <v>17</v>
      </c>
      <c r="E29" s="10" t="s">
        <v>19</v>
      </c>
      <c r="F29" s="10">
        <v>1000</v>
      </c>
      <c r="G29" s="10">
        <v>18000</v>
      </c>
      <c r="H29" s="10">
        <v>1</v>
      </c>
      <c r="I29" s="10">
        <v>3</v>
      </c>
      <c r="J29" s="10" t="s">
        <v>13</v>
      </c>
      <c r="K29" s="10" t="s">
        <v>3</v>
      </c>
      <c r="L29" s="10">
        <v>-20</v>
      </c>
      <c r="M29" s="10">
        <v>80</v>
      </c>
      <c r="N29" s="7">
        <v>12.6</v>
      </c>
    </row>
    <row r="30" spans="1:14" x14ac:dyDescent="0.25">
      <c r="A30" s="5" t="s">
        <v>62</v>
      </c>
      <c r="B30" s="18">
        <v>1</v>
      </c>
      <c r="C30" s="10">
        <v>18</v>
      </c>
      <c r="D30" s="24" t="s">
        <v>15</v>
      </c>
      <c r="E30" s="10" t="s">
        <v>12</v>
      </c>
      <c r="F30" s="10">
        <v>1</v>
      </c>
      <c r="G30" s="10">
        <v>18</v>
      </c>
      <c r="H30" s="10">
        <v>1E-3</v>
      </c>
      <c r="I30" s="10">
        <v>3</v>
      </c>
      <c r="J30" s="10" t="s">
        <v>13</v>
      </c>
      <c r="K30" s="10" t="s">
        <v>3</v>
      </c>
      <c r="L30" s="10">
        <v>0</v>
      </c>
      <c r="M30" s="10">
        <v>80</v>
      </c>
      <c r="N30" s="7">
        <v>0</v>
      </c>
    </row>
    <row r="31" spans="1:14" x14ac:dyDescent="0.25">
      <c r="A31" s="5" t="s">
        <v>67</v>
      </c>
      <c r="B31" s="18">
        <v>4</v>
      </c>
      <c r="C31" s="10">
        <v>25</v>
      </c>
      <c r="D31" s="24" t="s">
        <v>15</v>
      </c>
      <c r="E31" s="10" t="s">
        <v>12</v>
      </c>
      <c r="F31" s="10">
        <v>1</v>
      </c>
      <c r="G31" s="10">
        <v>18</v>
      </c>
      <c r="H31" s="10">
        <v>1E-3</v>
      </c>
      <c r="I31" s="10">
        <v>3</v>
      </c>
      <c r="J31" s="10" t="s">
        <v>13</v>
      </c>
      <c r="K31" s="10" t="s">
        <v>3</v>
      </c>
      <c r="L31" s="10">
        <v>0</v>
      </c>
      <c r="M31" s="10">
        <v>80</v>
      </c>
      <c r="N31" s="7">
        <v>0</v>
      </c>
    </row>
    <row r="32" spans="1:14" x14ac:dyDescent="0.25">
      <c r="A32" s="5" t="s">
        <v>49</v>
      </c>
      <c r="B32" s="18">
        <v>1</v>
      </c>
      <c r="C32" s="10">
        <v>24</v>
      </c>
      <c r="D32" s="24" t="s">
        <v>17</v>
      </c>
      <c r="E32" s="10" t="s">
        <v>19</v>
      </c>
      <c r="F32" s="10">
        <v>1000</v>
      </c>
      <c r="G32" s="10">
        <v>18000</v>
      </c>
      <c r="H32" s="10">
        <v>1</v>
      </c>
      <c r="I32" s="10">
        <v>3</v>
      </c>
      <c r="J32" s="10" t="s">
        <v>13</v>
      </c>
      <c r="K32" s="10" t="s">
        <v>3</v>
      </c>
      <c r="L32" s="10">
        <v>-20</v>
      </c>
      <c r="M32" s="10">
        <v>80</v>
      </c>
      <c r="N32" s="7">
        <v>16.899999999999999</v>
      </c>
    </row>
    <row r="33" spans="1:14" x14ac:dyDescent="0.25">
      <c r="A33" s="5" t="s">
        <v>60</v>
      </c>
      <c r="B33" s="18">
        <v>1</v>
      </c>
      <c r="C33" s="10">
        <v>15</v>
      </c>
      <c r="D33" s="24" t="s">
        <v>17</v>
      </c>
      <c r="E33" s="10" t="s">
        <v>12</v>
      </c>
      <c r="F33" s="10">
        <v>1</v>
      </c>
      <c r="G33" s="10">
        <v>18</v>
      </c>
      <c r="H33" s="10">
        <v>1E-3</v>
      </c>
      <c r="I33" s="10">
        <v>10</v>
      </c>
      <c r="J33" s="10" t="s">
        <v>13</v>
      </c>
      <c r="K33" s="10" t="s">
        <v>3</v>
      </c>
      <c r="L33" s="10">
        <v>0</v>
      </c>
      <c r="M33" s="10">
        <v>100</v>
      </c>
      <c r="N33" s="7">
        <v>0</v>
      </c>
    </row>
    <row r="34" spans="1:14" x14ac:dyDescent="0.25">
      <c r="A34" s="5" t="s">
        <v>68</v>
      </c>
      <c r="B34" s="18">
        <v>1</v>
      </c>
      <c r="C34" s="10">
        <v>17</v>
      </c>
      <c r="D34" s="24" t="s">
        <v>15</v>
      </c>
      <c r="E34" s="10" t="s">
        <v>19</v>
      </c>
      <c r="F34" s="10">
        <v>1000</v>
      </c>
      <c r="G34" s="10">
        <v>18000</v>
      </c>
      <c r="H34" s="10">
        <v>1</v>
      </c>
      <c r="I34" s="10">
        <v>3</v>
      </c>
      <c r="J34" s="10" t="s">
        <v>3</v>
      </c>
      <c r="K34" s="10" t="s">
        <v>3</v>
      </c>
      <c r="L34" s="10">
        <v>0</v>
      </c>
      <c r="M34" s="10">
        <v>100</v>
      </c>
      <c r="N34" s="7">
        <v>0</v>
      </c>
    </row>
    <row r="35" spans="1:14" x14ac:dyDescent="0.25">
      <c r="A35" s="5" t="s">
        <v>66</v>
      </c>
      <c r="B35" s="18">
        <v>1</v>
      </c>
      <c r="C35" s="10">
        <v>19</v>
      </c>
      <c r="D35" s="24" t="s">
        <v>17</v>
      </c>
      <c r="E35" s="10" t="s">
        <v>12</v>
      </c>
      <c r="F35" s="10">
        <v>1</v>
      </c>
      <c r="G35" s="10">
        <v>18</v>
      </c>
      <c r="H35" s="10">
        <v>1E-3</v>
      </c>
      <c r="I35" s="10">
        <v>3</v>
      </c>
      <c r="J35" s="10" t="s">
        <v>13</v>
      </c>
      <c r="K35" s="10" t="s">
        <v>3</v>
      </c>
      <c r="L35" s="10">
        <v>10</v>
      </c>
      <c r="M35" s="10">
        <v>90</v>
      </c>
      <c r="N35" s="7">
        <v>0</v>
      </c>
    </row>
    <row r="36" spans="1:14" x14ac:dyDescent="0.25">
      <c r="A36" s="5" t="s">
        <v>162</v>
      </c>
      <c r="B36" s="18">
        <v>1</v>
      </c>
      <c r="C36" s="10">
        <v>27</v>
      </c>
      <c r="D36" s="24" t="s">
        <v>17</v>
      </c>
      <c r="E36" s="10" t="s">
        <v>12</v>
      </c>
      <c r="F36" s="10">
        <v>1</v>
      </c>
      <c r="G36" s="10">
        <v>18</v>
      </c>
      <c r="H36" s="10">
        <v>1E-3</v>
      </c>
      <c r="I36" s="10">
        <v>3</v>
      </c>
      <c r="J36" s="10" t="s">
        <v>13</v>
      </c>
      <c r="K36" s="10" t="s">
        <v>3</v>
      </c>
      <c r="L36" s="10">
        <v>0</v>
      </c>
      <c r="M36" s="10">
        <v>80</v>
      </c>
      <c r="N36" s="7">
        <v>0</v>
      </c>
    </row>
    <row r="37" spans="1:14" x14ac:dyDescent="0.25">
      <c r="A37" s="5" t="s">
        <v>71</v>
      </c>
      <c r="B37" s="18">
        <v>2</v>
      </c>
      <c r="C37" s="10">
        <v>19</v>
      </c>
      <c r="D37" s="24" t="s">
        <v>15</v>
      </c>
      <c r="E37" s="10" t="s">
        <v>12</v>
      </c>
      <c r="F37" s="10">
        <v>1</v>
      </c>
      <c r="G37" s="10">
        <v>18</v>
      </c>
      <c r="H37" s="10">
        <v>1E-3</v>
      </c>
      <c r="I37" s="10">
        <v>3</v>
      </c>
      <c r="J37" s="10" t="s">
        <v>13</v>
      </c>
      <c r="K37" s="10" t="s">
        <v>3</v>
      </c>
      <c r="L37" s="10">
        <v>10</v>
      </c>
      <c r="M37" s="10">
        <v>80</v>
      </c>
      <c r="N37" s="7">
        <v>0</v>
      </c>
    </row>
    <row r="38" spans="1:14" x14ac:dyDescent="0.25">
      <c r="A38" s="5" t="s">
        <v>166</v>
      </c>
      <c r="B38" s="18">
        <v>2</v>
      </c>
      <c r="C38" s="10">
        <v>17</v>
      </c>
      <c r="D38" s="24" t="s">
        <v>17</v>
      </c>
      <c r="E38" s="10" t="s">
        <v>12</v>
      </c>
      <c r="F38" s="10">
        <v>1</v>
      </c>
      <c r="G38" s="10">
        <v>18</v>
      </c>
      <c r="H38" s="10">
        <v>1E-3</v>
      </c>
      <c r="I38" s="10">
        <v>3</v>
      </c>
      <c r="J38" s="10" t="s">
        <v>13</v>
      </c>
      <c r="K38" s="10" t="s">
        <v>3</v>
      </c>
      <c r="L38" s="10">
        <v>0</v>
      </c>
      <c r="M38" s="10">
        <v>120</v>
      </c>
      <c r="N38" s="7">
        <v>0</v>
      </c>
    </row>
    <row r="39" spans="1:14" x14ac:dyDescent="0.25">
      <c r="A39" s="5" t="s">
        <v>81</v>
      </c>
      <c r="B39" s="18">
        <v>1</v>
      </c>
      <c r="C39" s="10">
        <v>24</v>
      </c>
      <c r="D39" s="24" t="s">
        <v>17</v>
      </c>
      <c r="E39" s="10" t="s">
        <v>19</v>
      </c>
      <c r="F39" s="10">
        <v>1000</v>
      </c>
      <c r="G39" s="10">
        <v>18000</v>
      </c>
      <c r="H39" s="10">
        <v>1</v>
      </c>
      <c r="I39" s="10">
        <v>3</v>
      </c>
      <c r="J39" s="10" t="s">
        <v>13</v>
      </c>
      <c r="K39" s="10" t="s">
        <v>3</v>
      </c>
      <c r="L39" s="10">
        <v>-20</v>
      </c>
      <c r="M39" s="10">
        <v>80</v>
      </c>
      <c r="N39" s="7">
        <v>15.1</v>
      </c>
    </row>
    <row r="40" spans="1:14" x14ac:dyDescent="0.25">
      <c r="A40" s="5" t="s">
        <v>230</v>
      </c>
      <c r="B40" s="18">
        <v>1</v>
      </c>
      <c r="C40" s="10">
        <v>19</v>
      </c>
      <c r="D40" s="24" t="s">
        <v>15</v>
      </c>
      <c r="E40" s="10" t="s">
        <v>12</v>
      </c>
      <c r="F40" s="10">
        <v>1</v>
      </c>
      <c r="G40" s="10">
        <v>18</v>
      </c>
      <c r="H40" s="10">
        <v>1E-3</v>
      </c>
      <c r="I40" s="10">
        <v>3</v>
      </c>
      <c r="J40" s="10" t="s">
        <v>13</v>
      </c>
      <c r="K40" s="10" t="s">
        <v>3</v>
      </c>
      <c r="L40" s="10">
        <v>0</v>
      </c>
      <c r="M40" s="10">
        <v>80</v>
      </c>
      <c r="N40" s="7">
        <v>0</v>
      </c>
    </row>
    <row r="41" spans="1:14" x14ac:dyDescent="0.25">
      <c r="A41" s="5" t="s">
        <v>237</v>
      </c>
      <c r="B41" s="18">
        <v>1</v>
      </c>
      <c r="C41" s="10">
        <v>17</v>
      </c>
      <c r="D41" s="24" t="s">
        <v>15</v>
      </c>
      <c r="E41" s="10" t="s">
        <v>19</v>
      </c>
      <c r="F41" s="10">
        <v>1000</v>
      </c>
      <c r="G41" s="10">
        <v>30000</v>
      </c>
      <c r="H41" s="10">
        <v>1</v>
      </c>
      <c r="I41" s="10">
        <v>3</v>
      </c>
      <c r="J41" s="10" t="s">
        <v>3</v>
      </c>
      <c r="K41" s="10" t="s">
        <v>3</v>
      </c>
      <c r="L41" s="10">
        <v>0</v>
      </c>
      <c r="M41" s="10">
        <v>100</v>
      </c>
      <c r="N41" s="7">
        <v>0</v>
      </c>
    </row>
    <row r="42" spans="1:14" x14ac:dyDescent="0.25">
      <c r="A42" s="5" t="s">
        <v>96</v>
      </c>
      <c r="B42" s="18">
        <v>1</v>
      </c>
      <c r="C42" s="10">
        <v>18</v>
      </c>
      <c r="D42" s="24" t="s">
        <v>17</v>
      </c>
      <c r="E42" s="10" t="s">
        <v>12</v>
      </c>
      <c r="F42" s="10">
        <v>1</v>
      </c>
      <c r="G42" s="10">
        <v>18</v>
      </c>
      <c r="H42" s="10">
        <v>1E-3</v>
      </c>
      <c r="I42" s="10">
        <v>3</v>
      </c>
      <c r="J42" s="10" t="s">
        <v>13</v>
      </c>
      <c r="K42" s="10" t="s">
        <v>3</v>
      </c>
      <c r="L42" s="10">
        <v>0</v>
      </c>
      <c r="M42" s="10">
        <v>100</v>
      </c>
      <c r="N42" s="7">
        <v>0</v>
      </c>
    </row>
    <row r="43" spans="1:14" x14ac:dyDescent="0.25">
      <c r="A43" s="5" t="s">
        <v>240</v>
      </c>
      <c r="B43" s="18">
        <v>1</v>
      </c>
      <c r="C43" s="10">
        <v>13</v>
      </c>
      <c r="D43" s="24" t="s">
        <v>15</v>
      </c>
      <c r="E43" s="10" t="s">
        <v>12</v>
      </c>
      <c r="F43" s="10">
        <v>1</v>
      </c>
      <c r="G43" s="10">
        <v>18</v>
      </c>
      <c r="H43" s="10">
        <v>1E-3</v>
      </c>
      <c r="I43" s="10">
        <v>3</v>
      </c>
      <c r="J43" s="10" t="s">
        <v>13</v>
      </c>
      <c r="K43" s="10" t="s">
        <v>3</v>
      </c>
      <c r="L43" s="10">
        <v>0</v>
      </c>
      <c r="M43" s="10">
        <v>120</v>
      </c>
      <c r="N43" s="7">
        <v>0</v>
      </c>
    </row>
    <row r="44" spans="1:14" x14ac:dyDescent="0.25">
      <c r="A44" s="5" t="s">
        <v>99</v>
      </c>
      <c r="B44" s="18">
        <v>1</v>
      </c>
      <c r="C44" s="10">
        <v>3</v>
      </c>
      <c r="D44" s="24" t="s">
        <v>17</v>
      </c>
      <c r="E44" s="10" t="s">
        <v>12</v>
      </c>
      <c r="F44" s="10">
        <v>1</v>
      </c>
      <c r="G44" s="10">
        <v>9</v>
      </c>
      <c r="H44" s="10">
        <v>1E-3</v>
      </c>
      <c r="I44" s="10">
        <v>3</v>
      </c>
      <c r="J44" s="10" t="s">
        <v>13</v>
      </c>
      <c r="K44" s="10" t="s">
        <v>3</v>
      </c>
      <c r="L44" s="10">
        <v>30</v>
      </c>
      <c r="M44" s="10">
        <v>100</v>
      </c>
      <c r="N44" s="7">
        <v>0</v>
      </c>
    </row>
    <row r="45" spans="1:14" x14ac:dyDescent="0.25">
      <c r="A45" s="28" t="s">
        <v>99</v>
      </c>
      <c r="B45" s="1">
        <v>1</v>
      </c>
      <c r="C45" s="1">
        <v>4</v>
      </c>
      <c r="D45" s="7" t="s">
        <v>17</v>
      </c>
      <c r="E45" s="1" t="s">
        <v>12</v>
      </c>
      <c r="F45" s="1">
        <v>9</v>
      </c>
      <c r="G45" s="1">
        <v>18</v>
      </c>
      <c r="H45" s="1">
        <v>1E-3</v>
      </c>
      <c r="I45" s="1">
        <v>3</v>
      </c>
      <c r="J45" s="10" t="s">
        <v>13</v>
      </c>
      <c r="K45" s="10" t="s">
        <v>3</v>
      </c>
      <c r="L45" s="1">
        <v>0</v>
      </c>
      <c r="M45" s="1">
        <v>90</v>
      </c>
      <c r="N45" s="7">
        <v>0</v>
      </c>
    </row>
    <row r="46" spans="1:14" x14ac:dyDescent="0.25">
      <c r="A46" s="28" t="s">
        <v>99</v>
      </c>
      <c r="B46" s="1">
        <v>1</v>
      </c>
      <c r="C46" s="1">
        <v>5</v>
      </c>
      <c r="D46" s="7" t="s">
        <v>17</v>
      </c>
      <c r="E46" s="1" t="s">
        <v>12</v>
      </c>
      <c r="F46" s="1">
        <v>18</v>
      </c>
      <c r="G46" s="1">
        <v>26.5</v>
      </c>
      <c r="H46" s="1">
        <v>1E-3</v>
      </c>
      <c r="I46" s="1">
        <v>3</v>
      </c>
      <c r="J46" s="10" t="s">
        <v>3</v>
      </c>
      <c r="K46" s="10" t="s">
        <v>3</v>
      </c>
      <c r="L46" s="1">
        <v>0</v>
      </c>
      <c r="M46" s="1">
        <v>80</v>
      </c>
      <c r="N46" s="7">
        <v>0</v>
      </c>
    </row>
    <row r="47" spans="1:14" x14ac:dyDescent="0.25">
      <c r="A47" s="28" t="s">
        <v>99</v>
      </c>
      <c r="B47" s="1">
        <v>1</v>
      </c>
      <c r="C47" s="1">
        <v>6</v>
      </c>
      <c r="D47" s="7" t="s">
        <v>17</v>
      </c>
      <c r="E47" s="1" t="s">
        <v>12</v>
      </c>
      <c r="F47" s="1">
        <v>26.5</v>
      </c>
      <c r="G47" s="1">
        <v>40</v>
      </c>
      <c r="H47" s="1">
        <v>1E-3</v>
      </c>
      <c r="I47" s="1">
        <v>1</v>
      </c>
      <c r="J47" s="10" t="s">
        <v>3</v>
      </c>
      <c r="K47" s="10" t="s">
        <v>3</v>
      </c>
      <c r="L47" s="1">
        <v>0</v>
      </c>
      <c r="M47" s="1">
        <v>80</v>
      </c>
      <c r="N47" s="7">
        <v>0</v>
      </c>
    </row>
    <row r="48" spans="1:14" x14ac:dyDescent="0.25">
      <c r="A48" s="29" t="s">
        <v>241</v>
      </c>
      <c r="B48" s="1">
        <v>1</v>
      </c>
      <c r="C48" s="1">
        <v>4</v>
      </c>
      <c r="D48" s="24" t="s">
        <v>15</v>
      </c>
      <c r="E48" s="1" t="s">
        <v>19</v>
      </c>
      <c r="F48" s="1">
        <v>1000</v>
      </c>
      <c r="G48" s="1">
        <v>30000</v>
      </c>
      <c r="H48" s="1">
        <v>1</v>
      </c>
      <c r="I48" s="1">
        <v>3</v>
      </c>
      <c r="J48" s="10" t="s">
        <v>3</v>
      </c>
      <c r="K48" s="10" t="s">
        <v>3</v>
      </c>
      <c r="L48" s="1">
        <v>-10</v>
      </c>
      <c r="M48" s="1">
        <v>100</v>
      </c>
      <c r="N48" s="7">
        <v>0</v>
      </c>
    </row>
    <row r="49" spans="1:14" x14ac:dyDescent="0.25">
      <c r="A49" s="28" t="s">
        <v>103</v>
      </c>
      <c r="B49" s="1">
        <v>3</v>
      </c>
      <c r="C49" s="1">
        <v>81</v>
      </c>
      <c r="D49" s="7" t="s">
        <v>17</v>
      </c>
      <c r="E49" s="1" t="s">
        <v>19</v>
      </c>
      <c r="F49" s="1">
        <v>1000</v>
      </c>
      <c r="G49" s="1">
        <v>18000</v>
      </c>
      <c r="H49" s="1">
        <v>1</v>
      </c>
      <c r="I49" s="1">
        <v>3</v>
      </c>
      <c r="J49" s="1" t="s">
        <v>13</v>
      </c>
      <c r="K49" s="1" t="s">
        <v>3</v>
      </c>
      <c r="L49" s="1">
        <v>0</v>
      </c>
      <c r="M49" s="1">
        <v>100</v>
      </c>
      <c r="N49" s="7">
        <v>0</v>
      </c>
    </row>
    <row r="50" spans="1:14" x14ac:dyDescent="0.25">
      <c r="A50" s="28" t="s">
        <v>167</v>
      </c>
      <c r="B50" s="1">
        <v>1</v>
      </c>
      <c r="C50" s="1">
        <v>10</v>
      </c>
      <c r="D50" s="7" t="s">
        <v>15</v>
      </c>
      <c r="E50" s="1" t="s">
        <v>19</v>
      </c>
      <c r="F50" s="1">
        <v>1000</v>
      </c>
      <c r="G50" s="1">
        <v>30000</v>
      </c>
      <c r="H50" s="1">
        <v>1</v>
      </c>
      <c r="I50" s="1">
        <v>3</v>
      </c>
      <c r="J50" s="1" t="s">
        <v>3</v>
      </c>
      <c r="K50" s="1" t="s">
        <v>3</v>
      </c>
      <c r="L50" s="1">
        <v>0</v>
      </c>
      <c r="M50" s="1">
        <v>90</v>
      </c>
      <c r="N50" s="7">
        <v>0</v>
      </c>
    </row>
    <row r="51" spans="1:14" x14ac:dyDescent="0.25">
      <c r="A51" s="28"/>
      <c r="B51" s="1"/>
      <c r="C51" s="1"/>
      <c r="D51" s="7"/>
      <c r="E51" s="1"/>
      <c r="F51" s="1"/>
      <c r="G51" s="1"/>
      <c r="H51" s="1"/>
      <c r="I51" s="1"/>
      <c r="J51" s="1"/>
      <c r="K51" s="1"/>
      <c r="L51" s="1"/>
      <c r="M51" s="1"/>
      <c r="N51" s="7"/>
    </row>
    <row r="52" spans="1:14" x14ac:dyDescent="0.25">
      <c r="A52" s="28"/>
      <c r="B52" s="1"/>
      <c r="C52" s="1"/>
      <c r="D52" s="7"/>
      <c r="E52" s="1"/>
      <c r="F52" s="1"/>
      <c r="G52" s="1"/>
      <c r="H52" s="1"/>
      <c r="I52" s="1"/>
      <c r="J52" s="1"/>
      <c r="K52" s="1"/>
      <c r="L52" s="1"/>
      <c r="M52" s="1"/>
      <c r="N52" s="7"/>
    </row>
    <row r="53" spans="1:14" x14ac:dyDescent="0.25">
      <c r="A53" s="28"/>
      <c r="B53" s="1"/>
      <c r="C53" s="1"/>
      <c r="D53" s="7"/>
      <c r="E53" s="1"/>
      <c r="F53" s="1"/>
      <c r="G53" s="1"/>
      <c r="H53" s="1"/>
      <c r="I53" s="1"/>
      <c r="J53" s="1"/>
      <c r="K53" s="1"/>
      <c r="L53" s="1"/>
      <c r="M53" s="1"/>
      <c r="N53" s="7"/>
    </row>
    <row r="54" spans="1:14" x14ac:dyDescent="0.25">
      <c r="A54" s="28"/>
      <c r="B54" s="1"/>
      <c r="C54" s="1"/>
      <c r="D54" s="7"/>
      <c r="E54" s="1"/>
      <c r="F54" s="1"/>
      <c r="G54" s="1"/>
      <c r="H54" s="1"/>
      <c r="I54" s="1"/>
      <c r="J54" s="1"/>
      <c r="K54" s="1"/>
      <c r="L54" s="1"/>
      <c r="M54" s="1"/>
      <c r="N54" s="7"/>
    </row>
    <row r="55" spans="1:14" x14ac:dyDescent="0.25">
      <c r="A55" s="28"/>
      <c r="B55" s="1"/>
      <c r="C55" s="1"/>
      <c r="D55" s="7"/>
      <c r="E55" s="1"/>
      <c r="F55" s="1"/>
      <c r="G55" s="1"/>
      <c r="H55" s="1"/>
      <c r="I55" s="1"/>
      <c r="J55" s="1"/>
      <c r="K55" s="1"/>
      <c r="L55" s="1"/>
      <c r="M55" s="1"/>
      <c r="N55" s="7"/>
    </row>
    <row r="56" spans="1:14" x14ac:dyDescent="0.25">
      <c r="A56" s="2"/>
      <c r="B56" s="1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8"/>
    </row>
    <row r="57" spans="1:14" x14ac:dyDescent="0.25">
      <c r="A57" s="27"/>
      <c r="B57" s="1"/>
      <c r="C57" s="1"/>
      <c r="D57" s="7"/>
      <c r="E57" s="1"/>
      <c r="F57" s="1"/>
      <c r="G57" s="1"/>
      <c r="H57" s="1"/>
      <c r="I57" s="1"/>
      <c r="J57" s="1"/>
      <c r="K57" s="1"/>
      <c r="L57" s="1"/>
      <c r="M57" s="1"/>
      <c r="N57" s="7"/>
    </row>
    <row r="58" spans="1:14" x14ac:dyDescent="0.25">
      <c r="A58" s="5"/>
      <c r="D58" s="7"/>
      <c r="N58" s="7"/>
    </row>
    <row r="59" spans="1:14" x14ac:dyDescent="0.25">
      <c r="D59" s="8"/>
      <c r="N59" s="8"/>
    </row>
    <row r="60" spans="1:14" x14ac:dyDescent="0.25">
      <c r="A60" s="5"/>
      <c r="D60" s="7"/>
      <c r="N60" s="7"/>
    </row>
    <row r="61" spans="1:14" x14ac:dyDescent="0.25">
      <c r="A61" s="5"/>
      <c r="D61" s="7"/>
      <c r="N61" s="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879-4671-4BFA-9D8C-BE52C0C5C456}">
  <dimension ref="A1:D104"/>
  <sheetViews>
    <sheetView tabSelected="1" workbookViewId="0">
      <selection activeCell="D47" sqref="D47"/>
    </sheetView>
  </sheetViews>
  <sheetFormatPr defaultRowHeight="15" x14ac:dyDescent="0.25"/>
  <cols>
    <col min="1" max="1" width="6.85546875" customWidth="1"/>
    <col min="2" max="2" width="23.85546875" bestFit="1" customWidth="1"/>
    <col min="3" max="3" width="9" bestFit="1" customWidth="1"/>
    <col min="4" max="4" width="56.42578125" bestFit="1" customWidth="1"/>
  </cols>
  <sheetData>
    <row r="1" spans="1:4" ht="23.25" x14ac:dyDescent="0.35">
      <c r="A1" s="12" t="s">
        <v>80</v>
      </c>
    </row>
    <row r="3" spans="1:4" x14ac:dyDescent="0.25">
      <c r="A3" s="6" t="s">
        <v>31</v>
      </c>
      <c r="B3" s="6" t="s">
        <v>32</v>
      </c>
      <c r="C3" s="6" t="s">
        <v>26</v>
      </c>
      <c r="D3" s="6" t="s">
        <v>18</v>
      </c>
    </row>
    <row r="4" spans="1:4" x14ac:dyDescent="0.25">
      <c r="A4" t="s">
        <v>17</v>
      </c>
      <c r="B4" s="13" t="s">
        <v>20</v>
      </c>
      <c r="C4" t="s">
        <v>25</v>
      </c>
    </row>
    <row r="5" spans="1:4" x14ac:dyDescent="0.25">
      <c r="A5" t="s">
        <v>17</v>
      </c>
      <c r="B5" s="13" t="s">
        <v>34</v>
      </c>
      <c r="C5" t="s">
        <v>25</v>
      </c>
      <c r="D5" t="s">
        <v>220</v>
      </c>
    </row>
    <row r="6" spans="1:4" x14ac:dyDescent="0.25">
      <c r="A6" t="s">
        <v>17</v>
      </c>
      <c r="B6" s="13" t="s">
        <v>35</v>
      </c>
      <c r="C6" t="s">
        <v>27</v>
      </c>
      <c r="D6" t="s">
        <v>184</v>
      </c>
    </row>
    <row r="7" spans="1:4" x14ac:dyDescent="0.25">
      <c r="A7" t="s">
        <v>17</v>
      </c>
      <c r="B7" s="13" t="s">
        <v>41</v>
      </c>
      <c r="C7" t="s">
        <v>25</v>
      </c>
      <c r="D7" t="s">
        <v>221</v>
      </c>
    </row>
    <row r="8" spans="1:4" x14ac:dyDescent="0.25">
      <c r="A8" t="s">
        <v>17</v>
      </c>
      <c r="B8" s="13" t="s">
        <v>43</v>
      </c>
      <c r="C8" t="s">
        <v>27</v>
      </c>
      <c r="D8" t="s">
        <v>51</v>
      </c>
    </row>
    <row r="9" spans="1:4" x14ac:dyDescent="0.25">
      <c r="A9" t="s">
        <v>17</v>
      </c>
      <c r="B9" s="13" t="s">
        <v>46</v>
      </c>
      <c r="C9" t="s">
        <v>25</v>
      </c>
      <c r="D9" t="s">
        <v>52</v>
      </c>
    </row>
    <row r="10" spans="1:4" x14ac:dyDescent="0.25">
      <c r="A10" t="s">
        <v>17</v>
      </c>
      <c r="B10" s="13" t="s">
        <v>49</v>
      </c>
      <c r="C10" t="s">
        <v>25</v>
      </c>
      <c r="D10" t="s">
        <v>224</v>
      </c>
    </row>
    <row r="11" spans="1:4" x14ac:dyDescent="0.25">
      <c r="A11" t="s">
        <v>17</v>
      </c>
      <c r="B11" s="13" t="s">
        <v>59</v>
      </c>
      <c r="C11" t="s">
        <v>27</v>
      </c>
      <c r="D11" t="s">
        <v>184</v>
      </c>
    </row>
    <row r="12" spans="1:4" x14ac:dyDescent="0.25">
      <c r="A12" t="s">
        <v>17</v>
      </c>
      <c r="B12" s="13" t="s">
        <v>60</v>
      </c>
      <c r="C12" t="s">
        <v>25</v>
      </c>
      <c r="D12" t="s">
        <v>225</v>
      </c>
    </row>
    <row r="13" spans="1:4" x14ac:dyDescent="0.25">
      <c r="A13" t="s">
        <v>17</v>
      </c>
      <c r="B13" s="13" t="s">
        <v>63</v>
      </c>
      <c r="C13" t="s">
        <v>27</v>
      </c>
      <c r="D13" t="s">
        <v>30</v>
      </c>
    </row>
    <row r="14" spans="1:4" x14ac:dyDescent="0.25">
      <c r="A14" t="s">
        <v>17</v>
      </c>
      <c r="B14" s="13" t="s">
        <v>66</v>
      </c>
      <c r="C14" t="s">
        <v>25</v>
      </c>
      <c r="D14" t="s">
        <v>226</v>
      </c>
    </row>
    <row r="15" spans="1:4" x14ac:dyDescent="0.25">
      <c r="A15" t="s">
        <v>17</v>
      </c>
      <c r="B15" s="13" t="s">
        <v>69</v>
      </c>
      <c r="C15" t="s">
        <v>25</v>
      </c>
      <c r="D15" t="s">
        <v>218</v>
      </c>
    </row>
    <row r="16" spans="1:4" x14ac:dyDescent="0.25">
      <c r="A16" t="s">
        <v>17</v>
      </c>
      <c r="B16" s="13" t="s">
        <v>72</v>
      </c>
      <c r="C16" t="s">
        <v>27</v>
      </c>
      <c r="D16" t="s">
        <v>185</v>
      </c>
    </row>
    <row r="17" spans="1:4" x14ac:dyDescent="0.25">
      <c r="A17" t="s">
        <v>17</v>
      </c>
      <c r="B17" s="13" t="s">
        <v>75</v>
      </c>
      <c r="C17" t="s">
        <v>25</v>
      </c>
      <c r="D17" t="s">
        <v>219</v>
      </c>
    </row>
    <row r="18" spans="1:4" x14ac:dyDescent="0.25">
      <c r="A18" t="s">
        <v>17</v>
      </c>
      <c r="B18" s="13" t="s">
        <v>78</v>
      </c>
      <c r="C18" t="s">
        <v>27</v>
      </c>
      <c r="D18" t="s">
        <v>184</v>
      </c>
    </row>
    <row r="19" spans="1:4" x14ac:dyDescent="0.25">
      <c r="A19" t="s">
        <v>17</v>
      </c>
      <c r="B19" s="13" t="s">
        <v>162</v>
      </c>
      <c r="C19" t="s">
        <v>25</v>
      </c>
      <c r="D19" t="s">
        <v>227</v>
      </c>
    </row>
    <row r="20" spans="1:4" x14ac:dyDescent="0.25">
      <c r="A20" t="s">
        <v>17</v>
      </c>
      <c r="B20" s="13" t="s">
        <v>163</v>
      </c>
      <c r="C20" t="s">
        <v>27</v>
      </c>
      <c r="D20" t="s">
        <v>184</v>
      </c>
    </row>
    <row r="21" spans="1:4" x14ac:dyDescent="0.25">
      <c r="A21" t="s">
        <v>17</v>
      </c>
      <c r="B21" s="13" t="s">
        <v>164</v>
      </c>
      <c r="C21" t="s">
        <v>27</v>
      </c>
      <c r="D21" t="s">
        <v>30</v>
      </c>
    </row>
    <row r="22" spans="1:4" x14ac:dyDescent="0.25">
      <c r="A22" t="s">
        <v>17</v>
      </c>
      <c r="B22" s="13" t="s">
        <v>165</v>
      </c>
      <c r="C22" t="s">
        <v>27</v>
      </c>
      <c r="D22" t="s">
        <v>184</v>
      </c>
    </row>
    <row r="23" spans="1:4" x14ac:dyDescent="0.25">
      <c r="A23" t="s">
        <v>17</v>
      </c>
      <c r="B23" s="13" t="s">
        <v>166</v>
      </c>
      <c r="C23" t="s">
        <v>25</v>
      </c>
      <c r="D23" t="s">
        <v>224</v>
      </c>
    </row>
    <row r="24" spans="1:4" x14ac:dyDescent="0.25">
      <c r="A24" t="s">
        <v>17</v>
      </c>
      <c r="B24" t="s">
        <v>81</v>
      </c>
      <c r="C24" t="s">
        <v>25</v>
      </c>
      <c r="D24" t="s">
        <v>226</v>
      </c>
    </row>
    <row r="25" spans="1:4" x14ac:dyDescent="0.25">
      <c r="A25" t="s">
        <v>17</v>
      </c>
      <c r="B25" t="s">
        <v>82</v>
      </c>
      <c r="C25" t="s">
        <v>27</v>
      </c>
      <c r="D25" t="s">
        <v>214</v>
      </c>
    </row>
    <row r="26" spans="1:4" x14ac:dyDescent="0.25">
      <c r="A26" t="s">
        <v>17</v>
      </c>
      <c r="B26" t="s">
        <v>83</v>
      </c>
      <c r="C26" t="s">
        <v>27</v>
      </c>
      <c r="D26" t="s">
        <v>214</v>
      </c>
    </row>
    <row r="27" spans="1:4" x14ac:dyDescent="0.25">
      <c r="A27" t="s">
        <v>17</v>
      </c>
      <c r="B27" t="s">
        <v>84</v>
      </c>
      <c r="C27" t="s">
        <v>27</v>
      </c>
      <c r="D27" t="s">
        <v>30</v>
      </c>
    </row>
    <row r="28" spans="1:4" x14ac:dyDescent="0.25">
      <c r="A28" t="s">
        <v>17</v>
      </c>
      <c r="B28" t="s">
        <v>85</v>
      </c>
      <c r="C28" t="s">
        <v>27</v>
      </c>
      <c r="D28" t="s">
        <v>215</v>
      </c>
    </row>
    <row r="29" spans="1:4" x14ac:dyDescent="0.25">
      <c r="A29" t="s">
        <v>17</v>
      </c>
      <c r="B29" t="s">
        <v>86</v>
      </c>
      <c r="C29" t="s">
        <v>27</v>
      </c>
      <c r="D29" t="s">
        <v>242</v>
      </c>
    </row>
    <row r="30" spans="1:4" x14ac:dyDescent="0.25">
      <c r="A30" t="s">
        <v>17</v>
      </c>
      <c r="B30" t="s">
        <v>87</v>
      </c>
      <c r="C30" t="s">
        <v>27</v>
      </c>
      <c r="D30" t="s">
        <v>244</v>
      </c>
    </row>
    <row r="31" spans="1:4" x14ac:dyDescent="0.25">
      <c r="A31" t="s">
        <v>17</v>
      </c>
      <c r="B31" t="s">
        <v>88</v>
      </c>
      <c r="C31" t="s">
        <v>27</v>
      </c>
      <c r="D31" t="s">
        <v>28</v>
      </c>
    </row>
    <row r="32" spans="1:4" x14ac:dyDescent="0.25">
      <c r="A32" t="s">
        <v>17</v>
      </c>
      <c r="B32" t="s">
        <v>89</v>
      </c>
      <c r="C32" t="s">
        <v>27</v>
      </c>
      <c r="D32" t="s">
        <v>184</v>
      </c>
    </row>
    <row r="33" spans="1:4" x14ac:dyDescent="0.25">
      <c r="A33" t="s">
        <v>17</v>
      </c>
      <c r="B33" t="s">
        <v>90</v>
      </c>
      <c r="C33" t="s">
        <v>27</v>
      </c>
      <c r="D33" t="s">
        <v>184</v>
      </c>
    </row>
    <row r="34" spans="1:4" x14ac:dyDescent="0.25">
      <c r="A34" t="s">
        <v>17</v>
      </c>
      <c r="B34" t="s">
        <v>91</v>
      </c>
      <c r="C34" t="s">
        <v>27</v>
      </c>
      <c r="D34" t="s">
        <v>28</v>
      </c>
    </row>
    <row r="35" spans="1:4" x14ac:dyDescent="0.25">
      <c r="A35" t="s">
        <v>17</v>
      </c>
      <c r="B35" t="s">
        <v>92</v>
      </c>
      <c r="C35" t="s">
        <v>27</v>
      </c>
      <c r="D35" t="s">
        <v>28</v>
      </c>
    </row>
    <row r="36" spans="1:4" x14ac:dyDescent="0.25">
      <c r="A36" t="s">
        <v>17</v>
      </c>
      <c r="B36" t="s">
        <v>93</v>
      </c>
      <c r="C36" t="s">
        <v>27</v>
      </c>
      <c r="D36" t="s">
        <v>28</v>
      </c>
    </row>
    <row r="37" spans="1:4" x14ac:dyDescent="0.25">
      <c r="A37" t="s">
        <v>17</v>
      </c>
      <c r="B37" t="s">
        <v>94</v>
      </c>
      <c r="C37" t="s">
        <v>27</v>
      </c>
      <c r="D37" t="s">
        <v>30</v>
      </c>
    </row>
    <row r="38" spans="1:4" x14ac:dyDescent="0.25">
      <c r="A38" t="s">
        <v>17</v>
      </c>
      <c r="B38" t="s">
        <v>95</v>
      </c>
      <c r="C38" t="s">
        <v>27</v>
      </c>
      <c r="D38" t="s">
        <v>30</v>
      </c>
    </row>
    <row r="39" spans="1:4" x14ac:dyDescent="0.25">
      <c r="A39" t="s">
        <v>17</v>
      </c>
      <c r="B39" t="s">
        <v>96</v>
      </c>
      <c r="C39" t="s">
        <v>25</v>
      </c>
      <c r="D39" t="s">
        <v>243</v>
      </c>
    </row>
    <row r="40" spans="1:4" x14ac:dyDescent="0.25">
      <c r="A40" t="s">
        <v>17</v>
      </c>
      <c r="B40" t="s">
        <v>97</v>
      </c>
      <c r="C40" t="s">
        <v>27</v>
      </c>
      <c r="D40" t="s">
        <v>185</v>
      </c>
    </row>
    <row r="41" spans="1:4" x14ac:dyDescent="0.25">
      <c r="A41" t="s">
        <v>17</v>
      </c>
      <c r="B41" t="s">
        <v>98</v>
      </c>
      <c r="C41" t="s">
        <v>27</v>
      </c>
      <c r="D41" t="s">
        <v>245</v>
      </c>
    </row>
    <row r="42" spans="1:4" x14ac:dyDescent="0.25">
      <c r="A42" t="s">
        <v>17</v>
      </c>
      <c r="B42" t="s">
        <v>99</v>
      </c>
      <c r="C42" t="s">
        <v>25</v>
      </c>
      <c r="D42" t="s">
        <v>246</v>
      </c>
    </row>
    <row r="43" spans="1:4" x14ac:dyDescent="0.25">
      <c r="A43" t="s">
        <v>17</v>
      </c>
      <c r="B43" t="s">
        <v>100</v>
      </c>
      <c r="C43" t="s">
        <v>27</v>
      </c>
      <c r="D43" t="s">
        <v>30</v>
      </c>
    </row>
    <row r="44" spans="1:4" x14ac:dyDescent="0.25">
      <c r="A44" t="s">
        <v>17</v>
      </c>
      <c r="B44" t="s">
        <v>101</v>
      </c>
      <c r="C44" t="s">
        <v>27</v>
      </c>
      <c r="D44" t="s">
        <v>247</v>
      </c>
    </row>
    <row r="45" spans="1:4" x14ac:dyDescent="0.25">
      <c r="A45" t="s">
        <v>17</v>
      </c>
      <c r="B45" t="s">
        <v>102</v>
      </c>
      <c r="C45" t="s">
        <v>27</v>
      </c>
      <c r="D45" t="s">
        <v>184</v>
      </c>
    </row>
    <row r="46" spans="1:4" x14ac:dyDescent="0.25">
      <c r="A46" t="s">
        <v>17</v>
      </c>
      <c r="B46" t="s">
        <v>103</v>
      </c>
      <c r="C46" t="s">
        <v>25</v>
      </c>
      <c r="D46" t="s">
        <v>248</v>
      </c>
    </row>
    <row r="47" spans="1:4" x14ac:dyDescent="0.25">
      <c r="A47" t="s">
        <v>17</v>
      </c>
      <c r="B47" t="s">
        <v>104</v>
      </c>
    </row>
    <row r="48" spans="1:4" x14ac:dyDescent="0.25">
      <c r="A48" t="s">
        <v>17</v>
      </c>
      <c r="B48" t="s">
        <v>105</v>
      </c>
    </row>
    <row r="49" spans="1:2" x14ac:dyDescent="0.25">
      <c r="A49" t="s">
        <v>17</v>
      </c>
      <c r="B49" t="s">
        <v>106</v>
      </c>
    </row>
    <row r="50" spans="1:2" x14ac:dyDescent="0.25">
      <c r="A50" t="s">
        <v>17</v>
      </c>
      <c r="B50" t="s">
        <v>107</v>
      </c>
    </row>
    <row r="51" spans="1:2" x14ac:dyDescent="0.25">
      <c r="A51" t="s">
        <v>17</v>
      </c>
      <c r="B51" t="s">
        <v>108</v>
      </c>
    </row>
    <row r="52" spans="1:2" x14ac:dyDescent="0.25">
      <c r="A52" t="s">
        <v>17</v>
      </c>
      <c r="B52" t="s">
        <v>109</v>
      </c>
    </row>
    <row r="53" spans="1:2" x14ac:dyDescent="0.25">
      <c r="A53" t="s">
        <v>17</v>
      </c>
      <c r="B53" t="s">
        <v>110</v>
      </c>
    </row>
    <row r="54" spans="1:2" x14ac:dyDescent="0.25">
      <c r="A54" t="s">
        <v>17</v>
      </c>
      <c r="B54" t="s">
        <v>111</v>
      </c>
    </row>
    <row r="55" spans="1:2" x14ac:dyDescent="0.25">
      <c r="A55" t="s">
        <v>17</v>
      </c>
      <c r="B55" t="s">
        <v>112</v>
      </c>
    </row>
    <row r="56" spans="1:2" x14ac:dyDescent="0.25">
      <c r="A56" t="s">
        <v>17</v>
      </c>
      <c r="B56" t="s">
        <v>113</v>
      </c>
    </row>
    <row r="57" spans="1:2" x14ac:dyDescent="0.25">
      <c r="A57" t="s">
        <v>17</v>
      </c>
      <c r="B57" t="s">
        <v>114</v>
      </c>
    </row>
    <row r="58" spans="1:2" x14ac:dyDescent="0.25">
      <c r="A58" t="s">
        <v>17</v>
      </c>
      <c r="B58" t="s">
        <v>115</v>
      </c>
    </row>
    <row r="59" spans="1:2" x14ac:dyDescent="0.25">
      <c r="A59" t="s">
        <v>17</v>
      </c>
      <c r="B59" t="s">
        <v>116</v>
      </c>
    </row>
    <row r="60" spans="1:2" x14ac:dyDescent="0.25">
      <c r="A60" t="s">
        <v>17</v>
      </c>
      <c r="B60" t="s">
        <v>117</v>
      </c>
    </row>
    <row r="61" spans="1:2" x14ac:dyDescent="0.25">
      <c r="A61" t="s">
        <v>17</v>
      </c>
      <c r="B61" t="s">
        <v>118</v>
      </c>
    </row>
    <row r="62" spans="1:2" x14ac:dyDescent="0.25">
      <c r="A62" t="s">
        <v>17</v>
      </c>
      <c r="B62" t="s">
        <v>119</v>
      </c>
    </row>
    <row r="63" spans="1:2" x14ac:dyDescent="0.25">
      <c r="A63" t="s">
        <v>17</v>
      </c>
      <c r="B63" t="s">
        <v>120</v>
      </c>
    </row>
    <row r="64" spans="1:2" x14ac:dyDescent="0.25">
      <c r="A64" t="s">
        <v>17</v>
      </c>
      <c r="B64" t="s">
        <v>121</v>
      </c>
    </row>
    <row r="65" spans="1:2" x14ac:dyDescent="0.25">
      <c r="A65" t="s">
        <v>17</v>
      </c>
      <c r="B65" t="s">
        <v>122</v>
      </c>
    </row>
    <row r="66" spans="1:2" x14ac:dyDescent="0.25">
      <c r="A66" t="s">
        <v>17</v>
      </c>
      <c r="B66" t="s">
        <v>123</v>
      </c>
    </row>
    <row r="67" spans="1:2" x14ac:dyDescent="0.25">
      <c r="A67" t="s">
        <v>17</v>
      </c>
      <c r="B67" t="s">
        <v>124</v>
      </c>
    </row>
    <row r="68" spans="1:2" x14ac:dyDescent="0.25">
      <c r="A68" t="s">
        <v>17</v>
      </c>
      <c r="B68" t="s">
        <v>125</v>
      </c>
    </row>
    <row r="69" spans="1:2" x14ac:dyDescent="0.25">
      <c r="A69" t="s">
        <v>17</v>
      </c>
      <c r="B69" t="s">
        <v>126</v>
      </c>
    </row>
    <row r="70" spans="1:2" x14ac:dyDescent="0.25">
      <c r="A70" t="s">
        <v>17</v>
      </c>
      <c r="B70" t="s">
        <v>127</v>
      </c>
    </row>
    <row r="71" spans="1:2" x14ac:dyDescent="0.25">
      <c r="A71" t="s">
        <v>17</v>
      </c>
      <c r="B71" t="s">
        <v>128</v>
      </c>
    </row>
    <row r="72" spans="1:2" x14ac:dyDescent="0.25">
      <c r="A72" t="s">
        <v>17</v>
      </c>
      <c r="B72" t="s">
        <v>129</v>
      </c>
    </row>
    <row r="73" spans="1:2" x14ac:dyDescent="0.25">
      <c r="A73" t="s">
        <v>17</v>
      </c>
      <c r="B73" t="s">
        <v>130</v>
      </c>
    </row>
    <row r="74" spans="1:2" x14ac:dyDescent="0.25">
      <c r="A74" t="s">
        <v>17</v>
      </c>
      <c r="B74" t="s">
        <v>131</v>
      </c>
    </row>
    <row r="75" spans="1:2" x14ac:dyDescent="0.25">
      <c r="A75" t="s">
        <v>17</v>
      </c>
      <c r="B75" t="s">
        <v>132</v>
      </c>
    </row>
    <row r="76" spans="1:2" x14ac:dyDescent="0.25">
      <c r="A76" t="s">
        <v>17</v>
      </c>
      <c r="B76" t="s">
        <v>133</v>
      </c>
    </row>
    <row r="77" spans="1:2" x14ac:dyDescent="0.25">
      <c r="A77" t="s">
        <v>17</v>
      </c>
      <c r="B77" t="s">
        <v>134</v>
      </c>
    </row>
    <row r="78" spans="1:2" x14ac:dyDescent="0.25">
      <c r="A78" t="s">
        <v>17</v>
      </c>
      <c r="B78" t="s">
        <v>135</v>
      </c>
    </row>
    <row r="79" spans="1:2" x14ac:dyDescent="0.25">
      <c r="A79" t="s">
        <v>17</v>
      </c>
      <c r="B79" t="s">
        <v>136</v>
      </c>
    </row>
    <row r="80" spans="1:2" x14ac:dyDescent="0.25">
      <c r="A80" t="s">
        <v>17</v>
      </c>
      <c r="B80" t="s">
        <v>137</v>
      </c>
    </row>
    <row r="81" spans="1:2" x14ac:dyDescent="0.25">
      <c r="A81" t="s">
        <v>17</v>
      </c>
      <c r="B81" t="s">
        <v>138</v>
      </c>
    </row>
    <row r="82" spans="1:2" x14ac:dyDescent="0.25">
      <c r="A82" t="s">
        <v>17</v>
      </c>
      <c r="B82" t="s">
        <v>139</v>
      </c>
    </row>
    <row r="83" spans="1:2" x14ac:dyDescent="0.25">
      <c r="A83" t="s">
        <v>17</v>
      </c>
      <c r="B83" t="s">
        <v>140</v>
      </c>
    </row>
    <row r="84" spans="1:2" x14ac:dyDescent="0.25">
      <c r="A84" t="s">
        <v>17</v>
      </c>
      <c r="B84" t="s">
        <v>141</v>
      </c>
    </row>
    <row r="85" spans="1:2" x14ac:dyDescent="0.25">
      <c r="A85" t="s">
        <v>17</v>
      </c>
      <c r="B85" t="s">
        <v>142</v>
      </c>
    </row>
    <row r="86" spans="1:2" x14ac:dyDescent="0.25">
      <c r="A86" t="s">
        <v>17</v>
      </c>
      <c r="B86" t="s">
        <v>143</v>
      </c>
    </row>
    <row r="87" spans="1:2" x14ac:dyDescent="0.25">
      <c r="A87" t="s">
        <v>17</v>
      </c>
      <c r="B87" t="s">
        <v>144</v>
      </c>
    </row>
    <row r="88" spans="1:2" x14ac:dyDescent="0.25">
      <c r="A88" t="s">
        <v>17</v>
      </c>
      <c r="B88" t="s">
        <v>145</v>
      </c>
    </row>
    <row r="89" spans="1:2" x14ac:dyDescent="0.25">
      <c r="A89" t="s">
        <v>17</v>
      </c>
      <c r="B89" t="s">
        <v>146</v>
      </c>
    </row>
    <row r="90" spans="1:2" x14ac:dyDescent="0.25">
      <c r="A90" t="s">
        <v>17</v>
      </c>
      <c r="B90" t="s">
        <v>147</v>
      </c>
    </row>
    <row r="91" spans="1:2" x14ac:dyDescent="0.25">
      <c r="A91" t="s">
        <v>17</v>
      </c>
      <c r="B91" t="s">
        <v>148</v>
      </c>
    </row>
    <row r="92" spans="1:2" x14ac:dyDescent="0.25">
      <c r="A92" t="s">
        <v>17</v>
      </c>
      <c r="B92" t="s">
        <v>149</v>
      </c>
    </row>
    <row r="93" spans="1:2" x14ac:dyDescent="0.25">
      <c r="A93" t="s">
        <v>17</v>
      </c>
      <c r="B93" t="s">
        <v>150</v>
      </c>
    </row>
    <row r="94" spans="1:2" x14ac:dyDescent="0.25">
      <c r="A94" t="s">
        <v>17</v>
      </c>
      <c r="B94" t="s">
        <v>151</v>
      </c>
    </row>
    <row r="95" spans="1:2" x14ac:dyDescent="0.25">
      <c r="A95" t="s">
        <v>17</v>
      </c>
      <c r="B95" t="s">
        <v>152</v>
      </c>
    </row>
    <row r="96" spans="1:2" x14ac:dyDescent="0.25">
      <c r="A96" t="s">
        <v>17</v>
      </c>
      <c r="B96" t="s">
        <v>153</v>
      </c>
    </row>
    <row r="97" spans="1:2" x14ac:dyDescent="0.25">
      <c r="A97" t="s">
        <v>17</v>
      </c>
      <c r="B97" t="s">
        <v>154</v>
      </c>
    </row>
    <row r="98" spans="1:2" x14ac:dyDescent="0.25">
      <c r="A98" t="s">
        <v>17</v>
      </c>
      <c r="B98" t="s">
        <v>155</v>
      </c>
    </row>
    <row r="99" spans="1:2" x14ac:dyDescent="0.25">
      <c r="A99" t="s">
        <v>17</v>
      </c>
      <c r="B99" t="s">
        <v>156</v>
      </c>
    </row>
    <row r="100" spans="1:2" x14ac:dyDescent="0.25">
      <c r="A100" t="s">
        <v>17</v>
      </c>
      <c r="B100" t="s">
        <v>157</v>
      </c>
    </row>
    <row r="101" spans="1:2" x14ac:dyDescent="0.25">
      <c r="A101" t="s">
        <v>17</v>
      </c>
      <c r="B101" t="s">
        <v>158</v>
      </c>
    </row>
    <row r="102" spans="1:2" x14ac:dyDescent="0.25">
      <c r="A102" t="s">
        <v>17</v>
      </c>
      <c r="B102" t="s">
        <v>159</v>
      </c>
    </row>
    <row r="103" spans="1:2" x14ac:dyDescent="0.25">
      <c r="A103" t="s">
        <v>17</v>
      </c>
      <c r="B103" t="s">
        <v>160</v>
      </c>
    </row>
    <row r="104" spans="1:2" x14ac:dyDescent="0.25">
      <c r="A104" t="s">
        <v>17</v>
      </c>
      <c r="B104" t="s">
        <v>161</v>
      </c>
    </row>
  </sheetData>
  <conditionalFormatting sqref="C4:C104 D42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1">
    <dataValidation type="list" allowBlank="1" showInputMessage="1" showErrorMessage="1" sqref="C4:C104" xr:uid="{4602BC7B-BA85-4221-9DAF-D7074C8FF651}">
      <formula1>"accepted,rejected"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BBFE-D667-4EB8-9886-C8AEF19491C5}">
  <dimension ref="A1:D60"/>
  <sheetViews>
    <sheetView topLeftCell="A25" workbookViewId="0">
      <selection activeCell="B44" sqref="B44"/>
    </sheetView>
  </sheetViews>
  <sheetFormatPr defaultRowHeight="15" x14ac:dyDescent="0.25"/>
  <cols>
    <col min="2" max="2" width="21.140625" bestFit="1" customWidth="1"/>
    <col min="3" max="3" width="9.7109375" customWidth="1"/>
    <col min="4" max="4" width="50.28515625" customWidth="1"/>
  </cols>
  <sheetData>
    <row r="1" spans="1:4" ht="23.25" x14ac:dyDescent="0.35">
      <c r="A1" s="12" t="s">
        <v>79</v>
      </c>
    </row>
    <row r="3" spans="1:4" x14ac:dyDescent="0.25">
      <c r="A3" s="6" t="s">
        <v>31</v>
      </c>
      <c r="B3" s="6" t="s">
        <v>32</v>
      </c>
      <c r="C3" s="6" t="s">
        <v>26</v>
      </c>
      <c r="D3" s="6" t="s">
        <v>18</v>
      </c>
    </row>
    <row r="4" spans="1:4" x14ac:dyDescent="0.25">
      <c r="A4" t="s">
        <v>15</v>
      </c>
      <c r="B4" s="13" t="s">
        <v>6</v>
      </c>
      <c r="C4" t="s">
        <v>25</v>
      </c>
    </row>
    <row r="5" spans="1:4" x14ac:dyDescent="0.25">
      <c r="A5" t="s">
        <v>15</v>
      </c>
      <c r="B5" s="13" t="s">
        <v>36</v>
      </c>
      <c r="C5" t="s">
        <v>27</v>
      </c>
      <c r="D5" t="s">
        <v>28</v>
      </c>
    </row>
    <row r="6" spans="1:4" x14ac:dyDescent="0.25">
      <c r="A6" t="s">
        <v>15</v>
      </c>
      <c r="B6" s="13" t="s">
        <v>37</v>
      </c>
      <c r="C6" t="s">
        <v>27</v>
      </c>
      <c r="D6" t="s">
        <v>29</v>
      </c>
    </row>
    <row r="7" spans="1:4" x14ac:dyDescent="0.25">
      <c r="A7" t="s">
        <v>15</v>
      </c>
      <c r="B7" s="13" t="s">
        <v>38</v>
      </c>
      <c r="C7" t="s">
        <v>27</v>
      </c>
      <c r="D7" t="s">
        <v>28</v>
      </c>
    </row>
    <row r="8" spans="1:4" x14ac:dyDescent="0.25">
      <c r="A8" t="s">
        <v>15</v>
      </c>
      <c r="B8" s="13" t="s">
        <v>39</v>
      </c>
      <c r="C8" t="s">
        <v>27</v>
      </c>
      <c r="D8" t="s">
        <v>29</v>
      </c>
    </row>
    <row r="9" spans="1:4" x14ac:dyDescent="0.25">
      <c r="A9" t="s">
        <v>15</v>
      </c>
      <c r="B9" s="13" t="s">
        <v>40</v>
      </c>
      <c r="C9" t="s">
        <v>27</v>
      </c>
      <c r="D9" t="s">
        <v>30</v>
      </c>
    </row>
    <row r="10" spans="1:4" x14ac:dyDescent="0.25">
      <c r="A10" t="s">
        <v>15</v>
      </c>
      <c r="B10" s="13" t="s">
        <v>33</v>
      </c>
      <c r="C10" t="s">
        <v>25</v>
      </c>
    </row>
    <row r="11" spans="1:4" x14ac:dyDescent="0.25">
      <c r="A11" t="s">
        <v>15</v>
      </c>
      <c r="B11" s="13" t="s">
        <v>42</v>
      </c>
      <c r="C11" t="s">
        <v>27</v>
      </c>
      <c r="D11" t="s">
        <v>30</v>
      </c>
    </row>
    <row r="12" spans="1:4" x14ac:dyDescent="0.25">
      <c r="A12" t="s">
        <v>15</v>
      </c>
      <c r="B12" s="13" t="s">
        <v>44</v>
      </c>
      <c r="C12" t="s">
        <v>27</v>
      </c>
      <c r="D12" t="s">
        <v>51</v>
      </c>
    </row>
    <row r="13" spans="1:4" x14ac:dyDescent="0.25">
      <c r="A13" t="s">
        <v>15</v>
      </c>
      <c r="B13" s="13" t="s">
        <v>45</v>
      </c>
      <c r="C13" t="s">
        <v>27</v>
      </c>
      <c r="D13" t="s">
        <v>28</v>
      </c>
    </row>
    <row r="14" spans="1:4" x14ac:dyDescent="0.25">
      <c r="A14" t="s">
        <v>15</v>
      </c>
      <c r="B14" s="13" t="s">
        <v>47</v>
      </c>
      <c r="C14" t="s">
        <v>27</v>
      </c>
      <c r="D14" t="s">
        <v>28</v>
      </c>
    </row>
    <row r="15" spans="1:4" x14ac:dyDescent="0.25">
      <c r="A15" t="s">
        <v>15</v>
      </c>
      <c r="B15" s="13" t="s">
        <v>48</v>
      </c>
      <c r="C15" t="s">
        <v>27</v>
      </c>
      <c r="D15" t="s">
        <v>28</v>
      </c>
    </row>
    <row r="16" spans="1:4" x14ac:dyDescent="0.25">
      <c r="A16" t="s">
        <v>15</v>
      </c>
      <c r="B16" s="13" t="s">
        <v>50</v>
      </c>
      <c r="C16" t="s">
        <v>25</v>
      </c>
      <c r="D16" t="s">
        <v>52</v>
      </c>
    </row>
    <row r="17" spans="1:4" x14ac:dyDescent="0.25">
      <c r="A17" t="s">
        <v>15</v>
      </c>
      <c r="B17" s="13" t="s">
        <v>58</v>
      </c>
      <c r="C17" t="s">
        <v>27</v>
      </c>
      <c r="D17" t="s">
        <v>217</v>
      </c>
    </row>
    <row r="18" spans="1:4" x14ac:dyDescent="0.25">
      <c r="A18" t="s">
        <v>15</v>
      </c>
      <c r="B18" s="13" t="s">
        <v>55</v>
      </c>
      <c r="C18" t="s">
        <v>25</v>
      </c>
    </row>
    <row r="19" spans="1:4" x14ac:dyDescent="0.25">
      <c r="A19" t="s">
        <v>15</v>
      </c>
      <c r="B19" s="13" t="s">
        <v>57</v>
      </c>
      <c r="C19" t="s">
        <v>25</v>
      </c>
      <c r="D19" t="s">
        <v>56</v>
      </c>
    </row>
    <row r="20" spans="1:4" x14ac:dyDescent="0.25">
      <c r="A20" t="s">
        <v>15</v>
      </c>
      <c r="B20" s="13" t="s">
        <v>61</v>
      </c>
      <c r="C20" t="s">
        <v>25</v>
      </c>
      <c r="D20" t="s">
        <v>208</v>
      </c>
    </row>
    <row r="21" spans="1:4" x14ac:dyDescent="0.25">
      <c r="A21" t="s">
        <v>15</v>
      </c>
      <c r="B21" s="13" t="s">
        <v>62</v>
      </c>
      <c r="C21" t="s">
        <v>25</v>
      </c>
    </row>
    <row r="22" spans="1:4" x14ac:dyDescent="0.25">
      <c r="A22" t="s">
        <v>15</v>
      </c>
      <c r="B22" s="13" t="s">
        <v>64</v>
      </c>
      <c r="C22" t="s">
        <v>27</v>
      </c>
      <c r="D22" t="s">
        <v>28</v>
      </c>
    </row>
    <row r="23" spans="1:4" x14ac:dyDescent="0.25">
      <c r="A23" t="s">
        <v>15</v>
      </c>
      <c r="B23" s="13" t="s">
        <v>65</v>
      </c>
      <c r="C23" t="s">
        <v>27</v>
      </c>
      <c r="D23" t="s">
        <v>30</v>
      </c>
    </row>
    <row r="24" spans="1:4" x14ac:dyDescent="0.25">
      <c r="A24" t="s">
        <v>15</v>
      </c>
      <c r="B24" s="13" t="s">
        <v>67</v>
      </c>
      <c r="C24" t="s">
        <v>25</v>
      </c>
    </row>
    <row r="25" spans="1:4" x14ac:dyDescent="0.25">
      <c r="A25" t="s">
        <v>15</v>
      </c>
      <c r="B25" s="13" t="s">
        <v>68</v>
      </c>
      <c r="C25" t="s">
        <v>25</v>
      </c>
    </row>
    <row r="26" spans="1:4" x14ac:dyDescent="0.25">
      <c r="A26" t="s">
        <v>15</v>
      </c>
      <c r="B26" s="13" t="s">
        <v>70</v>
      </c>
      <c r="C26" t="s">
        <v>27</v>
      </c>
      <c r="D26" t="s">
        <v>30</v>
      </c>
    </row>
    <row r="27" spans="1:4" x14ac:dyDescent="0.25">
      <c r="A27" t="s">
        <v>15</v>
      </c>
      <c r="B27" s="13" t="s">
        <v>71</v>
      </c>
      <c r="C27" t="s">
        <v>25</v>
      </c>
      <c r="D27" t="s">
        <v>228</v>
      </c>
    </row>
    <row r="28" spans="1:4" x14ac:dyDescent="0.25">
      <c r="A28" t="s">
        <v>15</v>
      </c>
      <c r="B28" s="13" t="s">
        <v>73</v>
      </c>
      <c r="C28" t="s">
        <v>27</v>
      </c>
      <c r="D28" t="s">
        <v>28</v>
      </c>
    </row>
    <row r="29" spans="1:4" x14ac:dyDescent="0.25">
      <c r="A29" t="s">
        <v>15</v>
      </c>
      <c r="B29" s="13" t="s">
        <v>74</v>
      </c>
      <c r="C29" t="s">
        <v>27</v>
      </c>
      <c r="D29" t="s">
        <v>28</v>
      </c>
    </row>
    <row r="30" spans="1:4" x14ac:dyDescent="0.25">
      <c r="A30" t="s">
        <v>15</v>
      </c>
      <c r="B30" s="13" t="s">
        <v>76</v>
      </c>
      <c r="C30" t="s">
        <v>27</v>
      </c>
      <c r="D30" t="s">
        <v>28</v>
      </c>
    </row>
    <row r="31" spans="1:4" x14ac:dyDescent="0.25">
      <c r="A31" t="s">
        <v>15</v>
      </c>
      <c r="B31" s="13" t="s">
        <v>77</v>
      </c>
      <c r="C31" t="s">
        <v>27</v>
      </c>
      <c r="D31" t="s">
        <v>28</v>
      </c>
    </row>
    <row r="32" spans="1:4" x14ac:dyDescent="0.25">
      <c r="A32" t="s">
        <v>15</v>
      </c>
      <c r="B32" s="13" t="s">
        <v>231</v>
      </c>
      <c r="C32" t="s">
        <v>27</v>
      </c>
      <c r="D32" t="s">
        <v>28</v>
      </c>
    </row>
    <row r="33" spans="1:4" x14ac:dyDescent="0.25">
      <c r="A33" t="s">
        <v>15</v>
      </c>
      <c r="B33" s="13" t="s">
        <v>232</v>
      </c>
      <c r="C33" t="s">
        <v>27</v>
      </c>
      <c r="D33" t="s">
        <v>28</v>
      </c>
    </row>
    <row r="34" spans="1:4" x14ac:dyDescent="0.25">
      <c r="A34" t="s">
        <v>15</v>
      </c>
      <c r="B34" s="13" t="s">
        <v>233</v>
      </c>
      <c r="C34" t="s">
        <v>27</v>
      </c>
      <c r="D34" t="s">
        <v>51</v>
      </c>
    </row>
    <row r="35" spans="1:4" x14ac:dyDescent="0.25">
      <c r="A35" t="s">
        <v>15</v>
      </c>
      <c r="B35" s="13" t="s">
        <v>230</v>
      </c>
      <c r="C35" t="s">
        <v>25</v>
      </c>
    </row>
    <row r="36" spans="1:4" x14ac:dyDescent="0.25">
      <c r="A36" t="s">
        <v>15</v>
      </c>
      <c r="B36" s="13" t="s">
        <v>234</v>
      </c>
      <c r="C36" t="s">
        <v>27</v>
      </c>
      <c r="D36" t="s">
        <v>30</v>
      </c>
    </row>
    <row r="37" spans="1:4" x14ac:dyDescent="0.25">
      <c r="A37" t="s">
        <v>15</v>
      </c>
      <c r="B37" s="13" t="s">
        <v>235</v>
      </c>
      <c r="C37" t="s">
        <v>27</v>
      </c>
      <c r="D37" t="s">
        <v>28</v>
      </c>
    </row>
    <row r="38" spans="1:4" x14ac:dyDescent="0.25">
      <c r="A38" t="s">
        <v>15</v>
      </c>
      <c r="B38" s="13" t="s">
        <v>236</v>
      </c>
      <c r="C38" t="s">
        <v>27</v>
      </c>
      <c r="D38" t="s">
        <v>244</v>
      </c>
    </row>
    <row r="39" spans="1:4" x14ac:dyDescent="0.25">
      <c r="A39" t="s">
        <v>15</v>
      </c>
      <c r="B39" s="13" t="s">
        <v>237</v>
      </c>
      <c r="C39" t="s">
        <v>25</v>
      </c>
    </row>
    <row r="40" spans="1:4" x14ac:dyDescent="0.25">
      <c r="A40" t="s">
        <v>15</v>
      </c>
      <c r="B40" s="13" t="s">
        <v>238</v>
      </c>
      <c r="C40" t="s">
        <v>27</v>
      </c>
      <c r="D40" t="s">
        <v>30</v>
      </c>
    </row>
    <row r="41" spans="1:4" x14ac:dyDescent="0.25">
      <c r="A41" t="s">
        <v>15</v>
      </c>
      <c r="B41" s="13" t="s">
        <v>239</v>
      </c>
      <c r="C41" t="s">
        <v>27</v>
      </c>
      <c r="D41" t="s">
        <v>244</v>
      </c>
    </row>
    <row r="42" spans="1:4" x14ac:dyDescent="0.25">
      <c r="A42" t="s">
        <v>15</v>
      </c>
      <c r="B42" s="13" t="s">
        <v>240</v>
      </c>
      <c r="C42" t="s">
        <v>25</v>
      </c>
    </row>
    <row r="43" spans="1:4" x14ac:dyDescent="0.25">
      <c r="A43" t="s">
        <v>15</v>
      </c>
      <c r="B43" s="13" t="s">
        <v>241</v>
      </c>
      <c r="C43" t="s">
        <v>25</v>
      </c>
    </row>
    <row r="44" spans="1:4" x14ac:dyDescent="0.25">
      <c r="A44" t="s">
        <v>15</v>
      </c>
      <c r="B44" t="s">
        <v>167</v>
      </c>
      <c r="C44" t="s">
        <v>25</v>
      </c>
    </row>
    <row r="45" spans="1:4" x14ac:dyDescent="0.25">
      <c r="A45" t="s">
        <v>15</v>
      </c>
      <c r="B45" t="s">
        <v>168</v>
      </c>
    </row>
    <row r="46" spans="1:4" x14ac:dyDescent="0.25">
      <c r="A46" t="s">
        <v>15</v>
      </c>
      <c r="B46" t="s">
        <v>169</v>
      </c>
    </row>
    <row r="47" spans="1:4" x14ac:dyDescent="0.25">
      <c r="A47" t="s">
        <v>15</v>
      </c>
      <c r="B47" t="s">
        <v>170</v>
      </c>
    </row>
    <row r="48" spans="1:4" x14ac:dyDescent="0.25">
      <c r="A48" t="s">
        <v>15</v>
      </c>
      <c r="B48" t="s">
        <v>171</v>
      </c>
    </row>
    <row r="49" spans="1:2" x14ac:dyDescent="0.25">
      <c r="A49" t="s">
        <v>15</v>
      </c>
      <c r="B49" t="s">
        <v>172</v>
      </c>
    </row>
    <row r="50" spans="1:2" x14ac:dyDescent="0.25">
      <c r="A50" t="s">
        <v>15</v>
      </c>
      <c r="B50" t="s">
        <v>173</v>
      </c>
    </row>
    <row r="51" spans="1:2" x14ac:dyDescent="0.25">
      <c r="A51" t="s">
        <v>15</v>
      </c>
      <c r="B51" t="s">
        <v>174</v>
      </c>
    </row>
    <row r="52" spans="1:2" x14ac:dyDescent="0.25">
      <c r="A52" t="s">
        <v>15</v>
      </c>
      <c r="B52" t="s">
        <v>175</v>
      </c>
    </row>
    <row r="53" spans="1:2" x14ac:dyDescent="0.25">
      <c r="A53" t="s">
        <v>15</v>
      </c>
      <c r="B53" t="s">
        <v>176</v>
      </c>
    </row>
    <row r="54" spans="1:2" x14ac:dyDescent="0.25">
      <c r="A54" t="s">
        <v>15</v>
      </c>
      <c r="B54" t="s">
        <v>177</v>
      </c>
    </row>
    <row r="55" spans="1:2" x14ac:dyDescent="0.25">
      <c r="A55" t="s">
        <v>15</v>
      </c>
      <c r="B55" t="s">
        <v>178</v>
      </c>
    </row>
    <row r="56" spans="1:2" x14ac:dyDescent="0.25">
      <c r="A56" t="s">
        <v>15</v>
      </c>
      <c r="B56" t="s">
        <v>179</v>
      </c>
    </row>
    <row r="57" spans="1:2" x14ac:dyDescent="0.25">
      <c r="A57" t="s">
        <v>15</v>
      </c>
      <c r="B57" t="s">
        <v>180</v>
      </c>
    </row>
    <row r="58" spans="1:2" x14ac:dyDescent="0.25">
      <c r="A58" t="s">
        <v>15</v>
      </c>
      <c r="B58" t="s">
        <v>181</v>
      </c>
    </row>
    <row r="59" spans="1:2" x14ac:dyDescent="0.25">
      <c r="A59" t="s">
        <v>15</v>
      </c>
      <c r="B59" t="s">
        <v>182</v>
      </c>
    </row>
    <row r="60" spans="1:2" x14ac:dyDescent="0.25">
      <c r="A60" t="s">
        <v>15</v>
      </c>
      <c r="B60" t="s">
        <v>183</v>
      </c>
    </row>
  </sheetData>
  <conditionalFormatting sqref="C4:C60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1">
    <dataValidation type="list" allowBlank="1" showInputMessage="1" showErrorMessage="1" sqref="C4:C60" xr:uid="{FB2D20A0-BE77-4F61-B3FE-2827682F28FD}">
      <formula1>"accepted,rejected"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9B92-67C9-4112-A2C3-60F8E49BC4B3}">
  <dimension ref="A1:D140"/>
  <sheetViews>
    <sheetView topLeftCell="A109" workbookViewId="0">
      <selection activeCell="I137" sqref="I137"/>
    </sheetView>
  </sheetViews>
  <sheetFormatPr defaultRowHeight="15" x14ac:dyDescent="0.25"/>
  <sheetData>
    <row r="1" spans="1:4" ht="23.25" x14ac:dyDescent="0.35">
      <c r="A1" s="12" t="s">
        <v>189</v>
      </c>
    </row>
    <row r="2" spans="1:4" x14ac:dyDescent="0.25">
      <c r="A2" s="20" t="s">
        <v>192</v>
      </c>
    </row>
    <row r="3" spans="1:4" x14ac:dyDescent="0.25">
      <c r="A3" s="19" t="s">
        <v>190</v>
      </c>
    </row>
    <row r="5" spans="1:4" x14ac:dyDescent="0.25">
      <c r="A5" s="22" t="s">
        <v>194</v>
      </c>
      <c r="B5" s="22" t="s">
        <v>195</v>
      </c>
    </row>
    <row r="6" spans="1:4" x14ac:dyDescent="0.25">
      <c r="A6" s="4" t="s">
        <v>187</v>
      </c>
      <c r="B6" s="4" t="s">
        <v>188</v>
      </c>
      <c r="C6" s="6" t="s">
        <v>191</v>
      </c>
    </row>
    <row r="7" spans="1:4" x14ac:dyDescent="0.25">
      <c r="A7" s="1">
        <v>60.51</v>
      </c>
      <c r="B7" s="1">
        <v>47.16</v>
      </c>
      <c r="C7">
        <f>A7-B7</f>
        <v>13.350000000000001</v>
      </c>
    </row>
    <row r="8" spans="1:4" x14ac:dyDescent="0.25">
      <c r="A8" s="1">
        <v>59.09</v>
      </c>
      <c r="B8" s="1">
        <v>45.84</v>
      </c>
      <c r="C8">
        <f t="shared" ref="C8:C12" si="0">A8-B8</f>
        <v>13.25</v>
      </c>
    </row>
    <row r="9" spans="1:4" x14ac:dyDescent="0.25">
      <c r="A9" s="1">
        <v>54.98</v>
      </c>
      <c r="B9" s="1">
        <v>45.58</v>
      </c>
      <c r="C9">
        <f t="shared" si="0"/>
        <v>9.3999999999999986</v>
      </c>
    </row>
    <row r="10" spans="1:4" x14ac:dyDescent="0.25">
      <c r="A10" s="1">
        <v>54.87</v>
      </c>
      <c r="B10" s="1">
        <v>41.89</v>
      </c>
      <c r="C10">
        <f t="shared" si="0"/>
        <v>12.979999999999997</v>
      </c>
    </row>
    <row r="11" spans="1:4" x14ac:dyDescent="0.25">
      <c r="A11" s="1">
        <v>49.38</v>
      </c>
      <c r="B11" s="1">
        <v>35.590000000000003</v>
      </c>
      <c r="C11">
        <f t="shared" si="0"/>
        <v>13.79</v>
      </c>
    </row>
    <row r="12" spans="1:4" x14ac:dyDescent="0.25">
      <c r="A12" s="1">
        <v>36.520000000000003</v>
      </c>
      <c r="B12" s="1">
        <v>22.18</v>
      </c>
      <c r="C12">
        <f t="shared" si="0"/>
        <v>14.340000000000003</v>
      </c>
    </row>
    <row r="13" spans="1:4" x14ac:dyDescent="0.25">
      <c r="A13" s="1"/>
      <c r="B13" s="1"/>
      <c r="C13" s="21">
        <f>AVERAGE(C7:C12)</f>
        <v>12.851666666666667</v>
      </c>
      <c r="D13" t="s">
        <v>193</v>
      </c>
    </row>
    <row r="15" spans="1:4" x14ac:dyDescent="0.25">
      <c r="A15" s="22" t="s">
        <v>196</v>
      </c>
      <c r="B15" s="22" t="s">
        <v>197</v>
      </c>
    </row>
    <row r="16" spans="1:4" x14ac:dyDescent="0.25">
      <c r="A16" s="4" t="s">
        <v>187</v>
      </c>
      <c r="B16" s="4" t="s">
        <v>188</v>
      </c>
      <c r="C16" s="6" t="s">
        <v>191</v>
      </c>
    </row>
    <row r="17" spans="1:4" x14ac:dyDescent="0.25">
      <c r="A17" s="1">
        <v>57.15</v>
      </c>
      <c r="B17" s="1">
        <v>43.8</v>
      </c>
      <c r="C17">
        <f>A17-B17</f>
        <v>13.350000000000001</v>
      </c>
    </row>
    <row r="18" spans="1:4" x14ac:dyDescent="0.25">
      <c r="A18" s="1">
        <v>55.49</v>
      </c>
      <c r="B18" s="1">
        <v>41.76</v>
      </c>
      <c r="C18">
        <f t="shared" ref="C18:C22" si="1">A18-B18</f>
        <v>13.730000000000004</v>
      </c>
    </row>
    <row r="19" spans="1:4" x14ac:dyDescent="0.25">
      <c r="A19" s="1">
        <v>54.63</v>
      </c>
      <c r="B19" s="1">
        <v>41.32</v>
      </c>
      <c r="C19">
        <f t="shared" si="1"/>
        <v>13.310000000000002</v>
      </c>
    </row>
    <row r="20" spans="1:4" x14ac:dyDescent="0.25">
      <c r="A20" s="1">
        <v>54.42</v>
      </c>
      <c r="B20" s="1">
        <v>41.11</v>
      </c>
      <c r="C20">
        <f t="shared" si="1"/>
        <v>13.310000000000002</v>
      </c>
    </row>
    <row r="21" spans="1:4" x14ac:dyDescent="0.25">
      <c r="A21" s="1">
        <v>52.68</v>
      </c>
      <c r="B21" s="1">
        <v>39.64</v>
      </c>
      <c r="C21">
        <f t="shared" si="1"/>
        <v>13.04</v>
      </c>
    </row>
    <row r="22" spans="1:4" x14ac:dyDescent="0.25">
      <c r="A22" s="1">
        <v>51.26</v>
      </c>
      <c r="B22" s="1">
        <v>37.65</v>
      </c>
      <c r="C22">
        <f t="shared" si="1"/>
        <v>13.61</v>
      </c>
    </row>
    <row r="23" spans="1:4" x14ac:dyDescent="0.25">
      <c r="C23" s="21">
        <f>AVERAGE(C17:C22)</f>
        <v>13.391666666666667</v>
      </c>
      <c r="D23" t="s">
        <v>193</v>
      </c>
    </row>
    <row r="25" spans="1:4" x14ac:dyDescent="0.25">
      <c r="A25" s="22" t="s">
        <v>198</v>
      </c>
      <c r="B25" s="22" t="s">
        <v>199</v>
      </c>
      <c r="C25" s="22"/>
    </row>
    <row r="26" spans="1:4" x14ac:dyDescent="0.25">
      <c r="A26" s="4" t="s">
        <v>187</v>
      </c>
      <c r="B26" s="4" t="s">
        <v>188</v>
      </c>
      <c r="C26" s="6" t="s">
        <v>191</v>
      </c>
    </row>
    <row r="27" spans="1:4" x14ac:dyDescent="0.25">
      <c r="A27" s="1">
        <v>71.02</v>
      </c>
      <c r="B27" s="1">
        <v>57.17</v>
      </c>
      <c r="C27">
        <f>A27-B27</f>
        <v>13.849999999999994</v>
      </c>
    </row>
    <row r="28" spans="1:4" x14ac:dyDescent="0.25">
      <c r="A28" s="1">
        <v>69.69</v>
      </c>
      <c r="B28" s="1">
        <v>56.68</v>
      </c>
      <c r="C28">
        <f t="shared" ref="C28:C32" si="2">A28-B28</f>
        <v>13.009999999999998</v>
      </c>
    </row>
    <row r="29" spans="1:4" x14ac:dyDescent="0.25">
      <c r="A29" s="1">
        <v>69.09</v>
      </c>
      <c r="B29" s="1">
        <v>55.19</v>
      </c>
      <c r="C29">
        <f t="shared" si="2"/>
        <v>13.900000000000006</v>
      </c>
    </row>
    <row r="30" spans="1:4" x14ac:dyDescent="0.25">
      <c r="A30" s="1">
        <v>65.28</v>
      </c>
      <c r="B30" s="1">
        <v>51.46</v>
      </c>
      <c r="C30">
        <f t="shared" si="2"/>
        <v>13.82</v>
      </c>
    </row>
    <row r="31" spans="1:4" x14ac:dyDescent="0.25">
      <c r="A31" s="1">
        <v>64.680000000000007</v>
      </c>
      <c r="B31" s="1">
        <v>51.29</v>
      </c>
      <c r="C31">
        <f t="shared" si="2"/>
        <v>13.390000000000008</v>
      </c>
    </row>
    <row r="32" spans="1:4" x14ac:dyDescent="0.25">
      <c r="A32" s="1">
        <v>62.56</v>
      </c>
      <c r="B32" s="1">
        <v>49.19</v>
      </c>
      <c r="C32">
        <f t="shared" si="2"/>
        <v>13.370000000000005</v>
      </c>
    </row>
    <row r="33" spans="1:4" x14ac:dyDescent="0.25">
      <c r="C33" s="21">
        <f>AVERAGE(C27:C32)</f>
        <v>13.556666666666667</v>
      </c>
      <c r="D33" t="s">
        <v>193</v>
      </c>
    </row>
    <row r="35" spans="1:4" x14ac:dyDescent="0.25">
      <c r="A35" s="20" t="s">
        <v>205</v>
      </c>
    </row>
    <row r="36" spans="1:4" x14ac:dyDescent="0.25">
      <c r="A36" s="19" t="s">
        <v>206</v>
      </c>
    </row>
    <row r="38" spans="1:4" x14ac:dyDescent="0.25">
      <c r="A38" s="22" t="s">
        <v>200</v>
      </c>
      <c r="B38" s="22" t="s">
        <v>201</v>
      </c>
    </row>
    <row r="39" spans="1:4" x14ac:dyDescent="0.25">
      <c r="A39" s="4" t="s">
        <v>187</v>
      </c>
      <c r="B39" s="4" t="s">
        <v>188</v>
      </c>
      <c r="C39" s="6" t="s">
        <v>191</v>
      </c>
    </row>
    <row r="40" spans="1:4" x14ac:dyDescent="0.25">
      <c r="A40" s="1">
        <v>51.9</v>
      </c>
      <c r="B40" s="1">
        <v>38.68</v>
      </c>
      <c r="C40">
        <f t="shared" ref="C40:C42" si="3">A40-B40</f>
        <v>13.219999999999999</v>
      </c>
    </row>
    <row r="41" spans="1:4" x14ac:dyDescent="0.25">
      <c r="A41" s="1">
        <v>51.75</v>
      </c>
      <c r="B41" s="1">
        <v>38.47</v>
      </c>
      <c r="C41">
        <f t="shared" si="3"/>
        <v>13.280000000000001</v>
      </c>
    </row>
    <row r="42" spans="1:4" x14ac:dyDescent="0.25">
      <c r="A42" s="1">
        <v>49.86</v>
      </c>
      <c r="B42" s="1">
        <v>36.770000000000003</v>
      </c>
      <c r="C42">
        <f t="shared" si="3"/>
        <v>13.089999999999996</v>
      </c>
    </row>
    <row r="43" spans="1:4" x14ac:dyDescent="0.25">
      <c r="A43" s="1"/>
      <c r="B43" s="1"/>
      <c r="C43" s="21">
        <f>AVERAGE(C40:C42)</f>
        <v>13.196666666666665</v>
      </c>
      <c r="D43" t="s">
        <v>193</v>
      </c>
    </row>
    <row r="45" spans="1:4" x14ac:dyDescent="0.25">
      <c r="A45" s="22" t="s">
        <v>202</v>
      </c>
      <c r="B45" s="22" t="s">
        <v>203</v>
      </c>
    </row>
    <row r="46" spans="1:4" x14ac:dyDescent="0.25">
      <c r="A46" s="4" t="s">
        <v>187</v>
      </c>
      <c r="B46" s="4" t="s">
        <v>188</v>
      </c>
      <c r="C46" s="6" t="s">
        <v>191</v>
      </c>
    </row>
    <row r="47" spans="1:4" x14ac:dyDescent="0.25">
      <c r="A47" s="1">
        <v>69.13</v>
      </c>
      <c r="B47" s="1">
        <v>55.66</v>
      </c>
      <c r="C47">
        <f t="shared" ref="C47:C49" si="4">A47-B47</f>
        <v>13.469999999999999</v>
      </c>
    </row>
    <row r="48" spans="1:4" x14ac:dyDescent="0.25">
      <c r="A48" s="1">
        <v>61.11</v>
      </c>
      <c r="B48" s="1">
        <v>47.89</v>
      </c>
      <c r="C48">
        <f t="shared" si="4"/>
        <v>13.219999999999999</v>
      </c>
    </row>
    <row r="49" spans="1:4" x14ac:dyDescent="0.25">
      <c r="A49" s="1">
        <v>58.48</v>
      </c>
      <c r="B49" s="1">
        <v>45.08</v>
      </c>
      <c r="C49">
        <f t="shared" si="4"/>
        <v>13.399999999999999</v>
      </c>
    </row>
    <row r="50" spans="1:4" x14ac:dyDescent="0.25">
      <c r="C50" s="21">
        <f>AVERAGE(C47:C49)</f>
        <v>13.363333333333332</v>
      </c>
      <c r="D50" t="s">
        <v>193</v>
      </c>
    </row>
    <row r="52" spans="1:4" x14ac:dyDescent="0.25">
      <c r="A52" s="22" t="s">
        <v>204</v>
      </c>
      <c r="B52" s="22" t="s">
        <v>197</v>
      </c>
      <c r="C52" s="22"/>
    </row>
    <row r="53" spans="1:4" x14ac:dyDescent="0.25">
      <c r="A53" s="4" t="s">
        <v>187</v>
      </c>
      <c r="B53" s="4" t="s">
        <v>188</v>
      </c>
      <c r="C53" s="6" t="s">
        <v>191</v>
      </c>
    </row>
    <row r="54" spans="1:4" x14ac:dyDescent="0.25">
      <c r="A54" s="1">
        <v>55.44</v>
      </c>
      <c r="B54" s="1">
        <v>42.43</v>
      </c>
      <c r="C54">
        <f>A54-B54</f>
        <v>13.009999999999998</v>
      </c>
    </row>
    <row r="55" spans="1:4" x14ac:dyDescent="0.25">
      <c r="A55" s="1">
        <v>53.15</v>
      </c>
      <c r="B55" s="1">
        <v>40.200000000000003</v>
      </c>
      <c r="C55">
        <f t="shared" ref="C55:C59" si="5">A55-B55</f>
        <v>12.949999999999996</v>
      </c>
    </row>
    <row r="56" spans="1:4" x14ac:dyDescent="0.25">
      <c r="A56" s="1">
        <v>53.04</v>
      </c>
      <c r="B56" s="1">
        <v>39.31</v>
      </c>
      <c r="C56">
        <f t="shared" si="5"/>
        <v>13.729999999999997</v>
      </c>
    </row>
    <row r="57" spans="1:4" x14ac:dyDescent="0.25">
      <c r="A57" s="1">
        <v>51.67</v>
      </c>
      <c r="B57" s="1">
        <v>38.33</v>
      </c>
      <c r="C57">
        <f t="shared" si="5"/>
        <v>13.340000000000003</v>
      </c>
    </row>
    <row r="58" spans="1:4" x14ac:dyDescent="0.25">
      <c r="A58" s="1">
        <v>50.44</v>
      </c>
      <c r="B58" s="1">
        <v>36.61</v>
      </c>
      <c r="C58">
        <f t="shared" si="5"/>
        <v>13.829999999999998</v>
      </c>
    </row>
    <row r="59" spans="1:4" x14ac:dyDescent="0.25">
      <c r="A59" s="1">
        <v>49.47</v>
      </c>
      <c r="B59" s="1">
        <v>35.85</v>
      </c>
      <c r="C59">
        <f t="shared" si="5"/>
        <v>13.619999999999997</v>
      </c>
    </row>
    <row r="60" spans="1:4" x14ac:dyDescent="0.25">
      <c r="C60" s="21">
        <f>AVERAGE(C54:C59)</f>
        <v>13.413333333333332</v>
      </c>
      <c r="D60" t="s">
        <v>193</v>
      </c>
    </row>
    <row r="62" spans="1:4" x14ac:dyDescent="0.25">
      <c r="A62" s="22" t="s">
        <v>204</v>
      </c>
      <c r="B62" s="22" t="s">
        <v>199</v>
      </c>
      <c r="C62" s="22"/>
    </row>
    <row r="63" spans="1:4" x14ac:dyDescent="0.25">
      <c r="A63" s="4" t="s">
        <v>187</v>
      </c>
      <c r="B63" s="4" t="s">
        <v>188</v>
      </c>
      <c r="C63" s="6" t="s">
        <v>191</v>
      </c>
    </row>
    <row r="64" spans="1:4" x14ac:dyDescent="0.25">
      <c r="A64" s="1">
        <v>70.67</v>
      </c>
      <c r="B64" s="1">
        <v>57.22</v>
      </c>
      <c r="C64">
        <f>A64-B64</f>
        <v>13.450000000000003</v>
      </c>
    </row>
    <row r="65" spans="1:4" x14ac:dyDescent="0.25">
      <c r="A65" s="1">
        <v>69.97</v>
      </c>
      <c r="B65" s="1">
        <v>56.58</v>
      </c>
      <c r="C65">
        <f t="shared" ref="C65:C69" si="6">A65-B65</f>
        <v>13.39</v>
      </c>
    </row>
    <row r="66" spans="1:4" x14ac:dyDescent="0.25">
      <c r="A66" s="1">
        <v>67.89</v>
      </c>
      <c r="B66" s="1">
        <v>54.95</v>
      </c>
      <c r="C66">
        <f t="shared" si="6"/>
        <v>12.939999999999998</v>
      </c>
    </row>
    <row r="67" spans="1:4" x14ac:dyDescent="0.25">
      <c r="A67" s="1">
        <v>64.72</v>
      </c>
      <c r="B67" s="1">
        <v>51.34</v>
      </c>
      <c r="C67">
        <f t="shared" si="6"/>
        <v>13.379999999999995</v>
      </c>
    </row>
    <row r="68" spans="1:4" x14ac:dyDescent="0.25">
      <c r="A68" s="1">
        <v>63.91</v>
      </c>
      <c r="B68" s="1">
        <v>50.86</v>
      </c>
      <c r="C68">
        <f t="shared" si="6"/>
        <v>13.049999999999997</v>
      </c>
    </row>
    <row r="69" spans="1:4" x14ac:dyDescent="0.25">
      <c r="A69" s="1">
        <v>62.49</v>
      </c>
      <c r="B69" s="1">
        <v>49.22</v>
      </c>
      <c r="C69">
        <f t="shared" si="6"/>
        <v>13.270000000000003</v>
      </c>
    </row>
    <row r="70" spans="1:4" x14ac:dyDescent="0.25">
      <c r="C70" s="21">
        <f>AVERAGE(C64:C69)</f>
        <v>13.246666666666664</v>
      </c>
      <c r="D70" t="s">
        <v>193</v>
      </c>
    </row>
    <row r="72" spans="1:4" x14ac:dyDescent="0.25">
      <c r="A72" s="20" t="s">
        <v>210</v>
      </c>
    </row>
    <row r="73" spans="1:4" x14ac:dyDescent="0.25">
      <c r="A73" s="19" t="s">
        <v>209</v>
      </c>
    </row>
    <row r="75" spans="1:4" x14ac:dyDescent="0.25">
      <c r="A75" s="22" t="s">
        <v>211</v>
      </c>
      <c r="B75" s="22" t="s">
        <v>201</v>
      </c>
    </row>
    <row r="76" spans="1:4" x14ac:dyDescent="0.25">
      <c r="A76" s="4" t="s">
        <v>187</v>
      </c>
      <c r="B76" s="4" t="s">
        <v>188</v>
      </c>
      <c r="C76" s="6" t="s">
        <v>191</v>
      </c>
    </row>
    <row r="77" spans="1:4" x14ac:dyDescent="0.25">
      <c r="A77" s="1">
        <v>50.28</v>
      </c>
      <c r="B77" s="1">
        <v>38.47</v>
      </c>
      <c r="C77">
        <f t="shared" ref="C77:C79" si="7">A77-B77</f>
        <v>11.810000000000002</v>
      </c>
    </row>
    <row r="78" spans="1:4" x14ac:dyDescent="0.25">
      <c r="A78" s="1">
        <v>48.27</v>
      </c>
      <c r="B78" s="1">
        <v>36.11</v>
      </c>
      <c r="C78">
        <f t="shared" si="7"/>
        <v>12.160000000000004</v>
      </c>
    </row>
    <row r="79" spans="1:4" x14ac:dyDescent="0.25">
      <c r="A79" s="1">
        <v>51.07</v>
      </c>
      <c r="B79" s="1">
        <v>38.94</v>
      </c>
      <c r="C79">
        <f t="shared" si="7"/>
        <v>12.130000000000003</v>
      </c>
    </row>
    <row r="80" spans="1:4" x14ac:dyDescent="0.25">
      <c r="A80" s="1"/>
      <c r="B80" s="1"/>
      <c r="C80" s="21">
        <f>AVERAGE(C77:C79)</f>
        <v>12.033333333333337</v>
      </c>
      <c r="D80" t="s">
        <v>193</v>
      </c>
    </row>
    <row r="82" spans="1:4" x14ac:dyDescent="0.25">
      <c r="A82" s="22" t="s">
        <v>212</v>
      </c>
      <c r="B82" s="22" t="s">
        <v>203</v>
      </c>
    </row>
    <row r="83" spans="1:4" x14ac:dyDescent="0.25">
      <c r="A83" s="4" t="s">
        <v>187</v>
      </c>
      <c r="B83" s="4" t="s">
        <v>188</v>
      </c>
      <c r="C83" s="6" t="s">
        <v>191</v>
      </c>
    </row>
    <row r="84" spans="1:4" x14ac:dyDescent="0.25">
      <c r="A84" s="1">
        <v>64.73</v>
      </c>
      <c r="B84" s="1">
        <v>52.49</v>
      </c>
      <c r="C84">
        <f t="shared" ref="C84" si="8">A84-B84</f>
        <v>12.240000000000002</v>
      </c>
    </row>
    <row r="85" spans="1:4" x14ac:dyDescent="0.25">
      <c r="A85" s="1"/>
      <c r="B85" s="1"/>
      <c r="C85" s="21">
        <f>AVERAGE(C84:C84)</f>
        <v>12.240000000000002</v>
      </c>
      <c r="D85" t="s">
        <v>193</v>
      </c>
    </row>
    <row r="87" spans="1:4" x14ac:dyDescent="0.25">
      <c r="A87" s="22" t="s">
        <v>213</v>
      </c>
      <c r="B87" s="22" t="s">
        <v>197</v>
      </c>
    </row>
    <row r="88" spans="1:4" x14ac:dyDescent="0.25">
      <c r="A88" s="4" t="s">
        <v>187</v>
      </c>
      <c r="B88" s="4" t="s">
        <v>188</v>
      </c>
      <c r="C88" s="6" t="s">
        <v>191</v>
      </c>
    </row>
    <row r="89" spans="1:4" x14ac:dyDescent="0.25">
      <c r="A89" s="1">
        <v>52.5</v>
      </c>
      <c r="B89" s="1">
        <v>46.81</v>
      </c>
      <c r="C89">
        <f t="shared" ref="C89" si="9">A89-B89</f>
        <v>5.6899999999999977</v>
      </c>
    </row>
    <row r="90" spans="1:4" x14ac:dyDescent="0.25">
      <c r="A90" s="1"/>
      <c r="B90" s="1"/>
      <c r="C90" s="21">
        <f>AVERAGE(C89:C89)</f>
        <v>5.6899999999999977</v>
      </c>
      <c r="D90" t="s">
        <v>193</v>
      </c>
    </row>
    <row r="92" spans="1:4" x14ac:dyDescent="0.25">
      <c r="A92" s="22" t="s">
        <v>200</v>
      </c>
      <c r="B92" s="22" t="s">
        <v>199</v>
      </c>
    </row>
    <row r="93" spans="1:4" x14ac:dyDescent="0.25">
      <c r="A93" s="4" t="s">
        <v>187</v>
      </c>
      <c r="B93" s="4" t="s">
        <v>188</v>
      </c>
      <c r="C93" s="6" t="s">
        <v>191</v>
      </c>
    </row>
    <row r="94" spans="1:4" x14ac:dyDescent="0.25">
      <c r="A94" s="1">
        <v>54.29</v>
      </c>
      <c r="B94" s="1">
        <v>43.56</v>
      </c>
      <c r="C94">
        <f t="shared" ref="C94" si="10">A94-B94</f>
        <v>10.729999999999997</v>
      </c>
    </row>
    <row r="95" spans="1:4" x14ac:dyDescent="0.25">
      <c r="A95" s="1"/>
      <c r="B95" s="1"/>
      <c r="C95" s="21">
        <f>AVERAGE(C94:C94)</f>
        <v>10.729999999999997</v>
      </c>
      <c r="D95" t="s">
        <v>193</v>
      </c>
    </row>
    <row r="97" spans="1:4" x14ac:dyDescent="0.25">
      <c r="A97" s="20" t="s">
        <v>216</v>
      </c>
    </row>
    <row r="98" spans="1:4" x14ac:dyDescent="0.25">
      <c r="A98" s="19" t="s">
        <v>209</v>
      </c>
    </row>
    <row r="100" spans="1:4" x14ac:dyDescent="0.25">
      <c r="A100" s="22" t="s">
        <v>213</v>
      </c>
      <c r="B100" s="22" t="s">
        <v>195</v>
      </c>
    </row>
    <row r="101" spans="1:4" x14ac:dyDescent="0.25">
      <c r="A101" s="4" t="s">
        <v>187</v>
      </c>
      <c r="B101" s="4" t="s">
        <v>188</v>
      </c>
      <c r="C101" s="6" t="s">
        <v>191</v>
      </c>
    </row>
    <row r="102" spans="1:4" x14ac:dyDescent="0.25">
      <c r="A102" s="1">
        <v>52.329000000000001</v>
      </c>
      <c r="B102" s="1">
        <v>40.030999999999999</v>
      </c>
      <c r="C102">
        <f t="shared" ref="C102:C104" si="11">A102-B102</f>
        <v>12.298000000000002</v>
      </c>
    </row>
    <row r="103" spans="1:4" x14ac:dyDescent="0.25">
      <c r="A103" s="1">
        <v>55.622999999999998</v>
      </c>
      <c r="B103" s="1">
        <v>41.128</v>
      </c>
      <c r="C103">
        <f t="shared" si="11"/>
        <v>14.494999999999997</v>
      </c>
    </row>
    <row r="104" spans="1:4" x14ac:dyDescent="0.25">
      <c r="A104" s="1">
        <v>62.859000000000002</v>
      </c>
      <c r="B104" s="1">
        <v>49.445</v>
      </c>
      <c r="C104">
        <f t="shared" si="11"/>
        <v>13.414000000000001</v>
      </c>
    </row>
    <row r="105" spans="1:4" x14ac:dyDescent="0.25">
      <c r="A105" s="1"/>
      <c r="B105" s="1"/>
      <c r="C105" s="21">
        <f>AVERAGE(C102:C104)</f>
        <v>13.402333333333333</v>
      </c>
      <c r="D105" t="s">
        <v>193</v>
      </c>
    </row>
    <row r="107" spans="1:4" x14ac:dyDescent="0.25">
      <c r="A107" s="22" t="s">
        <v>213</v>
      </c>
      <c r="B107" s="22" t="s">
        <v>195</v>
      </c>
    </row>
    <row r="108" spans="1:4" x14ac:dyDescent="0.25">
      <c r="A108" s="4" t="s">
        <v>187</v>
      </c>
      <c r="B108" s="4" t="s">
        <v>188</v>
      </c>
      <c r="C108" s="6" t="s">
        <v>191</v>
      </c>
    </row>
    <row r="109" spans="1:4" x14ac:dyDescent="0.25">
      <c r="A109" s="1">
        <v>45.7</v>
      </c>
      <c r="B109" s="1">
        <v>31.856000000000002</v>
      </c>
      <c r="C109">
        <f t="shared" ref="C109:C111" si="12">A109-B109</f>
        <v>13.844000000000001</v>
      </c>
    </row>
    <row r="110" spans="1:4" x14ac:dyDescent="0.25">
      <c r="A110" s="1">
        <v>55.154000000000003</v>
      </c>
      <c r="B110" s="1">
        <v>44.014000000000003</v>
      </c>
      <c r="C110">
        <f t="shared" si="12"/>
        <v>11.14</v>
      </c>
    </row>
    <row r="111" spans="1:4" x14ac:dyDescent="0.25">
      <c r="A111" s="1">
        <v>63.183</v>
      </c>
      <c r="B111" s="1">
        <v>50.433</v>
      </c>
      <c r="C111">
        <f t="shared" si="12"/>
        <v>12.75</v>
      </c>
    </row>
    <row r="112" spans="1:4" x14ac:dyDescent="0.25">
      <c r="A112" s="1"/>
      <c r="B112" s="1"/>
      <c r="C112" s="21">
        <f>AVERAGE(C109:C111)</f>
        <v>12.578000000000001</v>
      </c>
      <c r="D112" t="s">
        <v>193</v>
      </c>
    </row>
    <row r="114" spans="1:4" x14ac:dyDescent="0.25">
      <c r="A114" s="20" t="s">
        <v>222</v>
      </c>
    </row>
    <row r="115" spans="1:4" x14ac:dyDescent="0.25">
      <c r="A115" s="19" t="s">
        <v>223</v>
      </c>
    </row>
    <row r="117" spans="1:4" x14ac:dyDescent="0.25">
      <c r="A117" s="22" t="s">
        <v>211</v>
      </c>
      <c r="B117" s="22" t="s">
        <v>195</v>
      </c>
    </row>
    <row r="118" spans="1:4" x14ac:dyDescent="0.25">
      <c r="A118" s="4" t="s">
        <v>187</v>
      </c>
      <c r="B118" s="4" t="s">
        <v>188</v>
      </c>
      <c r="C118" s="6" t="s">
        <v>191</v>
      </c>
    </row>
    <row r="119" spans="1:4" x14ac:dyDescent="0.25">
      <c r="A119" s="1">
        <v>49.914999999999999</v>
      </c>
      <c r="B119" s="1">
        <v>24.196000000000002</v>
      </c>
      <c r="C119">
        <f t="shared" ref="C119:C121" si="13">A119-B119</f>
        <v>25.718999999999998</v>
      </c>
    </row>
    <row r="120" spans="1:4" x14ac:dyDescent="0.25">
      <c r="A120" s="1">
        <v>45.786999999999999</v>
      </c>
      <c r="B120" s="1">
        <v>31.353000000000002</v>
      </c>
      <c r="C120">
        <f t="shared" si="13"/>
        <v>14.433999999999997</v>
      </c>
    </row>
    <row r="121" spans="1:4" x14ac:dyDescent="0.25">
      <c r="A121" s="1">
        <v>50.98</v>
      </c>
      <c r="B121" s="1">
        <v>40.320999999999998</v>
      </c>
      <c r="C121">
        <f t="shared" si="13"/>
        <v>10.658999999999999</v>
      </c>
    </row>
    <row r="122" spans="1:4" x14ac:dyDescent="0.25">
      <c r="A122" s="1"/>
      <c r="B122" s="1"/>
      <c r="C122" s="21">
        <f>AVERAGE(C119:C121)</f>
        <v>16.937333333333331</v>
      </c>
      <c r="D122" t="s">
        <v>193</v>
      </c>
    </row>
    <row r="124" spans="1:4" x14ac:dyDescent="0.25">
      <c r="A124" s="20" t="s">
        <v>229</v>
      </c>
    </row>
    <row r="126" spans="1:4" x14ac:dyDescent="0.25">
      <c r="A126" s="22" t="s">
        <v>211</v>
      </c>
      <c r="B126" s="22" t="s">
        <v>195</v>
      </c>
    </row>
    <row r="127" spans="1:4" x14ac:dyDescent="0.25">
      <c r="A127" s="4" t="s">
        <v>187</v>
      </c>
      <c r="B127" s="4" t="s">
        <v>188</v>
      </c>
      <c r="C127" s="6" t="s">
        <v>191</v>
      </c>
    </row>
    <row r="128" spans="1:4" x14ac:dyDescent="0.25">
      <c r="A128" s="1">
        <v>46.689</v>
      </c>
      <c r="B128" s="1">
        <v>27.771000000000001</v>
      </c>
      <c r="C128">
        <f t="shared" ref="C128:C130" si="14">A128-B128</f>
        <v>18.917999999999999</v>
      </c>
    </row>
    <row r="129" spans="1:4" x14ac:dyDescent="0.25">
      <c r="A129" s="1">
        <v>54.784999999999997</v>
      </c>
      <c r="B129" s="1">
        <v>41.57</v>
      </c>
      <c r="C129">
        <f t="shared" si="14"/>
        <v>13.214999999999996</v>
      </c>
    </row>
    <row r="130" spans="1:4" x14ac:dyDescent="0.25">
      <c r="A130" s="1">
        <v>61.786000000000001</v>
      </c>
      <c r="B130" s="1">
        <v>48.49</v>
      </c>
      <c r="C130">
        <f t="shared" si="14"/>
        <v>13.295999999999999</v>
      </c>
    </row>
    <row r="131" spans="1:4" x14ac:dyDescent="0.25">
      <c r="A131" s="1"/>
      <c r="B131" s="1"/>
      <c r="C131" s="21">
        <f>AVERAGE(C128:C130)</f>
        <v>15.142999999999999</v>
      </c>
      <c r="D131" t="s">
        <v>193</v>
      </c>
    </row>
    <row r="133" spans="1:4" x14ac:dyDescent="0.25">
      <c r="A133" s="20"/>
    </row>
    <row r="134" spans="1:4" x14ac:dyDescent="0.25">
      <c r="A134" s="19"/>
    </row>
    <row r="135" spans="1:4" x14ac:dyDescent="0.25">
      <c r="A135" s="22"/>
      <c r="B135" s="22"/>
    </row>
    <row r="136" spans="1:4" x14ac:dyDescent="0.25">
      <c r="A136" s="4"/>
      <c r="B136" s="4"/>
      <c r="C136" s="6"/>
    </row>
    <row r="137" spans="1:4" x14ac:dyDescent="0.25">
      <c r="A137" s="1"/>
      <c r="B137" s="1"/>
    </row>
    <row r="138" spans="1:4" x14ac:dyDescent="0.25">
      <c r="A138" s="1"/>
      <c r="B138" s="1"/>
    </row>
    <row r="139" spans="1:4" x14ac:dyDescent="0.25">
      <c r="A139" s="1"/>
      <c r="B139" s="1"/>
    </row>
    <row r="140" spans="1:4" x14ac:dyDescent="0.25">
      <c r="A140" s="1"/>
      <c r="B140" s="1"/>
      <c r="C140" s="21"/>
    </row>
  </sheetData>
  <hyperlinks>
    <hyperlink ref="A3" r:id="rId1" xr:uid="{D4BF6AC6-5F2F-479F-B9EC-1452B59DE15F}"/>
    <hyperlink ref="A36" r:id="rId2" xr:uid="{68F956E3-69EC-4E44-8F1F-0C871CCDE3BE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shuffled class A</vt:lpstr>
      <vt:lpstr>shuffled class B</vt:lpstr>
      <vt:lpstr>peak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 Anderson</cp:lastModifiedBy>
  <dcterms:created xsi:type="dcterms:W3CDTF">2015-06-05T18:17:20Z</dcterms:created>
  <dcterms:modified xsi:type="dcterms:W3CDTF">2022-06-14T12:49:11Z</dcterms:modified>
</cp:coreProperties>
</file>