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B14" i="1" l="1"/>
  <c r="T14" i="1"/>
  <c r="R14" i="1"/>
  <c r="AB13" i="1"/>
  <c r="T13" i="1"/>
  <c r="R13" i="1"/>
  <c r="AB12" i="1"/>
  <c r="T12" i="1"/>
  <c r="R12" i="1"/>
  <c r="AB11" i="1"/>
  <c r="AB15" i="1" s="1"/>
  <c r="T11" i="1"/>
  <c r="R11" i="1"/>
  <c r="R15" i="1" s="1"/>
  <c r="P15" i="1"/>
  <c r="AF15" i="1" s="1"/>
</calcChain>
</file>

<file path=xl/sharedStrings.xml><?xml version="1.0" encoding="utf-8"?>
<sst xmlns="http://schemas.openxmlformats.org/spreadsheetml/2006/main" count="153" uniqueCount="110">
  <si>
    <t>Programi Kombëtar i Tuberkulozit</t>
  </si>
  <si>
    <t>TB-05</t>
  </si>
  <si>
    <t>Raporti Kuartal për Regjistrimin e Rasteve me TB në DSM</t>
  </si>
  <si>
    <t>Emri i DSM-së</t>
  </si>
  <si>
    <t>Njësia</t>
  </si>
  <si>
    <r>
      <t>Pacientët e regjistruar gjatë</t>
    </r>
    <r>
      <rPr>
        <vertAlign val="superscript"/>
        <sz val="10"/>
        <rFont val="Arial"/>
        <family val="2"/>
      </rPr>
      <t>1</t>
    </r>
  </si>
  <si>
    <t>Kuartalit të</t>
  </si>
  <si>
    <t>Viti</t>
  </si>
  <si>
    <t>Emri i koordinatorit të TB:</t>
  </si>
  <si>
    <t>Nënshkrimi:</t>
  </si>
  <si>
    <t>Data e kompletimit të kësaj forme:</t>
  </si>
  <si>
    <t>Bllok 1: Të gjitha rastet e regjistruara gjatë kuartalit (pa transfer brenda-fusnota 2)</t>
  </si>
  <si>
    <t>I ri</t>
  </si>
  <si>
    <t>Rastet e trajtuara më parë</t>
  </si>
  <si>
    <t>Historia e trajtimit te mëparshëm e panjohur</t>
  </si>
  <si>
    <t>Totali</t>
  </si>
  <si>
    <t>Recidiv</t>
  </si>
  <si>
    <t>Dështimi, humbja nga përcjellja, pacientët e trajtuar më parë - rezultati i mjekimit i panjohur</t>
  </si>
  <si>
    <t>Pulmonar, e konfirmuar bakteriologjikisht</t>
  </si>
  <si>
    <t>Pulmonar, e diagnostikuar klinikisht</t>
  </si>
  <si>
    <t>Ekstrapulmonar, i konfirmuar bakteriologjikisht</t>
  </si>
  <si>
    <t>Ekstrapulmonar, i diagnostikuar klinikisht</t>
  </si>
  <si>
    <t>TOTAL</t>
  </si>
  <si>
    <t>Bllok 2: Të gjitha rastet e reja dhe recidivët (të konfirmuar bakteriologjikisht ose të diagnostikuar klinikisht) të regjistruara gjatë kuartalit sipas grupmoshës dhe gjinisë</t>
  </si>
  <si>
    <t>Bllok 6: Të gjitha rastet e TB të regjistruara gjatë kuartalit sipas komunave</t>
  </si>
  <si>
    <t>0 - 4</t>
  </si>
  <si>
    <t>5 - 14</t>
  </si>
  <si>
    <t>15 - 24</t>
  </si>
  <si>
    <t>25 - 34</t>
  </si>
  <si>
    <t>35 - 44</t>
  </si>
  <si>
    <t xml:space="preserve"> 45 - 54</t>
  </si>
  <si>
    <t>55 - 64</t>
  </si>
  <si>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 65</t>
    </r>
  </si>
  <si>
    <t>Total</t>
  </si>
  <si>
    <t>Komuna</t>
  </si>
  <si>
    <t>Numri</t>
  </si>
  <si>
    <t>Mashkuj</t>
  </si>
  <si>
    <t>Femra</t>
  </si>
  <si>
    <t>Prishtinë</t>
  </si>
  <si>
    <t>Skenderaj</t>
  </si>
  <si>
    <t>Shterpcë</t>
  </si>
  <si>
    <t>Pejë</t>
  </si>
  <si>
    <t>Shtime</t>
  </si>
  <si>
    <t>Leposaviq</t>
  </si>
  <si>
    <t>Bllok 3: Të gjitha rastet e reja BK pozitiv të regjistruara gjatë kuartalit sipas grupmoshës dhe gjinisë</t>
  </si>
  <si>
    <t>Prizren</t>
  </si>
  <si>
    <t>F. Kosovë</t>
  </si>
  <si>
    <t>Zveqan</t>
  </si>
  <si>
    <t>Gjilanë</t>
  </si>
  <si>
    <t>Lipjan</t>
  </si>
  <si>
    <t>Zubin Potok</t>
  </si>
  <si>
    <t>Gjakovë</t>
  </si>
  <si>
    <t>Obiliq</t>
  </si>
  <si>
    <t>Hani Elezit</t>
  </si>
  <si>
    <t>Mitrovicë</t>
  </si>
  <si>
    <t>Rahovec</t>
  </si>
  <si>
    <t>Mamush</t>
  </si>
  <si>
    <t>Ferizaj</t>
  </si>
  <si>
    <t>Novobërd</t>
  </si>
  <si>
    <t>Junik</t>
  </si>
  <si>
    <t>Bllok 4: Të gjitha rastet e reja BK negativ / nuk është bërë / panjohur të regjistruara gjatë kuartalit sipas grupmoshës dhe gjinisë</t>
  </si>
  <si>
    <t>Podujevë</t>
  </si>
  <si>
    <t>Gllogoc</t>
  </si>
  <si>
    <t>Kllokot</t>
  </si>
  <si>
    <t>Istog</t>
  </si>
  <si>
    <t>Dragash</t>
  </si>
  <si>
    <t>Graqanicë</t>
  </si>
  <si>
    <t>Klinë</t>
  </si>
  <si>
    <t>Suharekë</t>
  </si>
  <si>
    <t>Ranilluk</t>
  </si>
  <si>
    <t>Deçan</t>
  </si>
  <si>
    <t>Partesh</t>
  </si>
  <si>
    <t>Kaçanik</t>
  </si>
  <si>
    <t>Vushtrri</t>
  </si>
  <si>
    <r>
      <t>Tjerë</t>
    </r>
    <r>
      <rPr>
        <vertAlign val="superscript"/>
        <sz val="10"/>
        <rFont val="Arial"/>
        <family val="2"/>
      </rPr>
      <t>4</t>
    </r>
  </si>
  <si>
    <t>Kamenicë</t>
  </si>
  <si>
    <t>Malishevë</t>
  </si>
  <si>
    <t>Bllok 5: Të gjitha rastet e reja Ekstrapulmonare sipas grupmoshës dhe gjinisë</t>
  </si>
  <si>
    <r>
      <t>Bllok 7: aktiviteti diagnostikues laboratorik</t>
    </r>
    <r>
      <rPr>
        <b/>
        <vertAlign val="superscript"/>
        <sz val="8"/>
        <rFont val="Arial"/>
        <family val="2"/>
      </rPr>
      <t>3</t>
    </r>
  </si>
  <si>
    <t>Rastet e supozuara(dyshimta) për TB që i nështrohen ekzaminimit bakteriologjik</t>
  </si>
  <si>
    <t>Rastet e supozuara (dyshimta) të TB me rezultat pozitiv bakteriologjik (BK, Xpert, kulturë)</t>
  </si>
  <si>
    <t>TB tek minoritaret</t>
  </si>
  <si>
    <t>Nr</t>
  </si>
  <si>
    <t>Nr i rasteve të TB të gjitha format në burgje</t>
  </si>
  <si>
    <t>Nr i rasteve të TB të gjitha format të zbuluar gjatë përpunimit të kontaktit</t>
  </si>
  <si>
    <t>Nr i rasteve të TB të referuar/diagnostikuar/menaxhuar nga mjekët privat</t>
  </si>
  <si>
    <t>Nr i rasteve të TB të referuar/diagnostikuar/menaxhuar nga Institucioni Publik (Klinika Pediat/Infekt, etj)</t>
  </si>
  <si>
    <t>Nr i pacientëve me TB të testuar për HIV</t>
  </si>
  <si>
    <t>Nr i rasteve (te gjitha format) te testuar me Xpert</t>
  </si>
  <si>
    <t>RAE</t>
  </si>
  <si>
    <t>Bakteriol.</t>
  </si>
  <si>
    <t>Klinikisht</t>
  </si>
  <si>
    <t>HIV+</t>
  </si>
  <si>
    <t>HIV-</t>
  </si>
  <si>
    <t>Xpert pozitiv</t>
  </si>
  <si>
    <t>Xpert negativ</t>
  </si>
  <si>
    <t xml:space="preserve">Nuk është  bërë </t>
  </si>
  <si>
    <t>Musliman-Boshnjak</t>
  </si>
  <si>
    <t>Serb</t>
  </si>
  <si>
    <t>Turq</t>
  </si>
  <si>
    <t>Tjerë________________</t>
  </si>
  <si>
    <t>1. Periudha e regjistrimit bazuar në datën e regjistrit të rasteve në Regjistrin TB, duke përcjellur fillimin e trajtimit. Q1 Janar - 31 Mars; Q2: 1 Prill - 30 Qershor; Q3: 1 Korrik - 30 Shtator; Q4: 1 Tetor - 31 Dhjetor</t>
  </si>
  <si>
    <t>2. Rastet e ' Transferuar brenda' janë të përjashtuar</t>
  </si>
  <si>
    <t>3. Të dhënat e nxjerrura nga Regjistri i TB i Laboratorit bazuar në datë e pranimit të mostrës, dhe përjashtimi i pacientëve të ekzaminuar për përcjellje</t>
  </si>
  <si>
    <t>4. Rastet  me TB të cilat nuk janë banorë të Kosovës</t>
  </si>
  <si>
    <t xml:space="preserve">Prizren </t>
  </si>
  <si>
    <t>Q I</t>
  </si>
  <si>
    <t>Dr.Natyre Mullafetahu</t>
  </si>
  <si>
    <t>B</t>
  </si>
  <si>
    <t>14.04.16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</si>
</sst>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 Unicode MS"/>
      <family val="2"/>
    </font>
    <font>
      <b/>
      <sz val="10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9"/>
      <color indexed="8"/>
      <name val="Arial"/>
      <family val="2"/>
    </font>
    <font>
      <sz val="10"/>
      <name val="Symbol"/>
      <family val="1"/>
      <charset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b/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261">
    <xf numFmtId="0" fontId="0" fillId="0" borderId="0" xfId="0"/>
    <xf numFmtId="0" fontId="2" fillId="0" borderId="0" xfId="1"/>
    <xf numFmtId="0" fontId="4" fillId="0" borderId="0" xfId="1" applyFont="1"/>
    <xf numFmtId="0" fontId="7" fillId="0" borderId="3" xfId="1" applyFont="1" applyBorder="1" applyAlignment="1"/>
    <xf numFmtId="0" fontId="2" fillId="0" borderId="0" xfId="1" applyBorder="1"/>
    <xf numFmtId="0" fontId="7" fillId="0" borderId="0" xfId="1" applyFont="1" applyBorder="1" applyAlignment="1"/>
    <xf numFmtId="0" fontId="7" fillId="0" borderId="7" xfId="1" applyFont="1" applyBorder="1" applyAlignment="1"/>
    <xf numFmtId="0" fontId="9" fillId="0" borderId="0" xfId="1" applyFont="1"/>
    <xf numFmtId="0" fontId="9" fillId="0" borderId="0" xfId="1" applyFont="1" applyBorder="1"/>
    <xf numFmtId="0" fontId="9" fillId="0" borderId="0" xfId="1" applyFont="1" applyBorder="1" applyAlignment="1"/>
    <xf numFmtId="0" fontId="6" fillId="0" borderId="0" xfId="1" applyFont="1"/>
    <xf numFmtId="0" fontId="2" fillId="0" borderId="0" xfId="1" applyFont="1"/>
    <xf numFmtId="0" fontId="2" fillId="0" borderId="0" xfId="1" applyFont="1" applyBorder="1" applyAlignment="1">
      <alignment vertical="center" wrapText="1"/>
    </xf>
    <xf numFmtId="0" fontId="2" fillId="0" borderId="0" xfId="1" applyFont="1" applyBorder="1" applyAlignment="1"/>
    <xf numFmtId="0" fontId="6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2" fillId="0" borderId="0" xfId="1" applyBorder="1" applyAlignment="1">
      <alignment horizontal="center" vertical="center"/>
    </xf>
    <xf numFmtId="0" fontId="2" fillId="0" borderId="0" xfId="1" applyBorder="1" applyAlignment="1">
      <alignment horizontal="center"/>
    </xf>
    <xf numFmtId="0" fontId="17" fillId="0" borderId="0" xfId="1" applyFont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17" fillId="0" borderId="0" xfId="1" applyFont="1" applyBorder="1" applyAlignment="1">
      <alignment horizontal="center" vertical="center" wrapText="1"/>
    </xf>
    <xf numFmtId="0" fontId="18" fillId="0" borderId="0" xfId="1" applyFont="1" applyAlignment="1">
      <alignment vertical="top" wrapText="1"/>
    </xf>
    <xf numFmtId="0" fontId="2" fillId="0" borderId="0" xfId="1" applyAlignment="1">
      <alignment vertical="top"/>
    </xf>
    <xf numFmtId="0" fontId="19" fillId="0" borderId="21" xfId="1" applyFont="1" applyBorder="1" applyAlignment="1">
      <alignment horizontal="center" vertical="center" wrapText="1"/>
    </xf>
    <xf numFmtId="0" fontId="15" fillId="0" borderId="0" xfId="1" applyFont="1" applyBorder="1" applyAlignment="1">
      <alignment horizontal="center" vertical="top" wrapText="1"/>
    </xf>
    <xf numFmtId="0" fontId="10" fillId="0" borderId="0" xfId="1" applyFont="1" applyAlignment="1">
      <alignment vertical="top" wrapText="1"/>
    </xf>
    <xf numFmtId="0" fontId="12" fillId="0" borderId="43" xfId="1" applyFont="1" applyBorder="1" applyAlignment="1"/>
    <xf numFmtId="0" fontId="12" fillId="0" borderId="0" xfId="1" applyFont="1" applyBorder="1" applyAlignment="1"/>
    <xf numFmtId="0" fontId="19" fillId="0" borderId="20" xfId="1" applyFont="1" applyBorder="1" applyAlignment="1">
      <alignment vertical="center"/>
    </xf>
    <xf numFmtId="0" fontId="19" fillId="0" borderId="44" xfId="1" applyFont="1" applyBorder="1" applyAlignment="1">
      <alignment vertical="center" wrapText="1"/>
    </xf>
    <xf numFmtId="0" fontId="19" fillId="0" borderId="44" xfId="1" applyFont="1" applyBorder="1" applyAlignment="1">
      <alignment horizontal="center" vertical="center" wrapText="1"/>
    </xf>
    <xf numFmtId="0" fontId="12" fillId="0" borderId="21" xfId="1" applyFont="1" applyBorder="1" applyAlignment="1"/>
    <xf numFmtId="0" fontId="12" fillId="0" borderId="44" xfId="1" applyFont="1" applyBorder="1" applyAlignment="1"/>
    <xf numFmtId="0" fontId="2" fillId="0" borderId="44" xfId="1" applyBorder="1"/>
    <xf numFmtId="0" fontId="12" fillId="0" borderId="13" xfId="1" applyFont="1" applyBorder="1" applyAlignment="1"/>
    <xf numFmtId="0" fontId="19" fillId="0" borderId="48" xfId="1" applyFont="1" applyBorder="1" applyAlignment="1">
      <alignment horizontal="left" vertical="center"/>
    </xf>
    <xf numFmtId="0" fontId="19" fillId="0" borderId="49" xfId="1" applyFont="1" applyBorder="1" applyAlignment="1">
      <alignment horizontal="left" vertical="center"/>
    </xf>
    <xf numFmtId="0" fontId="19" fillId="0" borderId="50" xfId="1" applyFont="1" applyBorder="1" applyAlignment="1">
      <alignment horizontal="left" vertical="center"/>
    </xf>
    <xf numFmtId="0" fontId="18" fillId="0" borderId="0" xfId="1" applyFont="1" applyAlignment="1">
      <alignment horizontal="left" vertical="center"/>
    </xf>
    <xf numFmtId="0" fontId="19" fillId="0" borderId="17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/>
    </xf>
    <xf numFmtId="0" fontId="19" fillId="0" borderId="23" xfId="1" applyFont="1" applyBorder="1" applyAlignment="1">
      <alignment horizontal="left" vertical="center"/>
    </xf>
    <xf numFmtId="0" fontId="2" fillId="0" borderId="20" xfId="1" applyBorder="1" applyAlignment="1">
      <alignment horizontal="center"/>
    </xf>
    <xf numFmtId="0" fontId="2" fillId="0" borderId="21" xfId="1" applyBorder="1" applyAlignment="1">
      <alignment horizontal="center"/>
    </xf>
    <xf numFmtId="0" fontId="19" fillId="0" borderId="45" xfId="1" applyFont="1" applyBorder="1" applyAlignment="1">
      <alignment horizontal="left" vertical="center"/>
    </xf>
    <xf numFmtId="0" fontId="19" fillId="0" borderId="46" xfId="1" applyFont="1" applyBorder="1" applyAlignment="1">
      <alignment horizontal="left" vertical="center"/>
    </xf>
    <xf numFmtId="0" fontId="19" fillId="0" borderId="47" xfId="1" applyFont="1" applyBorder="1" applyAlignment="1">
      <alignment horizontal="left" vertical="center"/>
    </xf>
    <xf numFmtId="0" fontId="12" fillId="0" borderId="20" xfId="1" applyFont="1" applyBorder="1" applyAlignment="1">
      <alignment horizontal="center"/>
    </xf>
    <xf numFmtId="0" fontId="12" fillId="0" borderId="21" xfId="1" applyFont="1" applyBorder="1" applyAlignment="1">
      <alignment horizontal="center"/>
    </xf>
    <xf numFmtId="0" fontId="19" fillId="0" borderId="20" xfId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9" fillId="0" borderId="20" xfId="1" applyFont="1" applyBorder="1" applyAlignment="1">
      <alignment horizontal="left" vertical="center"/>
    </xf>
    <xf numFmtId="0" fontId="19" fillId="0" borderId="24" xfId="1" applyFont="1" applyBorder="1" applyAlignment="1">
      <alignment horizontal="left" vertical="center"/>
    </xf>
    <xf numFmtId="0" fontId="19" fillId="0" borderId="21" xfId="1" applyFont="1" applyBorder="1" applyAlignment="1">
      <alignment horizontal="left" vertical="center"/>
    </xf>
    <xf numFmtId="0" fontId="12" fillId="0" borderId="24" xfId="1" applyFont="1" applyBorder="1" applyAlignment="1">
      <alignment horizontal="center"/>
    </xf>
    <xf numFmtId="0" fontId="19" fillId="0" borderId="20" xfId="1" applyFont="1" applyBorder="1" applyAlignment="1">
      <alignment horizontal="center" wrapText="1"/>
    </xf>
    <xf numFmtId="0" fontId="19" fillId="0" borderId="21" xfId="1" applyFont="1" applyBorder="1" applyAlignment="1">
      <alignment horizontal="center" wrapText="1"/>
    </xf>
    <xf numFmtId="0" fontId="19" fillId="0" borderId="20" xfId="1" applyFont="1" applyBorder="1" applyAlignment="1">
      <alignment horizontal="left" vertical="center" wrapText="1"/>
    </xf>
    <xf numFmtId="0" fontId="19" fillId="0" borderId="24" xfId="1" applyFont="1" applyBorder="1" applyAlignment="1">
      <alignment horizontal="left" vertical="center" wrapText="1"/>
    </xf>
    <xf numFmtId="0" fontId="19" fillId="0" borderId="21" xfId="1" applyFont="1" applyBorder="1" applyAlignment="1">
      <alignment horizontal="left" vertical="center" wrapText="1"/>
    </xf>
    <xf numFmtId="0" fontId="19" fillId="0" borderId="24" xfId="1" applyFont="1" applyBorder="1" applyAlignment="1">
      <alignment horizontal="center" vertical="center" wrapText="1"/>
    </xf>
    <xf numFmtId="0" fontId="19" fillId="0" borderId="21" xfId="1" applyFont="1" applyBorder="1" applyAlignment="1">
      <alignment horizontal="center" vertical="center" wrapText="1"/>
    </xf>
    <xf numFmtId="0" fontId="19" fillId="0" borderId="20" xfId="1" applyFont="1" applyBorder="1" applyAlignment="1">
      <alignment horizontal="center" vertical="top" wrapText="1"/>
    </xf>
    <xf numFmtId="0" fontId="19" fillId="0" borderId="21" xfId="1" applyFont="1" applyBorder="1" applyAlignment="1">
      <alignment horizontal="center" vertical="top" wrapText="1"/>
    </xf>
    <xf numFmtId="0" fontId="19" fillId="0" borderId="17" xfId="1" applyFont="1" applyBorder="1" applyAlignment="1">
      <alignment horizontal="center" vertical="top" wrapText="1"/>
    </xf>
    <xf numFmtId="0" fontId="19" fillId="0" borderId="18" xfId="1" applyFont="1" applyBorder="1" applyAlignment="1">
      <alignment horizontal="center" vertical="top" wrapText="1"/>
    </xf>
    <xf numFmtId="0" fontId="19" fillId="0" borderId="23" xfId="1" applyFont="1" applyBorder="1" applyAlignment="1">
      <alignment horizontal="center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24" xfId="1" applyFont="1" applyBorder="1" applyAlignment="1">
      <alignment horizontal="left" vertical="top" wrapText="1"/>
    </xf>
    <xf numFmtId="0" fontId="19" fillId="0" borderId="21" xfId="1" applyFont="1" applyBorder="1" applyAlignment="1">
      <alignment horizontal="left" vertical="top" wrapText="1"/>
    </xf>
    <xf numFmtId="0" fontId="2" fillId="0" borderId="25" xfId="1" applyBorder="1" applyAlignment="1">
      <alignment horizontal="center"/>
    </xf>
    <xf numFmtId="0" fontId="2" fillId="0" borderId="26" xfId="1" applyBorder="1" applyAlignment="1">
      <alignment horizontal="center"/>
    </xf>
    <xf numFmtId="0" fontId="2" fillId="0" borderId="29" xfId="1" applyBorder="1" applyAlignment="1">
      <alignment horizontal="center"/>
    </xf>
    <xf numFmtId="0" fontId="2" fillId="0" borderId="30" xfId="1" applyBorder="1" applyAlignment="1">
      <alignment horizontal="center"/>
    </xf>
    <xf numFmtId="0" fontId="2" fillId="0" borderId="27" xfId="1" applyBorder="1" applyAlignment="1">
      <alignment horizontal="center"/>
    </xf>
    <xf numFmtId="0" fontId="2" fillId="0" borderId="31" xfId="1" applyBorder="1" applyAlignment="1">
      <alignment horizontal="center"/>
    </xf>
    <xf numFmtId="0" fontId="2" fillId="0" borderId="28" xfId="1" applyBorder="1" applyAlignment="1">
      <alignment horizontal="center"/>
    </xf>
    <xf numFmtId="0" fontId="2" fillId="0" borderId="32" xfId="1" applyBorder="1" applyAlignment="1">
      <alignment horizontal="center"/>
    </xf>
    <xf numFmtId="0" fontId="2" fillId="0" borderId="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2" fillId="0" borderId="25" xfId="1" quotePrefix="1" applyBorder="1" applyAlignment="1">
      <alignment horizontal="center"/>
    </xf>
    <xf numFmtId="0" fontId="2" fillId="0" borderId="27" xfId="1" applyFont="1" applyBorder="1" applyAlignment="1">
      <alignment horizontal="center"/>
    </xf>
    <xf numFmtId="0" fontId="2" fillId="0" borderId="29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2" fillId="0" borderId="28" xfId="1" quotePrefix="1" applyBorder="1" applyAlignment="1">
      <alignment horizontal="center"/>
    </xf>
    <xf numFmtId="0" fontId="2" fillId="0" borderId="26" xfId="1" applyFont="1" applyBorder="1" applyAlignment="1">
      <alignment horizontal="center"/>
    </xf>
    <xf numFmtId="0" fontId="2" fillId="0" borderId="32" xfId="1" applyFont="1" applyBorder="1" applyAlignment="1">
      <alignment horizontal="center"/>
    </xf>
    <xf numFmtId="0" fontId="2" fillId="0" borderId="30" xfId="1" applyFont="1" applyBorder="1" applyAlignment="1">
      <alignment horizontal="center"/>
    </xf>
    <xf numFmtId="0" fontId="17" fillId="0" borderId="40" xfId="1" applyFont="1" applyBorder="1" applyAlignment="1">
      <alignment horizontal="center" vertical="center" wrapText="1"/>
    </xf>
    <xf numFmtId="0" fontId="17" fillId="0" borderId="41" xfId="1" applyFont="1" applyBorder="1" applyAlignment="1">
      <alignment horizontal="center" vertical="center" wrapText="1"/>
    </xf>
    <xf numFmtId="0" fontId="17" fillId="0" borderId="42" xfId="1" applyFont="1" applyBorder="1" applyAlignment="1">
      <alignment horizontal="center" vertical="center" wrapText="1"/>
    </xf>
    <xf numFmtId="0" fontId="17" fillId="0" borderId="33" xfId="1" applyFont="1" applyBorder="1" applyAlignment="1">
      <alignment horizontal="center" vertical="center" wrapText="1"/>
    </xf>
    <xf numFmtId="0" fontId="17" fillId="0" borderId="38" xfId="1" applyFont="1" applyBorder="1" applyAlignment="1">
      <alignment horizontal="center" vertical="center" wrapText="1"/>
    </xf>
    <xf numFmtId="0" fontId="17" fillId="0" borderId="34" xfId="1" applyFont="1" applyBorder="1" applyAlignment="1">
      <alignment horizontal="center" vertical="center" wrapText="1"/>
    </xf>
    <xf numFmtId="0" fontId="17" fillId="0" borderId="29" xfId="1" applyFont="1" applyBorder="1" applyAlignment="1">
      <alignment horizontal="center" vertical="center" wrapText="1"/>
    </xf>
    <xf numFmtId="0" fontId="17" fillId="0" borderId="39" xfId="1" applyFont="1" applyBorder="1" applyAlignment="1">
      <alignment horizontal="center" vertical="center" wrapText="1"/>
    </xf>
    <xf numFmtId="0" fontId="17" fillId="0" borderId="31" xfId="1" applyFont="1" applyBorder="1" applyAlignment="1">
      <alignment horizontal="center" vertical="center" wrapText="1"/>
    </xf>
    <xf numFmtId="0" fontId="2" fillId="0" borderId="40" xfId="1" applyBorder="1" applyAlignment="1">
      <alignment horizontal="center" vertical="top" wrapText="1"/>
    </xf>
    <xf numFmtId="0" fontId="2" fillId="0" borderId="41" xfId="1" applyBorder="1" applyAlignment="1">
      <alignment horizontal="center" vertical="top" wrapText="1"/>
    </xf>
    <xf numFmtId="0" fontId="2" fillId="0" borderId="42" xfId="1" applyBorder="1" applyAlignment="1">
      <alignment horizontal="center" vertical="top" wrapText="1"/>
    </xf>
    <xf numFmtId="0" fontId="2" fillId="0" borderId="33" xfId="1" applyBorder="1" applyAlignment="1">
      <alignment horizontal="center" vertical="top" wrapText="1"/>
    </xf>
    <xf numFmtId="0" fontId="2" fillId="0" borderId="38" xfId="1" applyBorder="1" applyAlignment="1">
      <alignment horizontal="center" vertical="top" wrapText="1"/>
    </xf>
    <xf numFmtId="0" fontId="2" fillId="0" borderId="34" xfId="1" applyBorder="1" applyAlignment="1">
      <alignment horizontal="center" vertical="top" wrapText="1"/>
    </xf>
    <xf numFmtId="0" fontId="2" fillId="0" borderId="29" xfId="1" applyBorder="1" applyAlignment="1">
      <alignment horizontal="center" vertical="top" wrapText="1"/>
    </xf>
    <xf numFmtId="0" fontId="2" fillId="0" borderId="39" xfId="1" applyBorder="1" applyAlignment="1">
      <alignment horizontal="center" vertical="top" wrapText="1"/>
    </xf>
    <xf numFmtId="0" fontId="2" fillId="0" borderId="31" xfId="1" applyBorder="1" applyAlignment="1">
      <alignment horizontal="center" vertical="top" wrapText="1"/>
    </xf>
    <xf numFmtId="0" fontId="6" fillId="0" borderId="11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15" fillId="0" borderId="3" xfId="1" applyFont="1" applyBorder="1" applyAlignment="1">
      <alignment horizontal="left"/>
    </xf>
    <xf numFmtId="0" fontId="15" fillId="0" borderId="0" xfId="1" applyFont="1" applyBorder="1" applyAlignment="1">
      <alignment horizontal="left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2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9" fillId="0" borderId="35" xfId="1" applyFont="1" applyBorder="1" applyAlignment="1">
      <alignment horizontal="center"/>
    </xf>
    <xf numFmtId="0" fontId="9" fillId="0" borderId="36" xfId="1" applyFont="1" applyBorder="1" applyAlignment="1">
      <alignment horizontal="center"/>
    </xf>
    <xf numFmtId="0" fontId="9" fillId="0" borderId="32" xfId="1" applyFont="1" applyBorder="1" applyAlignment="1">
      <alignment horizontal="center"/>
    </xf>
    <xf numFmtId="0" fontId="9" fillId="0" borderId="30" xfId="1" applyFont="1" applyBorder="1" applyAlignment="1">
      <alignment horizontal="center"/>
    </xf>
    <xf numFmtId="0" fontId="11" fillId="0" borderId="25" xfId="1" applyFont="1" applyBorder="1" applyAlignment="1">
      <alignment horizontal="center" vertical="center" wrapText="1"/>
    </xf>
    <xf numFmtId="0" fontId="11" fillId="0" borderId="37" xfId="1" applyFont="1" applyBorder="1" applyAlignment="1">
      <alignment horizontal="center" vertical="center" wrapText="1"/>
    </xf>
    <xf numFmtId="0" fontId="11" fillId="0" borderId="27" xfId="1" applyFont="1" applyBorder="1" applyAlignment="1">
      <alignment horizontal="center" vertical="center" wrapText="1"/>
    </xf>
    <xf numFmtId="0" fontId="11" fillId="0" borderId="33" xfId="1" applyFont="1" applyBorder="1" applyAlignment="1">
      <alignment horizontal="center" vertical="center" wrapText="1"/>
    </xf>
    <xf numFmtId="0" fontId="11" fillId="0" borderId="38" xfId="1" applyFont="1" applyBorder="1" applyAlignment="1">
      <alignment horizontal="center" vertical="center" wrapText="1"/>
    </xf>
    <xf numFmtId="0" fontId="11" fillId="0" borderId="34" xfId="1" applyFont="1" applyBorder="1" applyAlignment="1">
      <alignment horizontal="center" vertical="center" wrapText="1"/>
    </xf>
    <xf numFmtId="0" fontId="11" fillId="0" borderId="29" xfId="1" applyFont="1" applyBorder="1" applyAlignment="1">
      <alignment horizontal="center" vertical="center" wrapText="1"/>
    </xf>
    <xf numFmtId="0" fontId="11" fillId="0" borderId="39" xfId="1" applyFont="1" applyBorder="1" applyAlignment="1">
      <alignment horizontal="center" vertical="center" wrapText="1"/>
    </xf>
    <xf numFmtId="0" fontId="11" fillId="0" borderId="31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top" wrapText="1"/>
    </xf>
    <xf numFmtId="0" fontId="11" fillId="0" borderId="37" xfId="1" applyFont="1" applyBorder="1" applyAlignment="1">
      <alignment horizontal="center" vertical="top" wrapText="1"/>
    </xf>
    <xf numFmtId="0" fontId="11" fillId="0" borderId="27" xfId="1" applyFont="1" applyBorder="1" applyAlignment="1">
      <alignment horizontal="center" vertical="top" wrapText="1"/>
    </xf>
    <xf numFmtId="0" fontId="11" fillId="0" borderId="33" xfId="1" applyFont="1" applyBorder="1" applyAlignment="1">
      <alignment horizontal="center" vertical="top" wrapText="1"/>
    </xf>
    <xf numFmtId="0" fontId="11" fillId="0" borderId="38" xfId="1" applyFont="1" applyBorder="1" applyAlignment="1">
      <alignment horizontal="center" vertical="top" wrapText="1"/>
    </xf>
    <xf numFmtId="0" fontId="11" fillId="0" borderId="34" xfId="1" applyFont="1" applyBorder="1" applyAlignment="1">
      <alignment horizontal="center" vertical="top" wrapText="1"/>
    </xf>
    <xf numFmtId="0" fontId="11" fillId="0" borderId="29" xfId="1" applyFont="1" applyBorder="1" applyAlignment="1">
      <alignment horizontal="center" vertical="top" wrapText="1"/>
    </xf>
    <xf numFmtId="0" fontId="11" fillId="0" borderId="39" xfId="1" applyFont="1" applyBorder="1" applyAlignment="1">
      <alignment horizontal="center" vertical="top" wrapText="1"/>
    </xf>
    <xf numFmtId="0" fontId="11" fillId="0" borderId="31" xfId="1" applyFont="1" applyBorder="1" applyAlignment="1">
      <alignment horizontal="center" vertical="top" wrapText="1"/>
    </xf>
    <xf numFmtId="17" fontId="2" fillId="0" borderId="28" xfId="1" quotePrefix="1" applyNumberFormat="1" applyBorder="1" applyAlignment="1">
      <alignment horizontal="center"/>
    </xf>
    <xf numFmtId="17" fontId="2" fillId="0" borderId="26" xfId="1" quotePrefix="1" applyNumberFormat="1" applyFont="1" applyBorder="1" applyAlignment="1">
      <alignment horizontal="center"/>
    </xf>
    <xf numFmtId="17" fontId="2" fillId="0" borderId="32" xfId="1" quotePrefix="1" applyNumberFormat="1" applyFont="1" applyBorder="1" applyAlignment="1">
      <alignment horizontal="center"/>
    </xf>
    <xf numFmtId="17" fontId="2" fillId="0" borderId="30" xfId="1" quotePrefix="1" applyNumberFormat="1" applyFont="1" applyBorder="1" applyAlignment="1">
      <alignment horizontal="center"/>
    </xf>
    <xf numFmtId="0" fontId="9" fillId="0" borderId="33" xfId="1" applyFont="1" applyBorder="1" applyAlignment="1">
      <alignment horizontal="center"/>
    </xf>
    <xf numFmtId="0" fontId="9" fillId="0" borderId="34" xfId="1" applyFont="1" applyBorder="1" applyAlignment="1">
      <alignment horizontal="center"/>
    </xf>
    <xf numFmtId="0" fontId="6" fillId="0" borderId="33" xfId="1" applyFont="1" applyBorder="1" applyAlignment="1">
      <alignment vertical="center"/>
    </xf>
    <xf numFmtId="0" fontId="6" fillId="0" borderId="34" xfId="1" applyFont="1" applyBorder="1" applyAlignment="1">
      <alignment vertical="center"/>
    </xf>
    <xf numFmtId="0" fontId="6" fillId="0" borderId="29" xfId="1" applyFont="1" applyBorder="1" applyAlignment="1">
      <alignment vertical="center"/>
    </xf>
    <xf numFmtId="0" fontId="6" fillId="0" borderId="31" xfId="1" applyFont="1" applyBorder="1" applyAlignment="1">
      <alignment vertical="center"/>
    </xf>
    <xf numFmtId="0" fontId="9" fillId="0" borderId="29" xfId="1" applyFont="1" applyBorder="1" applyAlignment="1">
      <alignment horizontal="center"/>
    </xf>
    <xf numFmtId="0" fontId="9" fillId="0" borderId="31" xfId="1" applyFont="1" applyBorder="1" applyAlignment="1">
      <alignment horizontal="center"/>
    </xf>
    <xf numFmtId="0" fontId="15" fillId="0" borderId="3" xfId="1" applyFont="1" applyBorder="1" applyAlignment="1">
      <alignment horizontal="left" wrapText="1"/>
    </xf>
    <xf numFmtId="0" fontId="15" fillId="0" borderId="0" xfId="1" applyFont="1" applyBorder="1" applyAlignment="1">
      <alignment horizontal="left" wrapText="1"/>
    </xf>
    <xf numFmtId="0" fontId="15" fillId="0" borderId="0" xfId="1" applyFont="1" applyBorder="1" applyAlignment="1">
      <alignment horizontal="left" vertical="center"/>
    </xf>
    <xf numFmtId="0" fontId="2" fillId="0" borderId="25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2" fillId="0" borderId="33" xfId="1" applyFont="1" applyBorder="1" applyAlignment="1">
      <alignment horizontal="center" vertical="center"/>
    </xf>
    <xf numFmtId="0" fontId="2" fillId="0" borderId="34" xfId="1" applyFont="1" applyBorder="1" applyAlignment="1">
      <alignment horizontal="center" vertical="center"/>
    </xf>
    <xf numFmtId="0" fontId="2" fillId="0" borderId="28" xfId="1" applyFont="1" applyBorder="1" applyAlignment="1">
      <alignment horizontal="center" vertical="center"/>
    </xf>
    <xf numFmtId="0" fontId="2" fillId="0" borderId="26" xfId="1" applyFont="1" applyBorder="1" applyAlignment="1">
      <alignment horizontal="center" vertical="center"/>
    </xf>
    <xf numFmtId="0" fontId="2" fillId="0" borderId="35" xfId="1" applyFont="1" applyBorder="1" applyAlignment="1">
      <alignment horizontal="center" vertical="center"/>
    </xf>
    <xf numFmtId="0" fontId="2" fillId="0" borderId="36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3" fontId="2" fillId="0" borderId="24" xfId="1" quotePrefix="1" applyNumberFormat="1" applyFont="1" applyBorder="1" applyAlignment="1">
      <alignment horizontal="center" vertical="center"/>
    </xf>
    <xf numFmtId="0" fontId="2" fillId="0" borderId="24" xfId="1" quotePrefix="1" applyFont="1" applyBorder="1" applyAlignment="1">
      <alignment horizontal="center" vertical="center"/>
    </xf>
    <xf numFmtId="3" fontId="2" fillId="0" borderId="17" xfId="1" quotePrefix="1" applyNumberFormat="1" applyFont="1" applyBorder="1" applyAlignment="1">
      <alignment horizontal="center" vertical="center"/>
    </xf>
    <xf numFmtId="0" fontId="2" fillId="0" borderId="18" xfId="1" quotePrefix="1" applyFont="1" applyBorder="1" applyAlignment="1">
      <alignment horizontal="center" vertical="center"/>
    </xf>
    <xf numFmtId="0" fontId="2" fillId="0" borderId="23" xfId="1" quotePrefix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 wrapText="1"/>
    </xf>
    <xf numFmtId="0" fontId="6" fillId="0" borderId="24" xfId="1" applyFont="1" applyBorder="1" applyAlignment="1">
      <alignment horizontal="center" vertical="center" wrapText="1"/>
    </xf>
    <xf numFmtId="3" fontId="2" fillId="0" borderId="20" xfId="1" applyNumberFormat="1" applyBorder="1" applyAlignment="1">
      <alignment horizontal="center" vertical="center" wrapText="1"/>
    </xf>
    <xf numFmtId="0" fontId="2" fillId="0" borderId="21" xfId="1" applyBorder="1" applyAlignment="1">
      <alignment horizontal="center" vertical="center" wrapText="1"/>
    </xf>
    <xf numFmtId="3" fontId="2" fillId="0" borderId="22" xfId="1" applyNumberFormat="1" applyBorder="1" applyAlignment="1">
      <alignment horizontal="center" vertical="center" wrapText="1"/>
    </xf>
    <xf numFmtId="0" fontId="2" fillId="0" borderId="19" xfId="1" applyBorder="1" applyAlignment="1">
      <alignment horizontal="center" vertical="center" wrapText="1"/>
    </xf>
    <xf numFmtId="3" fontId="2" fillId="0" borderId="17" xfId="1" applyNumberFormat="1" applyBorder="1" applyAlignment="1">
      <alignment horizontal="center" vertical="center" wrapText="1"/>
    </xf>
    <xf numFmtId="0" fontId="2" fillId="0" borderId="18" xfId="1" applyBorder="1" applyAlignment="1">
      <alignment horizontal="center" vertical="center" wrapText="1"/>
    </xf>
    <xf numFmtId="0" fontId="2" fillId="0" borderId="23" xfId="1" applyBorder="1" applyAlignment="1">
      <alignment horizontal="center" vertical="center" wrapText="1"/>
    </xf>
    <xf numFmtId="3" fontId="2" fillId="0" borderId="24" xfId="1" applyNumberFormat="1" applyBorder="1" applyAlignment="1">
      <alignment horizontal="center" vertical="center"/>
    </xf>
    <xf numFmtId="0" fontId="2" fillId="0" borderId="24" xfId="1" applyBorder="1" applyAlignment="1">
      <alignment horizontal="center" vertical="center"/>
    </xf>
    <xf numFmtId="3" fontId="2" fillId="0" borderId="17" xfId="1" applyNumberFormat="1" applyBorder="1" applyAlignment="1">
      <alignment horizontal="center" vertical="center"/>
    </xf>
    <xf numFmtId="0" fontId="2" fillId="0" borderId="18" xfId="1" applyBorder="1" applyAlignment="1">
      <alignment horizontal="center" vertical="center"/>
    </xf>
    <xf numFmtId="0" fontId="2" fillId="0" borderId="23" xfId="1" applyBorder="1" applyAlignment="1">
      <alignment horizontal="center" vertical="center"/>
    </xf>
    <xf numFmtId="3" fontId="13" fillId="5" borderId="20" xfId="1" applyNumberFormat="1" applyFont="1" applyFill="1" applyBorder="1" applyAlignment="1" applyProtection="1">
      <alignment horizontal="left" vertical="center" wrapText="1"/>
      <protection locked="0"/>
    </xf>
    <xf numFmtId="3" fontId="13" fillId="5" borderId="24" xfId="1" applyNumberFormat="1" applyFont="1" applyFill="1" applyBorder="1" applyAlignment="1" applyProtection="1">
      <alignment horizontal="left" vertical="center" wrapText="1"/>
      <protection locked="0"/>
    </xf>
    <xf numFmtId="3" fontId="13" fillId="5" borderId="21" xfId="1" applyNumberFormat="1" applyFont="1" applyFill="1" applyBorder="1" applyAlignment="1" applyProtection="1">
      <alignment horizontal="left" vertical="center" wrapText="1"/>
      <protection locked="0"/>
    </xf>
    <xf numFmtId="3" fontId="2" fillId="0" borderId="20" xfId="1" applyNumberFormat="1" applyBorder="1" applyAlignment="1">
      <alignment horizontal="center" vertical="center"/>
    </xf>
    <xf numFmtId="3" fontId="2" fillId="0" borderId="21" xfId="1" applyNumberFormat="1" applyBorder="1" applyAlignment="1">
      <alignment horizontal="center" vertical="center"/>
    </xf>
    <xf numFmtId="164" fontId="2" fillId="0" borderId="20" xfId="1" applyNumberFormat="1" applyBorder="1" applyAlignment="1" applyProtection="1">
      <alignment horizontal="center" vertical="center" wrapText="1"/>
      <protection locked="0"/>
    </xf>
    <xf numFmtId="164" fontId="2" fillId="0" borderId="24" xfId="1" applyNumberFormat="1" applyBorder="1" applyAlignment="1" applyProtection="1">
      <alignment horizontal="center" vertical="center" wrapText="1"/>
      <protection locked="0"/>
    </xf>
    <xf numFmtId="164" fontId="2" fillId="0" borderId="21" xfId="1" applyNumberFormat="1" applyBorder="1" applyAlignment="1" applyProtection="1">
      <alignment horizontal="center" vertical="center" wrapText="1"/>
      <protection locked="0"/>
    </xf>
    <xf numFmtId="3" fontId="2" fillId="0" borderId="20" xfId="1" applyNumberFormat="1" applyBorder="1" applyAlignment="1">
      <alignment horizontal="center"/>
    </xf>
    <xf numFmtId="3" fontId="2" fillId="0" borderId="24" xfId="1" applyNumberFormat="1" applyBorder="1" applyAlignment="1">
      <alignment horizontal="center"/>
    </xf>
    <xf numFmtId="3" fontId="2" fillId="0" borderId="21" xfId="1" applyNumberFormat="1" applyBorder="1" applyAlignment="1">
      <alignment horizontal="center"/>
    </xf>
    <xf numFmtId="0" fontId="11" fillId="0" borderId="0" xfId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vertical="center" wrapText="1"/>
    </xf>
    <xf numFmtId="0" fontId="6" fillId="2" borderId="9" xfId="1" applyFont="1" applyFill="1" applyBorder="1" applyAlignment="1">
      <alignment horizontal="center"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0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center" vertical="center" wrapText="1"/>
    </xf>
    <xf numFmtId="0" fontId="10" fillId="2" borderId="11" xfId="1" applyFont="1" applyFill="1" applyBorder="1" applyAlignment="1">
      <alignment horizontal="center" vertical="center" wrapText="1"/>
    </xf>
    <xf numFmtId="0" fontId="10" fillId="2" borderId="10" xfId="1" applyFont="1" applyFill="1" applyBorder="1" applyAlignment="1">
      <alignment horizontal="center" vertical="center" wrapText="1"/>
    </xf>
    <xf numFmtId="0" fontId="10" fillId="2" borderId="12" xfId="1" applyFont="1" applyFill="1" applyBorder="1" applyAlignment="1">
      <alignment horizontal="center" vertical="center" wrapText="1"/>
    </xf>
    <xf numFmtId="0" fontId="10" fillId="2" borderId="16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center" vertical="center" wrapText="1"/>
    </xf>
    <xf numFmtId="0" fontId="2" fillId="2" borderId="14" xfId="1" applyFill="1" applyBorder="1" applyAlignment="1">
      <alignment horizontal="center" vertical="center"/>
    </xf>
    <xf numFmtId="0" fontId="2" fillId="2" borderId="15" xfId="1" applyFill="1" applyBorder="1" applyAlignment="1">
      <alignment horizontal="center" vertical="center"/>
    </xf>
    <xf numFmtId="0" fontId="12" fillId="2" borderId="11" xfId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left" vertical="center"/>
    </xf>
    <xf numFmtId="0" fontId="10" fillId="3" borderId="18" xfId="1" applyFont="1" applyFill="1" applyBorder="1" applyAlignment="1">
      <alignment horizontal="left" vertical="center"/>
    </xf>
    <xf numFmtId="0" fontId="10" fillId="3" borderId="19" xfId="1" applyFont="1" applyFill="1" applyBorder="1" applyAlignment="1">
      <alignment horizontal="left" vertical="center"/>
    </xf>
    <xf numFmtId="0" fontId="2" fillId="0" borderId="21" xfId="1" applyBorder="1" applyAlignment="1">
      <alignment horizontal="center" vertical="center"/>
    </xf>
    <xf numFmtId="0" fontId="2" fillId="0" borderId="24" xfId="1" applyBorder="1" applyAlignment="1">
      <alignment horizontal="center"/>
    </xf>
    <xf numFmtId="3" fontId="2" fillId="0" borderId="22" xfId="1" applyNumberFormat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10" fillId="4" borderId="17" xfId="1" applyFont="1" applyFill="1" applyBorder="1" applyAlignment="1">
      <alignment horizontal="left" vertical="center"/>
    </xf>
    <xf numFmtId="0" fontId="10" fillId="4" borderId="18" xfId="1" applyFont="1" applyFill="1" applyBorder="1" applyAlignment="1">
      <alignment horizontal="left" vertical="center"/>
    </xf>
    <xf numFmtId="0" fontId="10" fillId="4" borderId="19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center"/>
    </xf>
    <xf numFmtId="0" fontId="10" fillId="0" borderId="5" xfId="1" applyFont="1" applyBorder="1" applyAlignment="1">
      <alignment horizontal="left" vertical="center"/>
    </xf>
    <xf numFmtId="0" fontId="10" fillId="0" borderId="0" xfId="1" applyFont="1" applyBorder="1" applyAlignment="1">
      <alignment horizontal="left" vertical="center"/>
    </xf>
    <xf numFmtId="0" fontId="10" fillId="0" borderId="1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10" fillId="0" borderId="8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3" fillId="0" borderId="0" xfId="1" applyFont="1" applyAlignment="1">
      <alignment horizontal="left"/>
    </xf>
    <xf numFmtId="0" fontId="5" fillId="0" borderId="1" xfId="1" applyFont="1" applyBorder="1" applyAlignment="1">
      <alignment horizontal="center" wrapText="1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6" fillId="0" borderId="5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0" fontId="3" fillId="0" borderId="3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3" xfId="1" applyBorder="1" applyAlignment="1">
      <alignment horizontal="center"/>
    </xf>
    <xf numFmtId="0" fontId="2" fillId="0" borderId="4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6" fillId="0" borderId="5" xfId="1" applyFont="1" applyBorder="1" applyAlignment="1">
      <alignment horizontal="left" vertical="center"/>
    </xf>
    <xf numFmtId="0" fontId="6" fillId="0" borderId="0" xfId="1" applyFont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ramd\Downloads\Downloads\TB%20RAPORTI%20I%20RI%20Software%20i%20vogel%20VERZIONI%20I%20MBROJTU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PORTI EURO TB"/>
      <sheetName val="RAPORTI QUARTAL"/>
      <sheetName val="REZULTATET E MJEKIMIT"/>
      <sheetName val="Raporti i konverzionit mikrosko"/>
      <sheetName val="Raporti i konverzionit"/>
      <sheetName val="Sheet1"/>
    </sheetNames>
    <sheetDataSet>
      <sheetData sheetId="0">
        <row r="7">
          <cell r="H7">
            <v>0</v>
          </cell>
        </row>
        <row r="19">
          <cell r="H19">
            <v>0</v>
          </cell>
          <cell r="I19">
            <v>0</v>
          </cell>
          <cell r="J19">
            <v>0</v>
          </cell>
        </row>
        <row r="21">
          <cell r="H21">
            <v>0</v>
          </cell>
          <cell r="I21">
            <v>0</v>
          </cell>
          <cell r="J21">
            <v>0</v>
          </cell>
        </row>
        <row r="23">
          <cell r="H23">
            <v>0</v>
          </cell>
          <cell r="I23">
            <v>0</v>
          </cell>
          <cell r="J23">
            <v>0</v>
          </cell>
        </row>
        <row r="25">
          <cell r="H25">
            <v>0</v>
          </cell>
          <cell r="I25">
            <v>0</v>
          </cell>
          <cell r="J25">
            <v>0</v>
          </cell>
        </row>
        <row r="31">
          <cell r="H31">
            <v>0</v>
          </cell>
          <cell r="I31">
            <v>0</v>
          </cell>
          <cell r="J31">
            <v>0</v>
          </cell>
        </row>
        <row r="33">
          <cell r="H33">
            <v>0</v>
          </cell>
          <cell r="I33">
            <v>0</v>
          </cell>
          <cell r="J33">
            <v>0</v>
          </cell>
        </row>
        <row r="35">
          <cell r="H35">
            <v>0</v>
          </cell>
          <cell r="I35">
            <v>0</v>
          </cell>
          <cell r="J35">
            <v>0</v>
          </cell>
        </row>
        <row r="37">
          <cell r="H37">
            <v>0</v>
          </cell>
          <cell r="I37">
            <v>0</v>
          </cell>
          <cell r="J37">
            <v>0</v>
          </cell>
        </row>
        <row r="43">
          <cell r="H43">
            <v>0</v>
          </cell>
          <cell r="I43">
            <v>0</v>
          </cell>
          <cell r="J43">
            <v>0</v>
          </cell>
        </row>
        <row r="45">
          <cell r="H45">
            <v>0</v>
          </cell>
          <cell r="I45">
            <v>0</v>
          </cell>
          <cell r="J45">
            <v>0</v>
          </cell>
        </row>
        <row r="47">
          <cell r="H47">
            <v>0</v>
          </cell>
          <cell r="I47">
            <v>0</v>
          </cell>
          <cell r="J47">
            <v>0</v>
          </cell>
        </row>
        <row r="49">
          <cell r="H49">
            <v>0</v>
          </cell>
          <cell r="I49">
            <v>0</v>
          </cell>
          <cell r="J49">
            <v>0</v>
          </cell>
        </row>
        <row r="55">
          <cell r="H55">
            <v>0</v>
          </cell>
          <cell r="I55">
            <v>0</v>
          </cell>
          <cell r="J55">
            <v>0</v>
          </cell>
        </row>
        <row r="57">
          <cell r="H57">
            <v>0</v>
          </cell>
          <cell r="I57">
            <v>0</v>
          </cell>
          <cell r="J57">
            <v>0</v>
          </cell>
        </row>
        <row r="59">
          <cell r="H59">
            <v>0</v>
          </cell>
          <cell r="I59">
            <v>0</v>
          </cell>
          <cell r="J59">
            <v>0</v>
          </cell>
        </row>
        <row r="61">
          <cell r="H61">
            <v>0</v>
          </cell>
          <cell r="I61">
            <v>0</v>
          </cell>
          <cell r="J61">
            <v>0</v>
          </cell>
        </row>
        <row r="67">
          <cell r="H67">
            <v>0</v>
          </cell>
          <cell r="I67">
            <v>0</v>
          </cell>
          <cell r="J67">
            <v>0</v>
          </cell>
        </row>
        <row r="69">
          <cell r="H69">
            <v>0</v>
          </cell>
          <cell r="I69">
            <v>0</v>
          </cell>
          <cell r="J69">
            <v>0</v>
          </cell>
        </row>
        <row r="71">
          <cell r="H71">
            <v>0</v>
          </cell>
          <cell r="I71">
            <v>0</v>
          </cell>
          <cell r="J71">
            <v>0</v>
          </cell>
        </row>
        <row r="73">
          <cell r="H73">
            <v>0</v>
          </cell>
          <cell r="I73">
            <v>0</v>
          </cell>
          <cell r="J73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71"/>
  <sheetViews>
    <sheetView tabSelected="1" topLeftCell="B1" workbookViewId="0">
      <selection activeCell="AI27" sqref="AI27"/>
    </sheetView>
  </sheetViews>
  <sheetFormatPr defaultRowHeight="12.75" x14ac:dyDescent="0.2"/>
  <cols>
    <col min="1" max="1" width="9.140625" style="1"/>
    <col min="2" max="9" width="4.42578125" style="1" customWidth="1"/>
    <col min="10" max="10" width="4.7109375" style="1" customWidth="1"/>
    <col min="11" max="11" width="3.28515625" style="1" customWidth="1"/>
    <col min="12" max="14" width="4.42578125" style="1" customWidth="1"/>
    <col min="15" max="15" width="9" style="1" customWidth="1"/>
    <col min="16" max="16" width="5.28515625" style="1" customWidth="1"/>
    <col min="17" max="17" width="3.28515625" style="1" customWidth="1"/>
    <col min="18" max="18" width="4.85546875" style="1" customWidth="1"/>
    <col min="19" max="19" width="3.5703125" style="1" customWidth="1"/>
    <col min="20" max="20" width="5" style="1" customWidth="1"/>
    <col min="21" max="21" width="4" style="1" customWidth="1"/>
    <col min="22" max="22" width="2.28515625" style="1" customWidth="1"/>
    <col min="23" max="23" width="4.28515625" style="1" customWidth="1"/>
    <col min="24" max="24" width="6.7109375" style="1" customWidth="1"/>
    <col min="25" max="25" width="5.5703125" style="1" customWidth="1"/>
    <col min="26" max="26" width="2.28515625" style="1" customWidth="1"/>
    <col min="27" max="27" width="2" style="1" customWidth="1"/>
    <col min="28" max="28" width="7.28515625" style="1" customWidth="1"/>
    <col min="29" max="29" width="5" style="1" customWidth="1"/>
    <col min="30" max="30" width="2.28515625" style="1" customWidth="1"/>
    <col min="31" max="31" width="5.42578125" style="1" customWidth="1"/>
    <col min="32" max="32" width="6" style="1" customWidth="1"/>
    <col min="33" max="33" width="4.140625" style="1" customWidth="1"/>
    <col min="34" max="34" width="10.42578125" style="1" customWidth="1"/>
    <col min="35" max="35" width="8.7109375" style="1" customWidth="1"/>
    <col min="36" max="257" width="9.140625" style="1"/>
    <col min="258" max="265" width="4.42578125" style="1" customWidth="1"/>
    <col min="266" max="266" width="4.7109375" style="1" customWidth="1"/>
    <col min="267" max="267" width="3.28515625" style="1" customWidth="1"/>
    <col min="268" max="270" width="4.42578125" style="1" customWidth="1"/>
    <col min="271" max="271" width="9" style="1" customWidth="1"/>
    <col min="272" max="272" width="5.28515625" style="1" customWidth="1"/>
    <col min="273" max="273" width="3.28515625" style="1" customWidth="1"/>
    <col min="274" max="274" width="4.85546875" style="1" customWidth="1"/>
    <col min="275" max="275" width="3.5703125" style="1" customWidth="1"/>
    <col min="276" max="276" width="5" style="1" customWidth="1"/>
    <col min="277" max="277" width="4" style="1" customWidth="1"/>
    <col min="278" max="278" width="2.28515625" style="1" customWidth="1"/>
    <col min="279" max="279" width="4.28515625" style="1" customWidth="1"/>
    <col min="280" max="280" width="6.7109375" style="1" customWidth="1"/>
    <col min="281" max="281" width="5.5703125" style="1" customWidth="1"/>
    <col min="282" max="282" width="2.28515625" style="1" customWidth="1"/>
    <col min="283" max="283" width="2" style="1" customWidth="1"/>
    <col min="284" max="284" width="7.28515625" style="1" customWidth="1"/>
    <col min="285" max="285" width="5" style="1" customWidth="1"/>
    <col min="286" max="286" width="2.28515625" style="1" customWidth="1"/>
    <col min="287" max="287" width="5.42578125" style="1" customWidth="1"/>
    <col min="288" max="288" width="6" style="1" customWidth="1"/>
    <col min="289" max="289" width="4.140625" style="1" customWidth="1"/>
    <col min="290" max="290" width="10.42578125" style="1" customWidth="1"/>
    <col min="291" max="291" width="8.7109375" style="1" customWidth="1"/>
    <col min="292" max="513" width="9.140625" style="1"/>
    <col min="514" max="521" width="4.42578125" style="1" customWidth="1"/>
    <col min="522" max="522" width="4.7109375" style="1" customWidth="1"/>
    <col min="523" max="523" width="3.28515625" style="1" customWidth="1"/>
    <col min="524" max="526" width="4.42578125" style="1" customWidth="1"/>
    <col min="527" max="527" width="9" style="1" customWidth="1"/>
    <col min="528" max="528" width="5.28515625" style="1" customWidth="1"/>
    <col min="529" max="529" width="3.28515625" style="1" customWidth="1"/>
    <col min="530" max="530" width="4.85546875" style="1" customWidth="1"/>
    <col min="531" max="531" width="3.5703125" style="1" customWidth="1"/>
    <col min="532" max="532" width="5" style="1" customWidth="1"/>
    <col min="533" max="533" width="4" style="1" customWidth="1"/>
    <col min="534" max="534" width="2.28515625" style="1" customWidth="1"/>
    <col min="535" max="535" width="4.28515625" style="1" customWidth="1"/>
    <col min="536" max="536" width="6.7109375" style="1" customWidth="1"/>
    <col min="537" max="537" width="5.5703125" style="1" customWidth="1"/>
    <col min="538" max="538" width="2.28515625" style="1" customWidth="1"/>
    <col min="539" max="539" width="2" style="1" customWidth="1"/>
    <col min="540" max="540" width="7.28515625" style="1" customWidth="1"/>
    <col min="541" max="541" width="5" style="1" customWidth="1"/>
    <col min="542" max="542" width="2.28515625" style="1" customWidth="1"/>
    <col min="543" max="543" width="5.42578125" style="1" customWidth="1"/>
    <col min="544" max="544" width="6" style="1" customWidth="1"/>
    <col min="545" max="545" width="4.140625" style="1" customWidth="1"/>
    <col min="546" max="546" width="10.42578125" style="1" customWidth="1"/>
    <col min="547" max="547" width="8.7109375" style="1" customWidth="1"/>
    <col min="548" max="769" width="9.140625" style="1"/>
    <col min="770" max="777" width="4.42578125" style="1" customWidth="1"/>
    <col min="778" max="778" width="4.7109375" style="1" customWidth="1"/>
    <col min="779" max="779" width="3.28515625" style="1" customWidth="1"/>
    <col min="780" max="782" width="4.42578125" style="1" customWidth="1"/>
    <col min="783" max="783" width="9" style="1" customWidth="1"/>
    <col min="784" max="784" width="5.28515625" style="1" customWidth="1"/>
    <col min="785" max="785" width="3.28515625" style="1" customWidth="1"/>
    <col min="786" max="786" width="4.85546875" style="1" customWidth="1"/>
    <col min="787" max="787" width="3.5703125" style="1" customWidth="1"/>
    <col min="788" max="788" width="5" style="1" customWidth="1"/>
    <col min="789" max="789" width="4" style="1" customWidth="1"/>
    <col min="790" max="790" width="2.28515625" style="1" customWidth="1"/>
    <col min="791" max="791" width="4.28515625" style="1" customWidth="1"/>
    <col min="792" max="792" width="6.7109375" style="1" customWidth="1"/>
    <col min="793" max="793" width="5.5703125" style="1" customWidth="1"/>
    <col min="794" max="794" width="2.28515625" style="1" customWidth="1"/>
    <col min="795" max="795" width="2" style="1" customWidth="1"/>
    <col min="796" max="796" width="7.28515625" style="1" customWidth="1"/>
    <col min="797" max="797" width="5" style="1" customWidth="1"/>
    <col min="798" max="798" width="2.28515625" style="1" customWidth="1"/>
    <col min="799" max="799" width="5.42578125" style="1" customWidth="1"/>
    <col min="800" max="800" width="6" style="1" customWidth="1"/>
    <col min="801" max="801" width="4.140625" style="1" customWidth="1"/>
    <col min="802" max="802" width="10.42578125" style="1" customWidth="1"/>
    <col min="803" max="803" width="8.7109375" style="1" customWidth="1"/>
    <col min="804" max="1025" width="9.140625" style="1"/>
    <col min="1026" max="1033" width="4.42578125" style="1" customWidth="1"/>
    <col min="1034" max="1034" width="4.7109375" style="1" customWidth="1"/>
    <col min="1035" max="1035" width="3.28515625" style="1" customWidth="1"/>
    <col min="1036" max="1038" width="4.42578125" style="1" customWidth="1"/>
    <col min="1039" max="1039" width="9" style="1" customWidth="1"/>
    <col min="1040" max="1040" width="5.28515625" style="1" customWidth="1"/>
    <col min="1041" max="1041" width="3.28515625" style="1" customWidth="1"/>
    <col min="1042" max="1042" width="4.85546875" style="1" customWidth="1"/>
    <col min="1043" max="1043" width="3.5703125" style="1" customWidth="1"/>
    <col min="1044" max="1044" width="5" style="1" customWidth="1"/>
    <col min="1045" max="1045" width="4" style="1" customWidth="1"/>
    <col min="1046" max="1046" width="2.28515625" style="1" customWidth="1"/>
    <col min="1047" max="1047" width="4.28515625" style="1" customWidth="1"/>
    <col min="1048" max="1048" width="6.7109375" style="1" customWidth="1"/>
    <col min="1049" max="1049" width="5.5703125" style="1" customWidth="1"/>
    <col min="1050" max="1050" width="2.28515625" style="1" customWidth="1"/>
    <col min="1051" max="1051" width="2" style="1" customWidth="1"/>
    <col min="1052" max="1052" width="7.28515625" style="1" customWidth="1"/>
    <col min="1053" max="1053" width="5" style="1" customWidth="1"/>
    <col min="1054" max="1054" width="2.28515625" style="1" customWidth="1"/>
    <col min="1055" max="1055" width="5.42578125" style="1" customWidth="1"/>
    <col min="1056" max="1056" width="6" style="1" customWidth="1"/>
    <col min="1057" max="1057" width="4.140625" style="1" customWidth="1"/>
    <col min="1058" max="1058" width="10.42578125" style="1" customWidth="1"/>
    <col min="1059" max="1059" width="8.7109375" style="1" customWidth="1"/>
    <col min="1060" max="1281" width="9.140625" style="1"/>
    <col min="1282" max="1289" width="4.42578125" style="1" customWidth="1"/>
    <col min="1290" max="1290" width="4.7109375" style="1" customWidth="1"/>
    <col min="1291" max="1291" width="3.28515625" style="1" customWidth="1"/>
    <col min="1292" max="1294" width="4.42578125" style="1" customWidth="1"/>
    <col min="1295" max="1295" width="9" style="1" customWidth="1"/>
    <col min="1296" max="1296" width="5.28515625" style="1" customWidth="1"/>
    <col min="1297" max="1297" width="3.28515625" style="1" customWidth="1"/>
    <col min="1298" max="1298" width="4.85546875" style="1" customWidth="1"/>
    <col min="1299" max="1299" width="3.5703125" style="1" customWidth="1"/>
    <col min="1300" max="1300" width="5" style="1" customWidth="1"/>
    <col min="1301" max="1301" width="4" style="1" customWidth="1"/>
    <col min="1302" max="1302" width="2.28515625" style="1" customWidth="1"/>
    <col min="1303" max="1303" width="4.28515625" style="1" customWidth="1"/>
    <col min="1304" max="1304" width="6.7109375" style="1" customWidth="1"/>
    <col min="1305" max="1305" width="5.5703125" style="1" customWidth="1"/>
    <col min="1306" max="1306" width="2.28515625" style="1" customWidth="1"/>
    <col min="1307" max="1307" width="2" style="1" customWidth="1"/>
    <col min="1308" max="1308" width="7.28515625" style="1" customWidth="1"/>
    <col min="1309" max="1309" width="5" style="1" customWidth="1"/>
    <col min="1310" max="1310" width="2.28515625" style="1" customWidth="1"/>
    <col min="1311" max="1311" width="5.42578125" style="1" customWidth="1"/>
    <col min="1312" max="1312" width="6" style="1" customWidth="1"/>
    <col min="1313" max="1313" width="4.140625" style="1" customWidth="1"/>
    <col min="1314" max="1314" width="10.42578125" style="1" customWidth="1"/>
    <col min="1315" max="1315" width="8.7109375" style="1" customWidth="1"/>
    <col min="1316" max="1537" width="9.140625" style="1"/>
    <col min="1538" max="1545" width="4.42578125" style="1" customWidth="1"/>
    <col min="1546" max="1546" width="4.7109375" style="1" customWidth="1"/>
    <col min="1547" max="1547" width="3.28515625" style="1" customWidth="1"/>
    <col min="1548" max="1550" width="4.42578125" style="1" customWidth="1"/>
    <col min="1551" max="1551" width="9" style="1" customWidth="1"/>
    <col min="1552" max="1552" width="5.28515625" style="1" customWidth="1"/>
    <col min="1553" max="1553" width="3.28515625" style="1" customWidth="1"/>
    <col min="1554" max="1554" width="4.85546875" style="1" customWidth="1"/>
    <col min="1555" max="1555" width="3.5703125" style="1" customWidth="1"/>
    <col min="1556" max="1556" width="5" style="1" customWidth="1"/>
    <col min="1557" max="1557" width="4" style="1" customWidth="1"/>
    <col min="1558" max="1558" width="2.28515625" style="1" customWidth="1"/>
    <col min="1559" max="1559" width="4.28515625" style="1" customWidth="1"/>
    <col min="1560" max="1560" width="6.7109375" style="1" customWidth="1"/>
    <col min="1561" max="1561" width="5.5703125" style="1" customWidth="1"/>
    <col min="1562" max="1562" width="2.28515625" style="1" customWidth="1"/>
    <col min="1563" max="1563" width="2" style="1" customWidth="1"/>
    <col min="1564" max="1564" width="7.28515625" style="1" customWidth="1"/>
    <col min="1565" max="1565" width="5" style="1" customWidth="1"/>
    <col min="1566" max="1566" width="2.28515625" style="1" customWidth="1"/>
    <col min="1567" max="1567" width="5.42578125" style="1" customWidth="1"/>
    <col min="1568" max="1568" width="6" style="1" customWidth="1"/>
    <col min="1569" max="1569" width="4.140625" style="1" customWidth="1"/>
    <col min="1570" max="1570" width="10.42578125" style="1" customWidth="1"/>
    <col min="1571" max="1571" width="8.7109375" style="1" customWidth="1"/>
    <col min="1572" max="1793" width="9.140625" style="1"/>
    <col min="1794" max="1801" width="4.42578125" style="1" customWidth="1"/>
    <col min="1802" max="1802" width="4.7109375" style="1" customWidth="1"/>
    <col min="1803" max="1803" width="3.28515625" style="1" customWidth="1"/>
    <col min="1804" max="1806" width="4.42578125" style="1" customWidth="1"/>
    <col min="1807" max="1807" width="9" style="1" customWidth="1"/>
    <col min="1808" max="1808" width="5.28515625" style="1" customWidth="1"/>
    <col min="1809" max="1809" width="3.28515625" style="1" customWidth="1"/>
    <col min="1810" max="1810" width="4.85546875" style="1" customWidth="1"/>
    <col min="1811" max="1811" width="3.5703125" style="1" customWidth="1"/>
    <col min="1812" max="1812" width="5" style="1" customWidth="1"/>
    <col min="1813" max="1813" width="4" style="1" customWidth="1"/>
    <col min="1814" max="1814" width="2.28515625" style="1" customWidth="1"/>
    <col min="1815" max="1815" width="4.28515625" style="1" customWidth="1"/>
    <col min="1816" max="1816" width="6.7109375" style="1" customWidth="1"/>
    <col min="1817" max="1817" width="5.5703125" style="1" customWidth="1"/>
    <col min="1818" max="1818" width="2.28515625" style="1" customWidth="1"/>
    <col min="1819" max="1819" width="2" style="1" customWidth="1"/>
    <col min="1820" max="1820" width="7.28515625" style="1" customWidth="1"/>
    <col min="1821" max="1821" width="5" style="1" customWidth="1"/>
    <col min="1822" max="1822" width="2.28515625" style="1" customWidth="1"/>
    <col min="1823" max="1823" width="5.42578125" style="1" customWidth="1"/>
    <col min="1824" max="1824" width="6" style="1" customWidth="1"/>
    <col min="1825" max="1825" width="4.140625" style="1" customWidth="1"/>
    <col min="1826" max="1826" width="10.42578125" style="1" customWidth="1"/>
    <col min="1827" max="1827" width="8.7109375" style="1" customWidth="1"/>
    <col min="1828" max="2049" width="9.140625" style="1"/>
    <col min="2050" max="2057" width="4.42578125" style="1" customWidth="1"/>
    <col min="2058" max="2058" width="4.7109375" style="1" customWidth="1"/>
    <col min="2059" max="2059" width="3.28515625" style="1" customWidth="1"/>
    <col min="2060" max="2062" width="4.42578125" style="1" customWidth="1"/>
    <col min="2063" max="2063" width="9" style="1" customWidth="1"/>
    <col min="2064" max="2064" width="5.28515625" style="1" customWidth="1"/>
    <col min="2065" max="2065" width="3.28515625" style="1" customWidth="1"/>
    <col min="2066" max="2066" width="4.85546875" style="1" customWidth="1"/>
    <col min="2067" max="2067" width="3.5703125" style="1" customWidth="1"/>
    <col min="2068" max="2068" width="5" style="1" customWidth="1"/>
    <col min="2069" max="2069" width="4" style="1" customWidth="1"/>
    <col min="2070" max="2070" width="2.28515625" style="1" customWidth="1"/>
    <col min="2071" max="2071" width="4.28515625" style="1" customWidth="1"/>
    <col min="2072" max="2072" width="6.7109375" style="1" customWidth="1"/>
    <col min="2073" max="2073" width="5.5703125" style="1" customWidth="1"/>
    <col min="2074" max="2074" width="2.28515625" style="1" customWidth="1"/>
    <col min="2075" max="2075" width="2" style="1" customWidth="1"/>
    <col min="2076" max="2076" width="7.28515625" style="1" customWidth="1"/>
    <col min="2077" max="2077" width="5" style="1" customWidth="1"/>
    <col min="2078" max="2078" width="2.28515625" style="1" customWidth="1"/>
    <col min="2079" max="2079" width="5.42578125" style="1" customWidth="1"/>
    <col min="2080" max="2080" width="6" style="1" customWidth="1"/>
    <col min="2081" max="2081" width="4.140625" style="1" customWidth="1"/>
    <col min="2082" max="2082" width="10.42578125" style="1" customWidth="1"/>
    <col min="2083" max="2083" width="8.7109375" style="1" customWidth="1"/>
    <col min="2084" max="2305" width="9.140625" style="1"/>
    <col min="2306" max="2313" width="4.42578125" style="1" customWidth="1"/>
    <col min="2314" max="2314" width="4.7109375" style="1" customWidth="1"/>
    <col min="2315" max="2315" width="3.28515625" style="1" customWidth="1"/>
    <col min="2316" max="2318" width="4.42578125" style="1" customWidth="1"/>
    <col min="2319" max="2319" width="9" style="1" customWidth="1"/>
    <col min="2320" max="2320" width="5.28515625" style="1" customWidth="1"/>
    <col min="2321" max="2321" width="3.28515625" style="1" customWidth="1"/>
    <col min="2322" max="2322" width="4.85546875" style="1" customWidth="1"/>
    <col min="2323" max="2323" width="3.5703125" style="1" customWidth="1"/>
    <col min="2324" max="2324" width="5" style="1" customWidth="1"/>
    <col min="2325" max="2325" width="4" style="1" customWidth="1"/>
    <col min="2326" max="2326" width="2.28515625" style="1" customWidth="1"/>
    <col min="2327" max="2327" width="4.28515625" style="1" customWidth="1"/>
    <col min="2328" max="2328" width="6.7109375" style="1" customWidth="1"/>
    <col min="2329" max="2329" width="5.5703125" style="1" customWidth="1"/>
    <col min="2330" max="2330" width="2.28515625" style="1" customWidth="1"/>
    <col min="2331" max="2331" width="2" style="1" customWidth="1"/>
    <col min="2332" max="2332" width="7.28515625" style="1" customWidth="1"/>
    <col min="2333" max="2333" width="5" style="1" customWidth="1"/>
    <col min="2334" max="2334" width="2.28515625" style="1" customWidth="1"/>
    <col min="2335" max="2335" width="5.42578125" style="1" customWidth="1"/>
    <col min="2336" max="2336" width="6" style="1" customWidth="1"/>
    <col min="2337" max="2337" width="4.140625" style="1" customWidth="1"/>
    <col min="2338" max="2338" width="10.42578125" style="1" customWidth="1"/>
    <col min="2339" max="2339" width="8.7109375" style="1" customWidth="1"/>
    <col min="2340" max="2561" width="9.140625" style="1"/>
    <col min="2562" max="2569" width="4.42578125" style="1" customWidth="1"/>
    <col min="2570" max="2570" width="4.7109375" style="1" customWidth="1"/>
    <col min="2571" max="2571" width="3.28515625" style="1" customWidth="1"/>
    <col min="2572" max="2574" width="4.42578125" style="1" customWidth="1"/>
    <col min="2575" max="2575" width="9" style="1" customWidth="1"/>
    <col min="2576" max="2576" width="5.28515625" style="1" customWidth="1"/>
    <col min="2577" max="2577" width="3.28515625" style="1" customWidth="1"/>
    <col min="2578" max="2578" width="4.85546875" style="1" customWidth="1"/>
    <col min="2579" max="2579" width="3.5703125" style="1" customWidth="1"/>
    <col min="2580" max="2580" width="5" style="1" customWidth="1"/>
    <col min="2581" max="2581" width="4" style="1" customWidth="1"/>
    <col min="2582" max="2582" width="2.28515625" style="1" customWidth="1"/>
    <col min="2583" max="2583" width="4.28515625" style="1" customWidth="1"/>
    <col min="2584" max="2584" width="6.7109375" style="1" customWidth="1"/>
    <col min="2585" max="2585" width="5.5703125" style="1" customWidth="1"/>
    <col min="2586" max="2586" width="2.28515625" style="1" customWidth="1"/>
    <col min="2587" max="2587" width="2" style="1" customWidth="1"/>
    <col min="2588" max="2588" width="7.28515625" style="1" customWidth="1"/>
    <col min="2589" max="2589" width="5" style="1" customWidth="1"/>
    <col min="2590" max="2590" width="2.28515625" style="1" customWidth="1"/>
    <col min="2591" max="2591" width="5.42578125" style="1" customWidth="1"/>
    <col min="2592" max="2592" width="6" style="1" customWidth="1"/>
    <col min="2593" max="2593" width="4.140625" style="1" customWidth="1"/>
    <col min="2594" max="2594" width="10.42578125" style="1" customWidth="1"/>
    <col min="2595" max="2595" width="8.7109375" style="1" customWidth="1"/>
    <col min="2596" max="2817" width="9.140625" style="1"/>
    <col min="2818" max="2825" width="4.42578125" style="1" customWidth="1"/>
    <col min="2826" max="2826" width="4.7109375" style="1" customWidth="1"/>
    <col min="2827" max="2827" width="3.28515625" style="1" customWidth="1"/>
    <col min="2828" max="2830" width="4.42578125" style="1" customWidth="1"/>
    <col min="2831" max="2831" width="9" style="1" customWidth="1"/>
    <col min="2832" max="2832" width="5.28515625" style="1" customWidth="1"/>
    <col min="2833" max="2833" width="3.28515625" style="1" customWidth="1"/>
    <col min="2834" max="2834" width="4.85546875" style="1" customWidth="1"/>
    <col min="2835" max="2835" width="3.5703125" style="1" customWidth="1"/>
    <col min="2836" max="2836" width="5" style="1" customWidth="1"/>
    <col min="2837" max="2837" width="4" style="1" customWidth="1"/>
    <col min="2838" max="2838" width="2.28515625" style="1" customWidth="1"/>
    <col min="2839" max="2839" width="4.28515625" style="1" customWidth="1"/>
    <col min="2840" max="2840" width="6.7109375" style="1" customWidth="1"/>
    <col min="2841" max="2841" width="5.5703125" style="1" customWidth="1"/>
    <col min="2842" max="2842" width="2.28515625" style="1" customWidth="1"/>
    <col min="2843" max="2843" width="2" style="1" customWidth="1"/>
    <col min="2844" max="2844" width="7.28515625" style="1" customWidth="1"/>
    <col min="2845" max="2845" width="5" style="1" customWidth="1"/>
    <col min="2846" max="2846" width="2.28515625" style="1" customWidth="1"/>
    <col min="2847" max="2847" width="5.42578125" style="1" customWidth="1"/>
    <col min="2848" max="2848" width="6" style="1" customWidth="1"/>
    <col min="2849" max="2849" width="4.140625" style="1" customWidth="1"/>
    <col min="2850" max="2850" width="10.42578125" style="1" customWidth="1"/>
    <col min="2851" max="2851" width="8.7109375" style="1" customWidth="1"/>
    <col min="2852" max="3073" width="9.140625" style="1"/>
    <col min="3074" max="3081" width="4.42578125" style="1" customWidth="1"/>
    <col min="3082" max="3082" width="4.7109375" style="1" customWidth="1"/>
    <col min="3083" max="3083" width="3.28515625" style="1" customWidth="1"/>
    <col min="3084" max="3086" width="4.42578125" style="1" customWidth="1"/>
    <col min="3087" max="3087" width="9" style="1" customWidth="1"/>
    <col min="3088" max="3088" width="5.28515625" style="1" customWidth="1"/>
    <col min="3089" max="3089" width="3.28515625" style="1" customWidth="1"/>
    <col min="3090" max="3090" width="4.85546875" style="1" customWidth="1"/>
    <col min="3091" max="3091" width="3.5703125" style="1" customWidth="1"/>
    <col min="3092" max="3092" width="5" style="1" customWidth="1"/>
    <col min="3093" max="3093" width="4" style="1" customWidth="1"/>
    <col min="3094" max="3094" width="2.28515625" style="1" customWidth="1"/>
    <col min="3095" max="3095" width="4.28515625" style="1" customWidth="1"/>
    <col min="3096" max="3096" width="6.7109375" style="1" customWidth="1"/>
    <col min="3097" max="3097" width="5.5703125" style="1" customWidth="1"/>
    <col min="3098" max="3098" width="2.28515625" style="1" customWidth="1"/>
    <col min="3099" max="3099" width="2" style="1" customWidth="1"/>
    <col min="3100" max="3100" width="7.28515625" style="1" customWidth="1"/>
    <col min="3101" max="3101" width="5" style="1" customWidth="1"/>
    <col min="3102" max="3102" width="2.28515625" style="1" customWidth="1"/>
    <col min="3103" max="3103" width="5.42578125" style="1" customWidth="1"/>
    <col min="3104" max="3104" width="6" style="1" customWidth="1"/>
    <col min="3105" max="3105" width="4.140625" style="1" customWidth="1"/>
    <col min="3106" max="3106" width="10.42578125" style="1" customWidth="1"/>
    <col min="3107" max="3107" width="8.7109375" style="1" customWidth="1"/>
    <col min="3108" max="3329" width="9.140625" style="1"/>
    <col min="3330" max="3337" width="4.42578125" style="1" customWidth="1"/>
    <col min="3338" max="3338" width="4.7109375" style="1" customWidth="1"/>
    <col min="3339" max="3339" width="3.28515625" style="1" customWidth="1"/>
    <col min="3340" max="3342" width="4.42578125" style="1" customWidth="1"/>
    <col min="3343" max="3343" width="9" style="1" customWidth="1"/>
    <col min="3344" max="3344" width="5.28515625" style="1" customWidth="1"/>
    <col min="3345" max="3345" width="3.28515625" style="1" customWidth="1"/>
    <col min="3346" max="3346" width="4.85546875" style="1" customWidth="1"/>
    <col min="3347" max="3347" width="3.5703125" style="1" customWidth="1"/>
    <col min="3348" max="3348" width="5" style="1" customWidth="1"/>
    <col min="3349" max="3349" width="4" style="1" customWidth="1"/>
    <col min="3350" max="3350" width="2.28515625" style="1" customWidth="1"/>
    <col min="3351" max="3351" width="4.28515625" style="1" customWidth="1"/>
    <col min="3352" max="3352" width="6.7109375" style="1" customWidth="1"/>
    <col min="3353" max="3353" width="5.5703125" style="1" customWidth="1"/>
    <col min="3354" max="3354" width="2.28515625" style="1" customWidth="1"/>
    <col min="3355" max="3355" width="2" style="1" customWidth="1"/>
    <col min="3356" max="3356" width="7.28515625" style="1" customWidth="1"/>
    <col min="3357" max="3357" width="5" style="1" customWidth="1"/>
    <col min="3358" max="3358" width="2.28515625" style="1" customWidth="1"/>
    <col min="3359" max="3359" width="5.42578125" style="1" customWidth="1"/>
    <col min="3360" max="3360" width="6" style="1" customWidth="1"/>
    <col min="3361" max="3361" width="4.140625" style="1" customWidth="1"/>
    <col min="3362" max="3362" width="10.42578125" style="1" customWidth="1"/>
    <col min="3363" max="3363" width="8.7109375" style="1" customWidth="1"/>
    <col min="3364" max="3585" width="9.140625" style="1"/>
    <col min="3586" max="3593" width="4.42578125" style="1" customWidth="1"/>
    <col min="3594" max="3594" width="4.7109375" style="1" customWidth="1"/>
    <col min="3595" max="3595" width="3.28515625" style="1" customWidth="1"/>
    <col min="3596" max="3598" width="4.42578125" style="1" customWidth="1"/>
    <col min="3599" max="3599" width="9" style="1" customWidth="1"/>
    <col min="3600" max="3600" width="5.28515625" style="1" customWidth="1"/>
    <col min="3601" max="3601" width="3.28515625" style="1" customWidth="1"/>
    <col min="3602" max="3602" width="4.85546875" style="1" customWidth="1"/>
    <col min="3603" max="3603" width="3.5703125" style="1" customWidth="1"/>
    <col min="3604" max="3604" width="5" style="1" customWidth="1"/>
    <col min="3605" max="3605" width="4" style="1" customWidth="1"/>
    <col min="3606" max="3606" width="2.28515625" style="1" customWidth="1"/>
    <col min="3607" max="3607" width="4.28515625" style="1" customWidth="1"/>
    <col min="3608" max="3608" width="6.7109375" style="1" customWidth="1"/>
    <col min="3609" max="3609" width="5.5703125" style="1" customWidth="1"/>
    <col min="3610" max="3610" width="2.28515625" style="1" customWidth="1"/>
    <col min="3611" max="3611" width="2" style="1" customWidth="1"/>
    <col min="3612" max="3612" width="7.28515625" style="1" customWidth="1"/>
    <col min="3613" max="3613" width="5" style="1" customWidth="1"/>
    <col min="3614" max="3614" width="2.28515625" style="1" customWidth="1"/>
    <col min="3615" max="3615" width="5.42578125" style="1" customWidth="1"/>
    <col min="3616" max="3616" width="6" style="1" customWidth="1"/>
    <col min="3617" max="3617" width="4.140625" style="1" customWidth="1"/>
    <col min="3618" max="3618" width="10.42578125" style="1" customWidth="1"/>
    <col min="3619" max="3619" width="8.7109375" style="1" customWidth="1"/>
    <col min="3620" max="3841" width="9.140625" style="1"/>
    <col min="3842" max="3849" width="4.42578125" style="1" customWidth="1"/>
    <col min="3850" max="3850" width="4.7109375" style="1" customWidth="1"/>
    <col min="3851" max="3851" width="3.28515625" style="1" customWidth="1"/>
    <col min="3852" max="3854" width="4.42578125" style="1" customWidth="1"/>
    <col min="3855" max="3855" width="9" style="1" customWidth="1"/>
    <col min="3856" max="3856" width="5.28515625" style="1" customWidth="1"/>
    <col min="3857" max="3857" width="3.28515625" style="1" customWidth="1"/>
    <col min="3858" max="3858" width="4.85546875" style="1" customWidth="1"/>
    <col min="3859" max="3859" width="3.5703125" style="1" customWidth="1"/>
    <col min="3860" max="3860" width="5" style="1" customWidth="1"/>
    <col min="3861" max="3861" width="4" style="1" customWidth="1"/>
    <col min="3862" max="3862" width="2.28515625" style="1" customWidth="1"/>
    <col min="3863" max="3863" width="4.28515625" style="1" customWidth="1"/>
    <col min="3864" max="3864" width="6.7109375" style="1" customWidth="1"/>
    <col min="3865" max="3865" width="5.5703125" style="1" customWidth="1"/>
    <col min="3866" max="3866" width="2.28515625" style="1" customWidth="1"/>
    <col min="3867" max="3867" width="2" style="1" customWidth="1"/>
    <col min="3868" max="3868" width="7.28515625" style="1" customWidth="1"/>
    <col min="3869" max="3869" width="5" style="1" customWidth="1"/>
    <col min="3870" max="3870" width="2.28515625" style="1" customWidth="1"/>
    <col min="3871" max="3871" width="5.42578125" style="1" customWidth="1"/>
    <col min="3872" max="3872" width="6" style="1" customWidth="1"/>
    <col min="3873" max="3873" width="4.140625" style="1" customWidth="1"/>
    <col min="3874" max="3874" width="10.42578125" style="1" customWidth="1"/>
    <col min="3875" max="3875" width="8.7109375" style="1" customWidth="1"/>
    <col min="3876" max="4097" width="9.140625" style="1"/>
    <col min="4098" max="4105" width="4.42578125" style="1" customWidth="1"/>
    <col min="4106" max="4106" width="4.7109375" style="1" customWidth="1"/>
    <col min="4107" max="4107" width="3.28515625" style="1" customWidth="1"/>
    <col min="4108" max="4110" width="4.42578125" style="1" customWidth="1"/>
    <col min="4111" max="4111" width="9" style="1" customWidth="1"/>
    <col min="4112" max="4112" width="5.28515625" style="1" customWidth="1"/>
    <col min="4113" max="4113" width="3.28515625" style="1" customWidth="1"/>
    <col min="4114" max="4114" width="4.85546875" style="1" customWidth="1"/>
    <col min="4115" max="4115" width="3.5703125" style="1" customWidth="1"/>
    <col min="4116" max="4116" width="5" style="1" customWidth="1"/>
    <col min="4117" max="4117" width="4" style="1" customWidth="1"/>
    <col min="4118" max="4118" width="2.28515625" style="1" customWidth="1"/>
    <col min="4119" max="4119" width="4.28515625" style="1" customWidth="1"/>
    <col min="4120" max="4120" width="6.7109375" style="1" customWidth="1"/>
    <col min="4121" max="4121" width="5.5703125" style="1" customWidth="1"/>
    <col min="4122" max="4122" width="2.28515625" style="1" customWidth="1"/>
    <col min="4123" max="4123" width="2" style="1" customWidth="1"/>
    <col min="4124" max="4124" width="7.28515625" style="1" customWidth="1"/>
    <col min="4125" max="4125" width="5" style="1" customWidth="1"/>
    <col min="4126" max="4126" width="2.28515625" style="1" customWidth="1"/>
    <col min="4127" max="4127" width="5.42578125" style="1" customWidth="1"/>
    <col min="4128" max="4128" width="6" style="1" customWidth="1"/>
    <col min="4129" max="4129" width="4.140625" style="1" customWidth="1"/>
    <col min="4130" max="4130" width="10.42578125" style="1" customWidth="1"/>
    <col min="4131" max="4131" width="8.7109375" style="1" customWidth="1"/>
    <col min="4132" max="4353" width="9.140625" style="1"/>
    <col min="4354" max="4361" width="4.42578125" style="1" customWidth="1"/>
    <col min="4362" max="4362" width="4.7109375" style="1" customWidth="1"/>
    <col min="4363" max="4363" width="3.28515625" style="1" customWidth="1"/>
    <col min="4364" max="4366" width="4.42578125" style="1" customWidth="1"/>
    <col min="4367" max="4367" width="9" style="1" customWidth="1"/>
    <col min="4368" max="4368" width="5.28515625" style="1" customWidth="1"/>
    <col min="4369" max="4369" width="3.28515625" style="1" customWidth="1"/>
    <col min="4370" max="4370" width="4.85546875" style="1" customWidth="1"/>
    <col min="4371" max="4371" width="3.5703125" style="1" customWidth="1"/>
    <col min="4372" max="4372" width="5" style="1" customWidth="1"/>
    <col min="4373" max="4373" width="4" style="1" customWidth="1"/>
    <col min="4374" max="4374" width="2.28515625" style="1" customWidth="1"/>
    <col min="4375" max="4375" width="4.28515625" style="1" customWidth="1"/>
    <col min="4376" max="4376" width="6.7109375" style="1" customWidth="1"/>
    <col min="4377" max="4377" width="5.5703125" style="1" customWidth="1"/>
    <col min="4378" max="4378" width="2.28515625" style="1" customWidth="1"/>
    <col min="4379" max="4379" width="2" style="1" customWidth="1"/>
    <col min="4380" max="4380" width="7.28515625" style="1" customWidth="1"/>
    <col min="4381" max="4381" width="5" style="1" customWidth="1"/>
    <col min="4382" max="4382" width="2.28515625" style="1" customWidth="1"/>
    <col min="4383" max="4383" width="5.42578125" style="1" customWidth="1"/>
    <col min="4384" max="4384" width="6" style="1" customWidth="1"/>
    <col min="4385" max="4385" width="4.140625" style="1" customWidth="1"/>
    <col min="4386" max="4386" width="10.42578125" style="1" customWidth="1"/>
    <col min="4387" max="4387" width="8.7109375" style="1" customWidth="1"/>
    <col min="4388" max="4609" width="9.140625" style="1"/>
    <col min="4610" max="4617" width="4.42578125" style="1" customWidth="1"/>
    <col min="4618" max="4618" width="4.7109375" style="1" customWidth="1"/>
    <col min="4619" max="4619" width="3.28515625" style="1" customWidth="1"/>
    <col min="4620" max="4622" width="4.42578125" style="1" customWidth="1"/>
    <col min="4623" max="4623" width="9" style="1" customWidth="1"/>
    <col min="4624" max="4624" width="5.28515625" style="1" customWidth="1"/>
    <col min="4625" max="4625" width="3.28515625" style="1" customWidth="1"/>
    <col min="4626" max="4626" width="4.85546875" style="1" customWidth="1"/>
    <col min="4627" max="4627" width="3.5703125" style="1" customWidth="1"/>
    <col min="4628" max="4628" width="5" style="1" customWidth="1"/>
    <col min="4629" max="4629" width="4" style="1" customWidth="1"/>
    <col min="4630" max="4630" width="2.28515625" style="1" customWidth="1"/>
    <col min="4631" max="4631" width="4.28515625" style="1" customWidth="1"/>
    <col min="4632" max="4632" width="6.7109375" style="1" customWidth="1"/>
    <col min="4633" max="4633" width="5.5703125" style="1" customWidth="1"/>
    <col min="4634" max="4634" width="2.28515625" style="1" customWidth="1"/>
    <col min="4635" max="4635" width="2" style="1" customWidth="1"/>
    <col min="4636" max="4636" width="7.28515625" style="1" customWidth="1"/>
    <col min="4637" max="4637" width="5" style="1" customWidth="1"/>
    <col min="4638" max="4638" width="2.28515625" style="1" customWidth="1"/>
    <col min="4639" max="4639" width="5.42578125" style="1" customWidth="1"/>
    <col min="4640" max="4640" width="6" style="1" customWidth="1"/>
    <col min="4641" max="4641" width="4.140625" style="1" customWidth="1"/>
    <col min="4642" max="4642" width="10.42578125" style="1" customWidth="1"/>
    <col min="4643" max="4643" width="8.7109375" style="1" customWidth="1"/>
    <col min="4644" max="4865" width="9.140625" style="1"/>
    <col min="4866" max="4873" width="4.42578125" style="1" customWidth="1"/>
    <col min="4874" max="4874" width="4.7109375" style="1" customWidth="1"/>
    <col min="4875" max="4875" width="3.28515625" style="1" customWidth="1"/>
    <col min="4876" max="4878" width="4.42578125" style="1" customWidth="1"/>
    <col min="4879" max="4879" width="9" style="1" customWidth="1"/>
    <col min="4880" max="4880" width="5.28515625" style="1" customWidth="1"/>
    <col min="4881" max="4881" width="3.28515625" style="1" customWidth="1"/>
    <col min="4882" max="4882" width="4.85546875" style="1" customWidth="1"/>
    <col min="4883" max="4883" width="3.5703125" style="1" customWidth="1"/>
    <col min="4884" max="4884" width="5" style="1" customWidth="1"/>
    <col min="4885" max="4885" width="4" style="1" customWidth="1"/>
    <col min="4886" max="4886" width="2.28515625" style="1" customWidth="1"/>
    <col min="4887" max="4887" width="4.28515625" style="1" customWidth="1"/>
    <col min="4888" max="4888" width="6.7109375" style="1" customWidth="1"/>
    <col min="4889" max="4889" width="5.5703125" style="1" customWidth="1"/>
    <col min="4890" max="4890" width="2.28515625" style="1" customWidth="1"/>
    <col min="4891" max="4891" width="2" style="1" customWidth="1"/>
    <col min="4892" max="4892" width="7.28515625" style="1" customWidth="1"/>
    <col min="4893" max="4893" width="5" style="1" customWidth="1"/>
    <col min="4894" max="4894" width="2.28515625" style="1" customWidth="1"/>
    <col min="4895" max="4895" width="5.42578125" style="1" customWidth="1"/>
    <col min="4896" max="4896" width="6" style="1" customWidth="1"/>
    <col min="4897" max="4897" width="4.140625" style="1" customWidth="1"/>
    <col min="4898" max="4898" width="10.42578125" style="1" customWidth="1"/>
    <col min="4899" max="4899" width="8.7109375" style="1" customWidth="1"/>
    <col min="4900" max="5121" width="9.140625" style="1"/>
    <col min="5122" max="5129" width="4.42578125" style="1" customWidth="1"/>
    <col min="5130" max="5130" width="4.7109375" style="1" customWidth="1"/>
    <col min="5131" max="5131" width="3.28515625" style="1" customWidth="1"/>
    <col min="5132" max="5134" width="4.42578125" style="1" customWidth="1"/>
    <col min="5135" max="5135" width="9" style="1" customWidth="1"/>
    <col min="5136" max="5136" width="5.28515625" style="1" customWidth="1"/>
    <col min="5137" max="5137" width="3.28515625" style="1" customWidth="1"/>
    <col min="5138" max="5138" width="4.85546875" style="1" customWidth="1"/>
    <col min="5139" max="5139" width="3.5703125" style="1" customWidth="1"/>
    <col min="5140" max="5140" width="5" style="1" customWidth="1"/>
    <col min="5141" max="5141" width="4" style="1" customWidth="1"/>
    <col min="5142" max="5142" width="2.28515625" style="1" customWidth="1"/>
    <col min="5143" max="5143" width="4.28515625" style="1" customWidth="1"/>
    <col min="5144" max="5144" width="6.7109375" style="1" customWidth="1"/>
    <col min="5145" max="5145" width="5.5703125" style="1" customWidth="1"/>
    <col min="5146" max="5146" width="2.28515625" style="1" customWidth="1"/>
    <col min="5147" max="5147" width="2" style="1" customWidth="1"/>
    <col min="5148" max="5148" width="7.28515625" style="1" customWidth="1"/>
    <col min="5149" max="5149" width="5" style="1" customWidth="1"/>
    <col min="5150" max="5150" width="2.28515625" style="1" customWidth="1"/>
    <col min="5151" max="5151" width="5.42578125" style="1" customWidth="1"/>
    <col min="5152" max="5152" width="6" style="1" customWidth="1"/>
    <col min="5153" max="5153" width="4.140625" style="1" customWidth="1"/>
    <col min="5154" max="5154" width="10.42578125" style="1" customWidth="1"/>
    <col min="5155" max="5155" width="8.7109375" style="1" customWidth="1"/>
    <col min="5156" max="5377" width="9.140625" style="1"/>
    <col min="5378" max="5385" width="4.42578125" style="1" customWidth="1"/>
    <col min="5386" max="5386" width="4.7109375" style="1" customWidth="1"/>
    <col min="5387" max="5387" width="3.28515625" style="1" customWidth="1"/>
    <col min="5388" max="5390" width="4.42578125" style="1" customWidth="1"/>
    <col min="5391" max="5391" width="9" style="1" customWidth="1"/>
    <col min="5392" max="5392" width="5.28515625" style="1" customWidth="1"/>
    <col min="5393" max="5393" width="3.28515625" style="1" customWidth="1"/>
    <col min="5394" max="5394" width="4.85546875" style="1" customWidth="1"/>
    <col min="5395" max="5395" width="3.5703125" style="1" customWidth="1"/>
    <col min="5396" max="5396" width="5" style="1" customWidth="1"/>
    <col min="5397" max="5397" width="4" style="1" customWidth="1"/>
    <col min="5398" max="5398" width="2.28515625" style="1" customWidth="1"/>
    <col min="5399" max="5399" width="4.28515625" style="1" customWidth="1"/>
    <col min="5400" max="5400" width="6.7109375" style="1" customWidth="1"/>
    <col min="5401" max="5401" width="5.5703125" style="1" customWidth="1"/>
    <col min="5402" max="5402" width="2.28515625" style="1" customWidth="1"/>
    <col min="5403" max="5403" width="2" style="1" customWidth="1"/>
    <col min="5404" max="5404" width="7.28515625" style="1" customWidth="1"/>
    <col min="5405" max="5405" width="5" style="1" customWidth="1"/>
    <col min="5406" max="5406" width="2.28515625" style="1" customWidth="1"/>
    <col min="5407" max="5407" width="5.42578125" style="1" customWidth="1"/>
    <col min="5408" max="5408" width="6" style="1" customWidth="1"/>
    <col min="5409" max="5409" width="4.140625" style="1" customWidth="1"/>
    <col min="5410" max="5410" width="10.42578125" style="1" customWidth="1"/>
    <col min="5411" max="5411" width="8.7109375" style="1" customWidth="1"/>
    <col min="5412" max="5633" width="9.140625" style="1"/>
    <col min="5634" max="5641" width="4.42578125" style="1" customWidth="1"/>
    <col min="5642" max="5642" width="4.7109375" style="1" customWidth="1"/>
    <col min="5643" max="5643" width="3.28515625" style="1" customWidth="1"/>
    <col min="5644" max="5646" width="4.42578125" style="1" customWidth="1"/>
    <col min="5647" max="5647" width="9" style="1" customWidth="1"/>
    <col min="5648" max="5648" width="5.28515625" style="1" customWidth="1"/>
    <col min="5649" max="5649" width="3.28515625" style="1" customWidth="1"/>
    <col min="5650" max="5650" width="4.85546875" style="1" customWidth="1"/>
    <col min="5651" max="5651" width="3.5703125" style="1" customWidth="1"/>
    <col min="5652" max="5652" width="5" style="1" customWidth="1"/>
    <col min="5653" max="5653" width="4" style="1" customWidth="1"/>
    <col min="5654" max="5654" width="2.28515625" style="1" customWidth="1"/>
    <col min="5655" max="5655" width="4.28515625" style="1" customWidth="1"/>
    <col min="5656" max="5656" width="6.7109375" style="1" customWidth="1"/>
    <col min="5657" max="5657" width="5.5703125" style="1" customWidth="1"/>
    <col min="5658" max="5658" width="2.28515625" style="1" customWidth="1"/>
    <col min="5659" max="5659" width="2" style="1" customWidth="1"/>
    <col min="5660" max="5660" width="7.28515625" style="1" customWidth="1"/>
    <col min="5661" max="5661" width="5" style="1" customWidth="1"/>
    <col min="5662" max="5662" width="2.28515625" style="1" customWidth="1"/>
    <col min="5663" max="5663" width="5.42578125" style="1" customWidth="1"/>
    <col min="5664" max="5664" width="6" style="1" customWidth="1"/>
    <col min="5665" max="5665" width="4.140625" style="1" customWidth="1"/>
    <col min="5666" max="5666" width="10.42578125" style="1" customWidth="1"/>
    <col min="5667" max="5667" width="8.7109375" style="1" customWidth="1"/>
    <col min="5668" max="5889" width="9.140625" style="1"/>
    <col min="5890" max="5897" width="4.42578125" style="1" customWidth="1"/>
    <col min="5898" max="5898" width="4.7109375" style="1" customWidth="1"/>
    <col min="5899" max="5899" width="3.28515625" style="1" customWidth="1"/>
    <col min="5900" max="5902" width="4.42578125" style="1" customWidth="1"/>
    <col min="5903" max="5903" width="9" style="1" customWidth="1"/>
    <col min="5904" max="5904" width="5.28515625" style="1" customWidth="1"/>
    <col min="5905" max="5905" width="3.28515625" style="1" customWidth="1"/>
    <col min="5906" max="5906" width="4.85546875" style="1" customWidth="1"/>
    <col min="5907" max="5907" width="3.5703125" style="1" customWidth="1"/>
    <col min="5908" max="5908" width="5" style="1" customWidth="1"/>
    <col min="5909" max="5909" width="4" style="1" customWidth="1"/>
    <col min="5910" max="5910" width="2.28515625" style="1" customWidth="1"/>
    <col min="5911" max="5911" width="4.28515625" style="1" customWidth="1"/>
    <col min="5912" max="5912" width="6.7109375" style="1" customWidth="1"/>
    <col min="5913" max="5913" width="5.5703125" style="1" customWidth="1"/>
    <col min="5914" max="5914" width="2.28515625" style="1" customWidth="1"/>
    <col min="5915" max="5915" width="2" style="1" customWidth="1"/>
    <col min="5916" max="5916" width="7.28515625" style="1" customWidth="1"/>
    <col min="5917" max="5917" width="5" style="1" customWidth="1"/>
    <col min="5918" max="5918" width="2.28515625" style="1" customWidth="1"/>
    <col min="5919" max="5919" width="5.42578125" style="1" customWidth="1"/>
    <col min="5920" max="5920" width="6" style="1" customWidth="1"/>
    <col min="5921" max="5921" width="4.140625" style="1" customWidth="1"/>
    <col min="5922" max="5922" width="10.42578125" style="1" customWidth="1"/>
    <col min="5923" max="5923" width="8.7109375" style="1" customWidth="1"/>
    <col min="5924" max="6145" width="9.140625" style="1"/>
    <col min="6146" max="6153" width="4.42578125" style="1" customWidth="1"/>
    <col min="6154" max="6154" width="4.7109375" style="1" customWidth="1"/>
    <col min="6155" max="6155" width="3.28515625" style="1" customWidth="1"/>
    <col min="6156" max="6158" width="4.42578125" style="1" customWidth="1"/>
    <col min="6159" max="6159" width="9" style="1" customWidth="1"/>
    <col min="6160" max="6160" width="5.28515625" style="1" customWidth="1"/>
    <col min="6161" max="6161" width="3.28515625" style="1" customWidth="1"/>
    <col min="6162" max="6162" width="4.85546875" style="1" customWidth="1"/>
    <col min="6163" max="6163" width="3.5703125" style="1" customWidth="1"/>
    <col min="6164" max="6164" width="5" style="1" customWidth="1"/>
    <col min="6165" max="6165" width="4" style="1" customWidth="1"/>
    <col min="6166" max="6166" width="2.28515625" style="1" customWidth="1"/>
    <col min="6167" max="6167" width="4.28515625" style="1" customWidth="1"/>
    <col min="6168" max="6168" width="6.7109375" style="1" customWidth="1"/>
    <col min="6169" max="6169" width="5.5703125" style="1" customWidth="1"/>
    <col min="6170" max="6170" width="2.28515625" style="1" customWidth="1"/>
    <col min="6171" max="6171" width="2" style="1" customWidth="1"/>
    <col min="6172" max="6172" width="7.28515625" style="1" customWidth="1"/>
    <col min="6173" max="6173" width="5" style="1" customWidth="1"/>
    <col min="6174" max="6174" width="2.28515625" style="1" customWidth="1"/>
    <col min="6175" max="6175" width="5.42578125" style="1" customWidth="1"/>
    <col min="6176" max="6176" width="6" style="1" customWidth="1"/>
    <col min="6177" max="6177" width="4.140625" style="1" customWidth="1"/>
    <col min="6178" max="6178" width="10.42578125" style="1" customWidth="1"/>
    <col min="6179" max="6179" width="8.7109375" style="1" customWidth="1"/>
    <col min="6180" max="6401" width="9.140625" style="1"/>
    <col min="6402" max="6409" width="4.42578125" style="1" customWidth="1"/>
    <col min="6410" max="6410" width="4.7109375" style="1" customWidth="1"/>
    <col min="6411" max="6411" width="3.28515625" style="1" customWidth="1"/>
    <col min="6412" max="6414" width="4.42578125" style="1" customWidth="1"/>
    <col min="6415" max="6415" width="9" style="1" customWidth="1"/>
    <col min="6416" max="6416" width="5.28515625" style="1" customWidth="1"/>
    <col min="6417" max="6417" width="3.28515625" style="1" customWidth="1"/>
    <col min="6418" max="6418" width="4.85546875" style="1" customWidth="1"/>
    <col min="6419" max="6419" width="3.5703125" style="1" customWidth="1"/>
    <col min="6420" max="6420" width="5" style="1" customWidth="1"/>
    <col min="6421" max="6421" width="4" style="1" customWidth="1"/>
    <col min="6422" max="6422" width="2.28515625" style="1" customWidth="1"/>
    <col min="6423" max="6423" width="4.28515625" style="1" customWidth="1"/>
    <col min="6424" max="6424" width="6.7109375" style="1" customWidth="1"/>
    <col min="6425" max="6425" width="5.5703125" style="1" customWidth="1"/>
    <col min="6426" max="6426" width="2.28515625" style="1" customWidth="1"/>
    <col min="6427" max="6427" width="2" style="1" customWidth="1"/>
    <col min="6428" max="6428" width="7.28515625" style="1" customWidth="1"/>
    <col min="6429" max="6429" width="5" style="1" customWidth="1"/>
    <col min="6430" max="6430" width="2.28515625" style="1" customWidth="1"/>
    <col min="6431" max="6431" width="5.42578125" style="1" customWidth="1"/>
    <col min="6432" max="6432" width="6" style="1" customWidth="1"/>
    <col min="6433" max="6433" width="4.140625" style="1" customWidth="1"/>
    <col min="6434" max="6434" width="10.42578125" style="1" customWidth="1"/>
    <col min="6435" max="6435" width="8.7109375" style="1" customWidth="1"/>
    <col min="6436" max="6657" width="9.140625" style="1"/>
    <col min="6658" max="6665" width="4.42578125" style="1" customWidth="1"/>
    <col min="6666" max="6666" width="4.7109375" style="1" customWidth="1"/>
    <col min="6667" max="6667" width="3.28515625" style="1" customWidth="1"/>
    <col min="6668" max="6670" width="4.42578125" style="1" customWidth="1"/>
    <col min="6671" max="6671" width="9" style="1" customWidth="1"/>
    <col min="6672" max="6672" width="5.28515625" style="1" customWidth="1"/>
    <col min="6673" max="6673" width="3.28515625" style="1" customWidth="1"/>
    <col min="6674" max="6674" width="4.85546875" style="1" customWidth="1"/>
    <col min="6675" max="6675" width="3.5703125" style="1" customWidth="1"/>
    <col min="6676" max="6676" width="5" style="1" customWidth="1"/>
    <col min="6677" max="6677" width="4" style="1" customWidth="1"/>
    <col min="6678" max="6678" width="2.28515625" style="1" customWidth="1"/>
    <col min="6679" max="6679" width="4.28515625" style="1" customWidth="1"/>
    <col min="6680" max="6680" width="6.7109375" style="1" customWidth="1"/>
    <col min="6681" max="6681" width="5.5703125" style="1" customWidth="1"/>
    <col min="6682" max="6682" width="2.28515625" style="1" customWidth="1"/>
    <col min="6683" max="6683" width="2" style="1" customWidth="1"/>
    <col min="6684" max="6684" width="7.28515625" style="1" customWidth="1"/>
    <col min="6685" max="6685" width="5" style="1" customWidth="1"/>
    <col min="6686" max="6686" width="2.28515625" style="1" customWidth="1"/>
    <col min="6687" max="6687" width="5.42578125" style="1" customWidth="1"/>
    <col min="6688" max="6688" width="6" style="1" customWidth="1"/>
    <col min="6689" max="6689" width="4.140625" style="1" customWidth="1"/>
    <col min="6690" max="6690" width="10.42578125" style="1" customWidth="1"/>
    <col min="6691" max="6691" width="8.7109375" style="1" customWidth="1"/>
    <col min="6692" max="6913" width="9.140625" style="1"/>
    <col min="6914" max="6921" width="4.42578125" style="1" customWidth="1"/>
    <col min="6922" max="6922" width="4.7109375" style="1" customWidth="1"/>
    <col min="6923" max="6923" width="3.28515625" style="1" customWidth="1"/>
    <col min="6924" max="6926" width="4.42578125" style="1" customWidth="1"/>
    <col min="6927" max="6927" width="9" style="1" customWidth="1"/>
    <col min="6928" max="6928" width="5.28515625" style="1" customWidth="1"/>
    <col min="6929" max="6929" width="3.28515625" style="1" customWidth="1"/>
    <col min="6930" max="6930" width="4.85546875" style="1" customWidth="1"/>
    <col min="6931" max="6931" width="3.5703125" style="1" customWidth="1"/>
    <col min="6932" max="6932" width="5" style="1" customWidth="1"/>
    <col min="6933" max="6933" width="4" style="1" customWidth="1"/>
    <col min="6934" max="6934" width="2.28515625" style="1" customWidth="1"/>
    <col min="6935" max="6935" width="4.28515625" style="1" customWidth="1"/>
    <col min="6936" max="6936" width="6.7109375" style="1" customWidth="1"/>
    <col min="6937" max="6937" width="5.5703125" style="1" customWidth="1"/>
    <col min="6938" max="6938" width="2.28515625" style="1" customWidth="1"/>
    <col min="6939" max="6939" width="2" style="1" customWidth="1"/>
    <col min="6940" max="6940" width="7.28515625" style="1" customWidth="1"/>
    <col min="6941" max="6941" width="5" style="1" customWidth="1"/>
    <col min="6942" max="6942" width="2.28515625" style="1" customWidth="1"/>
    <col min="6943" max="6943" width="5.42578125" style="1" customWidth="1"/>
    <col min="6944" max="6944" width="6" style="1" customWidth="1"/>
    <col min="6945" max="6945" width="4.140625" style="1" customWidth="1"/>
    <col min="6946" max="6946" width="10.42578125" style="1" customWidth="1"/>
    <col min="6947" max="6947" width="8.7109375" style="1" customWidth="1"/>
    <col min="6948" max="7169" width="9.140625" style="1"/>
    <col min="7170" max="7177" width="4.42578125" style="1" customWidth="1"/>
    <col min="7178" max="7178" width="4.7109375" style="1" customWidth="1"/>
    <col min="7179" max="7179" width="3.28515625" style="1" customWidth="1"/>
    <col min="7180" max="7182" width="4.42578125" style="1" customWidth="1"/>
    <col min="7183" max="7183" width="9" style="1" customWidth="1"/>
    <col min="7184" max="7184" width="5.28515625" style="1" customWidth="1"/>
    <col min="7185" max="7185" width="3.28515625" style="1" customWidth="1"/>
    <col min="7186" max="7186" width="4.85546875" style="1" customWidth="1"/>
    <col min="7187" max="7187" width="3.5703125" style="1" customWidth="1"/>
    <col min="7188" max="7188" width="5" style="1" customWidth="1"/>
    <col min="7189" max="7189" width="4" style="1" customWidth="1"/>
    <col min="7190" max="7190" width="2.28515625" style="1" customWidth="1"/>
    <col min="7191" max="7191" width="4.28515625" style="1" customWidth="1"/>
    <col min="7192" max="7192" width="6.7109375" style="1" customWidth="1"/>
    <col min="7193" max="7193" width="5.5703125" style="1" customWidth="1"/>
    <col min="7194" max="7194" width="2.28515625" style="1" customWidth="1"/>
    <col min="7195" max="7195" width="2" style="1" customWidth="1"/>
    <col min="7196" max="7196" width="7.28515625" style="1" customWidth="1"/>
    <col min="7197" max="7197" width="5" style="1" customWidth="1"/>
    <col min="7198" max="7198" width="2.28515625" style="1" customWidth="1"/>
    <col min="7199" max="7199" width="5.42578125" style="1" customWidth="1"/>
    <col min="7200" max="7200" width="6" style="1" customWidth="1"/>
    <col min="7201" max="7201" width="4.140625" style="1" customWidth="1"/>
    <col min="7202" max="7202" width="10.42578125" style="1" customWidth="1"/>
    <col min="7203" max="7203" width="8.7109375" style="1" customWidth="1"/>
    <col min="7204" max="7425" width="9.140625" style="1"/>
    <col min="7426" max="7433" width="4.42578125" style="1" customWidth="1"/>
    <col min="7434" max="7434" width="4.7109375" style="1" customWidth="1"/>
    <col min="7435" max="7435" width="3.28515625" style="1" customWidth="1"/>
    <col min="7436" max="7438" width="4.42578125" style="1" customWidth="1"/>
    <col min="7439" max="7439" width="9" style="1" customWidth="1"/>
    <col min="7440" max="7440" width="5.28515625" style="1" customWidth="1"/>
    <col min="7441" max="7441" width="3.28515625" style="1" customWidth="1"/>
    <col min="7442" max="7442" width="4.85546875" style="1" customWidth="1"/>
    <col min="7443" max="7443" width="3.5703125" style="1" customWidth="1"/>
    <col min="7444" max="7444" width="5" style="1" customWidth="1"/>
    <col min="7445" max="7445" width="4" style="1" customWidth="1"/>
    <col min="7446" max="7446" width="2.28515625" style="1" customWidth="1"/>
    <col min="7447" max="7447" width="4.28515625" style="1" customWidth="1"/>
    <col min="7448" max="7448" width="6.7109375" style="1" customWidth="1"/>
    <col min="7449" max="7449" width="5.5703125" style="1" customWidth="1"/>
    <col min="7450" max="7450" width="2.28515625" style="1" customWidth="1"/>
    <col min="7451" max="7451" width="2" style="1" customWidth="1"/>
    <col min="7452" max="7452" width="7.28515625" style="1" customWidth="1"/>
    <col min="7453" max="7453" width="5" style="1" customWidth="1"/>
    <col min="7454" max="7454" width="2.28515625" style="1" customWidth="1"/>
    <col min="7455" max="7455" width="5.42578125" style="1" customWidth="1"/>
    <col min="7456" max="7456" width="6" style="1" customWidth="1"/>
    <col min="7457" max="7457" width="4.140625" style="1" customWidth="1"/>
    <col min="7458" max="7458" width="10.42578125" style="1" customWidth="1"/>
    <col min="7459" max="7459" width="8.7109375" style="1" customWidth="1"/>
    <col min="7460" max="7681" width="9.140625" style="1"/>
    <col min="7682" max="7689" width="4.42578125" style="1" customWidth="1"/>
    <col min="7690" max="7690" width="4.7109375" style="1" customWidth="1"/>
    <col min="7691" max="7691" width="3.28515625" style="1" customWidth="1"/>
    <col min="7692" max="7694" width="4.42578125" style="1" customWidth="1"/>
    <col min="7695" max="7695" width="9" style="1" customWidth="1"/>
    <col min="7696" max="7696" width="5.28515625" style="1" customWidth="1"/>
    <col min="7697" max="7697" width="3.28515625" style="1" customWidth="1"/>
    <col min="7698" max="7698" width="4.85546875" style="1" customWidth="1"/>
    <col min="7699" max="7699" width="3.5703125" style="1" customWidth="1"/>
    <col min="7700" max="7700" width="5" style="1" customWidth="1"/>
    <col min="7701" max="7701" width="4" style="1" customWidth="1"/>
    <col min="7702" max="7702" width="2.28515625" style="1" customWidth="1"/>
    <col min="7703" max="7703" width="4.28515625" style="1" customWidth="1"/>
    <col min="7704" max="7704" width="6.7109375" style="1" customWidth="1"/>
    <col min="7705" max="7705" width="5.5703125" style="1" customWidth="1"/>
    <col min="7706" max="7706" width="2.28515625" style="1" customWidth="1"/>
    <col min="7707" max="7707" width="2" style="1" customWidth="1"/>
    <col min="7708" max="7708" width="7.28515625" style="1" customWidth="1"/>
    <col min="7709" max="7709" width="5" style="1" customWidth="1"/>
    <col min="7710" max="7710" width="2.28515625" style="1" customWidth="1"/>
    <col min="7711" max="7711" width="5.42578125" style="1" customWidth="1"/>
    <col min="7712" max="7712" width="6" style="1" customWidth="1"/>
    <col min="7713" max="7713" width="4.140625" style="1" customWidth="1"/>
    <col min="7714" max="7714" width="10.42578125" style="1" customWidth="1"/>
    <col min="7715" max="7715" width="8.7109375" style="1" customWidth="1"/>
    <col min="7716" max="7937" width="9.140625" style="1"/>
    <col min="7938" max="7945" width="4.42578125" style="1" customWidth="1"/>
    <col min="7946" max="7946" width="4.7109375" style="1" customWidth="1"/>
    <col min="7947" max="7947" width="3.28515625" style="1" customWidth="1"/>
    <col min="7948" max="7950" width="4.42578125" style="1" customWidth="1"/>
    <col min="7951" max="7951" width="9" style="1" customWidth="1"/>
    <col min="7952" max="7952" width="5.28515625" style="1" customWidth="1"/>
    <col min="7953" max="7953" width="3.28515625" style="1" customWidth="1"/>
    <col min="7954" max="7954" width="4.85546875" style="1" customWidth="1"/>
    <col min="7955" max="7955" width="3.5703125" style="1" customWidth="1"/>
    <col min="7956" max="7956" width="5" style="1" customWidth="1"/>
    <col min="7957" max="7957" width="4" style="1" customWidth="1"/>
    <col min="7958" max="7958" width="2.28515625" style="1" customWidth="1"/>
    <col min="7959" max="7959" width="4.28515625" style="1" customWidth="1"/>
    <col min="7960" max="7960" width="6.7109375" style="1" customWidth="1"/>
    <col min="7961" max="7961" width="5.5703125" style="1" customWidth="1"/>
    <col min="7962" max="7962" width="2.28515625" style="1" customWidth="1"/>
    <col min="7963" max="7963" width="2" style="1" customWidth="1"/>
    <col min="7964" max="7964" width="7.28515625" style="1" customWidth="1"/>
    <col min="7965" max="7965" width="5" style="1" customWidth="1"/>
    <col min="7966" max="7966" width="2.28515625" style="1" customWidth="1"/>
    <col min="7967" max="7967" width="5.42578125" style="1" customWidth="1"/>
    <col min="7968" max="7968" width="6" style="1" customWidth="1"/>
    <col min="7969" max="7969" width="4.140625" style="1" customWidth="1"/>
    <col min="7970" max="7970" width="10.42578125" style="1" customWidth="1"/>
    <col min="7971" max="7971" width="8.7109375" style="1" customWidth="1"/>
    <col min="7972" max="8193" width="9.140625" style="1"/>
    <col min="8194" max="8201" width="4.42578125" style="1" customWidth="1"/>
    <col min="8202" max="8202" width="4.7109375" style="1" customWidth="1"/>
    <col min="8203" max="8203" width="3.28515625" style="1" customWidth="1"/>
    <col min="8204" max="8206" width="4.42578125" style="1" customWidth="1"/>
    <col min="8207" max="8207" width="9" style="1" customWidth="1"/>
    <col min="8208" max="8208" width="5.28515625" style="1" customWidth="1"/>
    <col min="8209" max="8209" width="3.28515625" style="1" customWidth="1"/>
    <col min="8210" max="8210" width="4.85546875" style="1" customWidth="1"/>
    <col min="8211" max="8211" width="3.5703125" style="1" customWidth="1"/>
    <col min="8212" max="8212" width="5" style="1" customWidth="1"/>
    <col min="8213" max="8213" width="4" style="1" customWidth="1"/>
    <col min="8214" max="8214" width="2.28515625" style="1" customWidth="1"/>
    <col min="8215" max="8215" width="4.28515625" style="1" customWidth="1"/>
    <col min="8216" max="8216" width="6.7109375" style="1" customWidth="1"/>
    <col min="8217" max="8217" width="5.5703125" style="1" customWidth="1"/>
    <col min="8218" max="8218" width="2.28515625" style="1" customWidth="1"/>
    <col min="8219" max="8219" width="2" style="1" customWidth="1"/>
    <col min="8220" max="8220" width="7.28515625" style="1" customWidth="1"/>
    <col min="8221" max="8221" width="5" style="1" customWidth="1"/>
    <col min="8222" max="8222" width="2.28515625" style="1" customWidth="1"/>
    <col min="8223" max="8223" width="5.42578125" style="1" customWidth="1"/>
    <col min="8224" max="8224" width="6" style="1" customWidth="1"/>
    <col min="8225" max="8225" width="4.140625" style="1" customWidth="1"/>
    <col min="8226" max="8226" width="10.42578125" style="1" customWidth="1"/>
    <col min="8227" max="8227" width="8.7109375" style="1" customWidth="1"/>
    <col min="8228" max="8449" width="9.140625" style="1"/>
    <col min="8450" max="8457" width="4.42578125" style="1" customWidth="1"/>
    <col min="8458" max="8458" width="4.7109375" style="1" customWidth="1"/>
    <col min="8459" max="8459" width="3.28515625" style="1" customWidth="1"/>
    <col min="8460" max="8462" width="4.42578125" style="1" customWidth="1"/>
    <col min="8463" max="8463" width="9" style="1" customWidth="1"/>
    <col min="8464" max="8464" width="5.28515625" style="1" customWidth="1"/>
    <col min="8465" max="8465" width="3.28515625" style="1" customWidth="1"/>
    <col min="8466" max="8466" width="4.85546875" style="1" customWidth="1"/>
    <col min="8467" max="8467" width="3.5703125" style="1" customWidth="1"/>
    <col min="8468" max="8468" width="5" style="1" customWidth="1"/>
    <col min="8469" max="8469" width="4" style="1" customWidth="1"/>
    <col min="8470" max="8470" width="2.28515625" style="1" customWidth="1"/>
    <col min="8471" max="8471" width="4.28515625" style="1" customWidth="1"/>
    <col min="8472" max="8472" width="6.7109375" style="1" customWidth="1"/>
    <col min="8473" max="8473" width="5.5703125" style="1" customWidth="1"/>
    <col min="8474" max="8474" width="2.28515625" style="1" customWidth="1"/>
    <col min="8475" max="8475" width="2" style="1" customWidth="1"/>
    <col min="8476" max="8476" width="7.28515625" style="1" customWidth="1"/>
    <col min="8477" max="8477" width="5" style="1" customWidth="1"/>
    <col min="8478" max="8478" width="2.28515625" style="1" customWidth="1"/>
    <col min="8479" max="8479" width="5.42578125" style="1" customWidth="1"/>
    <col min="8480" max="8480" width="6" style="1" customWidth="1"/>
    <col min="8481" max="8481" width="4.140625" style="1" customWidth="1"/>
    <col min="8482" max="8482" width="10.42578125" style="1" customWidth="1"/>
    <col min="8483" max="8483" width="8.7109375" style="1" customWidth="1"/>
    <col min="8484" max="8705" width="9.140625" style="1"/>
    <col min="8706" max="8713" width="4.42578125" style="1" customWidth="1"/>
    <col min="8714" max="8714" width="4.7109375" style="1" customWidth="1"/>
    <col min="8715" max="8715" width="3.28515625" style="1" customWidth="1"/>
    <col min="8716" max="8718" width="4.42578125" style="1" customWidth="1"/>
    <col min="8719" max="8719" width="9" style="1" customWidth="1"/>
    <col min="8720" max="8720" width="5.28515625" style="1" customWidth="1"/>
    <col min="8721" max="8721" width="3.28515625" style="1" customWidth="1"/>
    <col min="8722" max="8722" width="4.85546875" style="1" customWidth="1"/>
    <col min="8723" max="8723" width="3.5703125" style="1" customWidth="1"/>
    <col min="8724" max="8724" width="5" style="1" customWidth="1"/>
    <col min="8725" max="8725" width="4" style="1" customWidth="1"/>
    <col min="8726" max="8726" width="2.28515625" style="1" customWidth="1"/>
    <col min="8727" max="8727" width="4.28515625" style="1" customWidth="1"/>
    <col min="8728" max="8728" width="6.7109375" style="1" customWidth="1"/>
    <col min="8729" max="8729" width="5.5703125" style="1" customWidth="1"/>
    <col min="8730" max="8730" width="2.28515625" style="1" customWidth="1"/>
    <col min="8731" max="8731" width="2" style="1" customWidth="1"/>
    <col min="8732" max="8732" width="7.28515625" style="1" customWidth="1"/>
    <col min="8733" max="8733" width="5" style="1" customWidth="1"/>
    <col min="8734" max="8734" width="2.28515625" style="1" customWidth="1"/>
    <col min="8735" max="8735" width="5.42578125" style="1" customWidth="1"/>
    <col min="8736" max="8736" width="6" style="1" customWidth="1"/>
    <col min="8737" max="8737" width="4.140625" style="1" customWidth="1"/>
    <col min="8738" max="8738" width="10.42578125" style="1" customWidth="1"/>
    <col min="8739" max="8739" width="8.7109375" style="1" customWidth="1"/>
    <col min="8740" max="8961" width="9.140625" style="1"/>
    <col min="8962" max="8969" width="4.42578125" style="1" customWidth="1"/>
    <col min="8970" max="8970" width="4.7109375" style="1" customWidth="1"/>
    <col min="8971" max="8971" width="3.28515625" style="1" customWidth="1"/>
    <col min="8972" max="8974" width="4.42578125" style="1" customWidth="1"/>
    <col min="8975" max="8975" width="9" style="1" customWidth="1"/>
    <col min="8976" max="8976" width="5.28515625" style="1" customWidth="1"/>
    <col min="8977" max="8977" width="3.28515625" style="1" customWidth="1"/>
    <col min="8978" max="8978" width="4.85546875" style="1" customWidth="1"/>
    <col min="8979" max="8979" width="3.5703125" style="1" customWidth="1"/>
    <col min="8980" max="8980" width="5" style="1" customWidth="1"/>
    <col min="8981" max="8981" width="4" style="1" customWidth="1"/>
    <col min="8982" max="8982" width="2.28515625" style="1" customWidth="1"/>
    <col min="8983" max="8983" width="4.28515625" style="1" customWidth="1"/>
    <col min="8984" max="8984" width="6.7109375" style="1" customWidth="1"/>
    <col min="8985" max="8985" width="5.5703125" style="1" customWidth="1"/>
    <col min="8986" max="8986" width="2.28515625" style="1" customWidth="1"/>
    <col min="8987" max="8987" width="2" style="1" customWidth="1"/>
    <col min="8988" max="8988" width="7.28515625" style="1" customWidth="1"/>
    <col min="8989" max="8989" width="5" style="1" customWidth="1"/>
    <col min="8990" max="8990" width="2.28515625" style="1" customWidth="1"/>
    <col min="8991" max="8991" width="5.42578125" style="1" customWidth="1"/>
    <col min="8992" max="8992" width="6" style="1" customWidth="1"/>
    <col min="8993" max="8993" width="4.140625" style="1" customWidth="1"/>
    <col min="8994" max="8994" width="10.42578125" style="1" customWidth="1"/>
    <col min="8995" max="8995" width="8.7109375" style="1" customWidth="1"/>
    <col min="8996" max="9217" width="9.140625" style="1"/>
    <col min="9218" max="9225" width="4.42578125" style="1" customWidth="1"/>
    <col min="9226" max="9226" width="4.7109375" style="1" customWidth="1"/>
    <col min="9227" max="9227" width="3.28515625" style="1" customWidth="1"/>
    <col min="9228" max="9230" width="4.42578125" style="1" customWidth="1"/>
    <col min="9231" max="9231" width="9" style="1" customWidth="1"/>
    <col min="9232" max="9232" width="5.28515625" style="1" customWidth="1"/>
    <col min="9233" max="9233" width="3.28515625" style="1" customWidth="1"/>
    <col min="9234" max="9234" width="4.85546875" style="1" customWidth="1"/>
    <col min="9235" max="9235" width="3.5703125" style="1" customWidth="1"/>
    <col min="9236" max="9236" width="5" style="1" customWidth="1"/>
    <col min="9237" max="9237" width="4" style="1" customWidth="1"/>
    <col min="9238" max="9238" width="2.28515625" style="1" customWidth="1"/>
    <col min="9239" max="9239" width="4.28515625" style="1" customWidth="1"/>
    <col min="9240" max="9240" width="6.7109375" style="1" customWidth="1"/>
    <col min="9241" max="9241" width="5.5703125" style="1" customWidth="1"/>
    <col min="9242" max="9242" width="2.28515625" style="1" customWidth="1"/>
    <col min="9243" max="9243" width="2" style="1" customWidth="1"/>
    <col min="9244" max="9244" width="7.28515625" style="1" customWidth="1"/>
    <col min="9245" max="9245" width="5" style="1" customWidth="1"/>
    <col min="9246" max="9246" width="2.28515625" style="1" customWidth="1"/>
    <col min="9247" max="9247" width="5.42578125" style="1" customWidth="1"/>
    <col min="9248" max="9248" width="6" style="1" customWidth="1"/>
    <col min="9249" max="9249" width="4.140625" style="1" customWidth="1"/>
    <col min="9250" max="9250" width="10.42578125" style="1" customWidth="1"/>
    <col min="9251" max="9251" width="8.7109375" style="1" customWidth="1"/>
    <col min="9252" max="9473" width="9.140625" style="1"/>
    <col min="9474" max="9481" width="4.42578125" style="1" customWidth="1"/>
    <col min="9482" max="9482" width="4.7109375" style="1" customWidth="1"/>
    <col min="9483" max="9483" width="3.28515625" style="1" customWidth="1"/>
    <col min="9484" max="9486" width="4.42578125" style="1" customWidth="1"/>
    <col min="9487" max="9487" width="9" style="1" customWidth="1"/>
    <col min="9488" max="9488" width="5.28515625" style="1" customWidth="1"/>
    <col min="9489" max="9489" width="3.28515625" style="1" customWidth="1"/>
    <col min="9490" max="9490" width="4.85546875" style="1" customWidth="1"/>
    <col min="9491" max="9491" width="3.5703125" style="1" customWidth="1"/>
    <col min="9492" max="9492" width="5" style="1" customWidth="1"/>
    <col min="9493" max="9493" width="4" style="1" customWidth="1"/>
    <col min="9494" max="9494" width="2.28515625" style="1" customWidth="1"/>
    <col min="9495" max="9495" width="4.28515625" style="1" customWidth="1"/>
    <col min="9496" max="9496" width="6.7109375" style="1" customWidth="1"/>
    <col min="9497" max="9497" width="5.5703125" style="1" customWidth="1"/>
    <col min="9498" max="9498" width="2.28515625" style="1" customWidth="1"/>
    <col min="9499" max="9499" width="2" style="1" customWidth="1"/>
    <col min="9500" max="9500" width="7.28515625" style="1" customWidth="1"/>
    <col min="9501" max="9501" width="5" style="1" customWidth="1"/>
    <col min="9502" max="9502" width="2.28515625" style="1" customWidth="1"/>
    <col min="9503" max="9503" width="5.42578125" style="1" customWidth="1"/>
    <col min="9504" max="9504" width="6" style="1" customWidth="1"/>
    <col min="9505" max="9505" width="4.140625" style="1" customWidth="1"/>
    <col min="9506" max="9506" width="10.42578125" style="1" customWidth="1"/>
    <col min="9507" max="9507" width="8.7109375" style="1" customWidth="1"/>
    <col min="9508" max="9729" width="9.140625" style="1"/>
    <col min="9730" max="9737" width="4.42578125" style="1" customWidth="1"/>
    <col min="9738" max="9738" width="4.7109375" style="1" customWidth="1"/>
    <col min="9739" max="9739" width="3.28515625" style="1" customWidth="1"/>
    <col min="9740" max="9742" width="4.42578125" style="1" customWidth="1"/>
    <col min="9743" max="9743" width="9" style="1" customWidth="1"/>
    <col min="9744" max="9744" width="5.28515625" style="1" customWidth="1"/>
    <col min="9745" max="9745" width="3.28515625" style="1" customWidth="1"/>
    <col min="9746" max="9746" width="4.85546875" style="1" customWidth="1"/>
    <col min="9747" max="9747" width="3.5703125" style="1" customWidth="1"/>
    <col min="9748" max="9748" width="5" style="1" customWidth="1"/>
    <col min="9749" max="9749" width="4" style="1" customWidth="1"/>
    <col min="9750" max="9750" width="2.28515625" style="1" customWidth="1"/>
    <col min="9751" max="9751" width="4.28515625" style="1" customWidth="1"/>
    <col min="9752" max="9752" width="6.7109375" style="1" customWidth="1"/>
    <col min="9753" max="9753" width="5.5703125" style="1" customWidth="1"/>
    <col min="9754" max="9754" width="2.28515625" style="1" customWidth="1"/>
    <col min="9755" max="9755" width="2" style="1" customWidth="1"/>
    <col min="9756" max="9756" width="7.28515625" style="1" customWidth="1"/>
    <col min="9757" max="9757" width="5" style="1" customWidth="1"/>
    <col min="9758" max="9758" width="2.28515625" style="1" customWidth="1"/>
    <col min="9759" max="9759" width="5.42578125" style="1" customWidth="1"/>
    <col min="9760" max="9760" width="6" style="1" customWidth="1"/>
    <col min="9761" max="9761" width="4.140625" style="1" customWidth="1"/>
    <col min="9762" max="9762" width="10.42578125" style="1" customWidth="1"/>
    <col min="9763" max="9763" width="8.7109375" style="1" customWidth="1"/>
    <col min="9764" max="9985" width="9.140625" style="1"/>
    <col min="9986" max="9993" width="4.42578125" style="1" customWidth="1"/>
    <col min="9994" max="9994" width="4.7109375" style="1" customWidth="1"/>
    <col min="9995" max="9995" width="3.28515625" style="1" customWidth="1"/>
    <col min="9996" max="9998" width="4.42578125" style="1" customWidth="1"/>
    <col min="9999" max="9999" width="9" style="1" customWidth="1"/>
    <col min="10000" max="10000" width="5.28515625" style="1" customWidth="1"/>
    <col min="10001" max="10001" width="3.28515625" style="1" customWidth="1"/>
    <col min="10002" max="10002" width="4.85546875" style="1" customWidth="1"/>
    <col min="10003" max="10003" width="3.5703125" style="1" customWidth="1"/>
    <col min="10004" max="10004" width="5" style="1" customWidth="1"/>
    <col min="10005" max="10005" width="4" style="1" customWidth="1"/>
    <col min="10006" max="10006" width="2.28515625" style="1" customWidth="1"/>
    <col min="10007" max="10007" width="4.28515625" style="1" customWidth="1"/>
    <col min="10008" max="10008" width="6.7109375" style="1" customWidth="1"/>
    <col min="10009" max="10009" width="5.5703125" style="1" customWidth="1"/>
    <col min="10010" max="10010" width="2.28515625" style="1" customWidth="1"/>
    <col min="10011" max="10011" width="2" style="1" customWidth="1"/>
    <col min="10012" max="10012" width="7.28515625" style="1" customWidth="1"/>
    <col min="10013" max="10013" width="5" style="1" customWidth="1"/>
    <col min="10014" max="10014" width="2.28515625" style="1" customWidth="1"/>
    <col min="10015" max="10015" width="5.42578125" style="1" customWidth="1"/>
    <col min="10016" max="10016" width="6" style="1" customWidth="1"/>
    <col min="10017" max="10017" width="4.140625" style="1" customWidth="1"/>
    <col min="10018" max="10018" width="10.42578125" style="1" customWidth="1"/>
    <col min="10019" max="10019" width="8.7109375" style="1" customWidth="1"/>
    <col min="10020" max="10241" width="9.140625" style="1"/>
    <col min="10242" max="10249" width="4.42578125" style="1" customWidth="1"/>
    <col min="10250" max="10250" width="4.7109375" style="1" customWidth="1"/>
    <col min="10251" max="10251" width="3.28515625" style="1" customWidth="1"/>
    <col min="10252" max="10254" width="4.42578125" style="1" customWidth="1"/>
    <col min="10255" max="10255" width="9" style="1" customWidth="1"/>
    <col min="10256" max="10256" width="5.28515625" style="1" customWidth="1"/>
    <col min="10257" max="10257" width="3.28515625" style="1" customWidth="1"/>
    <col min="10258" max="10258" width="4.85546875" style="1" customWidth="1"/>
    <col min="10259" max="10259" width="3.5703125" style="1" customWidth="1"/>
    <col min="10260" max="10260" width="5" style="1" customWidth="1"/>
    <col min="10261" max="10261" width="4" style="1" customWidth="1"/>
    <col min="10262" max="10262" width="2.28515625" style="1" customWidth="1"/>
    <col min="10263" max="10263" width="4.28515625" style="1" customWidth="1"/>
    <col min="10264" max="10264" width="6.7109375" style="1" customWidth="1"/>
    <col min="10265" max="10265" width="5.5703125" style="1" customWidth="1"/>
    <col min="10266" max="10266" width="2.28515625" style="1" customWidth="1"/>
    <col min="10267" max="10267" width="2" style="1" customWidth="1"/>
    <col min="10268" max="10268" width="7.28515625" style="1" customWidth="1"/>
    <col min="10269" max="10269" width="5" style="1" customWidth="1"/>
    <col min="10270" max="10270" width="2.28515625" style="1" customWidth="1"/>
    <col min="10271" max="10271" width="5.42578125" style="1" customWidth="1"/>
    <col min="10272" max="10272" width="6" style="1" customWidth="1"/>
    <col min="10273" max="10273" width="4.140625" style="1" customWidth="1"/>
    <col min="10274" max="10274" width="10.42578125" style="1" customWidth="1"/>
    <col min="10275" max="10275" width="8.7109375" style="1" customWidth="1"/>
    <col min="10276" max="10497" width="9.140625" style="1"/>
    <col min="10498" max="10505" width="4.42578125" style="1" customWidth="1"/>
    <col min="10506" max="10506" width="4.7109375" style="1" customWidth="1"/>
    <col min="10507" max="10507" width="3.28515625" style="1" customWidth="1"/>
    <col min="10508" max="10510" width="4.42578125" style="1" customWidth="1"/>
    <col min="10511" max="10511" width="9" style="1" customWidth="1"/>
    <col min="10512" max="10512" width="5.28515625" style="1" customWidth="1"/>
    <col min="10513" max="10513" width="3.28515625" style="1" customWidth="1"/>
    <col min="10514" max="10514" width="4.85546875" style="1" customWidth="1"/>
    <col min="10515" max="10515" width="3.5703125" style="1" customWidth="1"/>
    <col min="10516" max="10516" width="5" style="1" customWidth="1"/>
    <col min="10517" max="10517" width="4" style="1" customWidth="1"/>
    <col min="10518" max="10518" width="2.28515625" style="1" customWidth="1"/>
    <col min="10519" max="10519" width="4.28515625" style="1" customWidth="1"/>
    <col min="10520" max="10520" width="6.7109375" style="1" customWidth="1"/>
    <col min="10521" max="10521" width="5.5703125" style="1" customWidth="1"/>
    <col min="10522" max="10522" width="2.28515625" style="1" customWidth="1"/>
    <col min="10523" max="10523" width="2" style="1" customWidth="1"/>
    <col min="10524" max="10524" width="7.28515625" style="1" customWidth="1"/>
    <col min="10525" max="10525" width="5" style="1" customWidth="1"/>
    <col min="10526" max="10526" width="2.28515625" style="1" customWidth="1"/>
    <col min="10527" max="10527" width="5.42578125" style="1" customWidth="1"/>
    <col min="10528" max="10528" width="6" style="1" customWidth="1"/>
    <col min="10529" max="10529" width="4.140625" style="1" customWidth="1"/>
    <col min="10530" max="10530" width="10.42578125" style="1" customWidth="1"/>
    <col min="10531" max="10531" width="8.7109375" style="1" customWidth="1"/>
    <col min="10532" max="10753" width="9.140625" style="1"/>
    <col min="10754" max="10761" width="4.42578125" style="1" customWidth="1"/>
    <col min="10762" max="10762" width="4.7109375" style="1" customWidth="1"/>
    <col min="10763" max="10763" width="3.28515625" style="1" customWidth="1"/>
    <col min="10764" max="10766" width="4.42578125" style="1" customWidth="1"/>
    <col min="10767" max="10767" width="9" style="1" customWidth="1"/>
    <col min="10768" max="10768" width="5.28515625" style="1" customWidth="1"/>
    <col min="10769" max="10769" width="3.28515625" style="1" customWidth="1"/>
    <col min="10770" max="10770" width="4.85546875" style="1" customWidth="1"/>
    <col min="10771" max="10771" width="3.5703125" style="1" customWidth="1"/>
    <col min="10772" max="10772" width="5" style="1" customWidth="1"/>
    <col min="10773" max="10773" width="4" style="1" customWidth="1"/>
    <col min="10774" max="10774" width="2.28515625" style="1" customWidth="1"/>
    <col min="10775" max="10775" width="4.28515625" style="1" customWidth="1"/>
    <col min="10776" max="10776" width="6.7109375" style="1" customWidth="1"/>
    <col min="10777" max="10777" width="5.5703125" style="1" customWidth="1"/>
    <col min="10778" max="10778" width="2.28515625" style="1" customWidth="1"/>
    <col min="10779" max="10779" width="2" style="1" customWidth="1"/>
    <col min="10780" max="10780" width="7.28515625" style="1" customWidth="1"/>
    <col min="10781" max="10781" width="5" style="1" customWidth="1"/>
    <col min="10782" max="10782" width="2.28515625" style="1" customWidth="1"/>
    <col min="10783" max="10783" width="5.42578125" style="1" customWidth="1"/>
    <col min="10784" max="10784" width="6" style="1" customWidth="1"/>
    <col min="10785" max="10785" width="4.140625" style="1" customWidth="1"/>
    <col min="10786" max="10786" width="10.42578125" style="1" customWidth="1"/>
    <col min="10787" max="10787" width="8.7109375" style="1" customWidth="1"/>
    <col min="10788" max="11009" width="9.140625" style="1"/>
    <col min="11010" max="11017" width="4.42578125" style="1" customWidth="1"/>
    <col min="11018" max="11018" width="4.7109375" style="1" customWidth="1"/>
    <col min="11019" max="11019" width="3.28515625" style="1" customWidth="1"/>
    <col min="11020" max="11022" width="4.42578125" style="1" customWidth="1"/>
    <col min="11023" max="11023" width="9" style="1" customWidth="1"/>
    <col min="11024" max="11024" width="5.28515625" style="1" customWidth="1"/>
    <col min="11025" max="11025" width="3.28515625" style="1" customWidth="1"/>
    <col min="11026" max="11026" width="4.85546875" style="1" customWidth="1"/>
    <col min="11027" max="11027" width="3.5703125" style="1" customWidth="1"/>
    <col min="11028" max="11028" width="5" style="1" customWidth="1"/>
    <col min="11029" max="11029" width="4" style="1" customWidth="1"/>
    <col min="11030" max="11030" width="2.28515625" style="1" customWidth="1"/>
    <col min="11031" max="11031" width="4.28515625" style="1" customWidth="1"/>
    <col min="11032" max="11032" width="6.7109375" style="1" customWidth="1"/>
    <col min="11033" max="11033" width="5.5703125" style="1" customWidth="1"/>
    <col min="11034" max="11034" width="2.28515625" style="1" customWidth="1"/>
    <col min="11035" max="11035" width="2" style="1" customWidth="1"/>
    <col min="11036" max="11036" width="7.28515625" style="1" customWidth="1"/>
    <col min="11037" max="11037" width="5" style="1" customWidth="1"/>
    <col min="11038" max="11038" width="2.28515625" style="1" customWidth="1"/>
    <col min="11039" max="11039" width="5.42578125" style="1" customWidth="1"/>
    <col min="11040" max="11040" width="6" style="1" customWidth="1"/>
    <col min="11041" max="11041" width="4.140625" style="1" customWidth="1"/>
    <col min="11042" max="11042" width="10.42578125" style="1" customWidth="1"/>
    <col min="11043" max="11043" width="8.7109375" style="1" customWidth="1"/>
    <col min="11044" max="11265" width="9.140625" style="1"/>
    <col min="11266" max="11273" width="4.42578125" style="1" customWidth="1"/>
    <col min="11274" max="11274" width="4.7109375" style="1" customWidth="1"/>
    <col min="11275" max="11275" width="3.28515625" style="1" customWidth="1"/>
    <col min="11276" max="11278" width="4.42578125" style="1" customWidth="1"/>
    <col min="11279" max="11279" width="9" style="1" customWidth="1"/>
    <col min="11280" max="11280" width="5.28515625" style="1" customWidth="1"/>
    <col min="11281" max="11281" width="3.28515625" style="1" customWidth="1"/>
    <col min="11282" max="11282" width="4.85546875" style="1" customWidth="1"/>
    <col min="11283" max="11283" width="3.5703125" style="1" customWidth="1"/>
    <col min="11284" max="11284" width="5" style="1" customWidth="1"/>
    <col min="11285" max="11285" width="4" style="1" customWidth="1"/>
    <col min="11286" max="11286" width="2.28515625" style="1" customWidth="1"/>
    <col min="11287" max="11287" width="4.28515625" style="1" customWidth="1"/>
    <col min="11288" max="11288" width="6.7109375" style="1" customWidth="1"/>
    <col min="11289" max="11289" width="5.5703125" style="1" customWidth="1"/>
    <col min="11290" max="11290" width="2.28515625" style="1" customWidth="1"/>
    <col min="11291" max="11291" width="2" style="1" customWidth="1"/>
    <col min="11292" max="11292" width="7.28515625" style="1" customWidth="1"/>
    <col min="11293" max="11293" width="5" style="1" customWidth="1"/>
    <col min="11294" max="11294" width="2.28515625" style="1" customWidth="1"/>
    <col min="11295" max="11295" width="5.42578125" style="1" customWidth="1"/>
    <col min="11296" max="11296" width="6" style="1" customWidth="1"/>
    <col min="11297" max="11297" width="4.140625" style="1" customWidth="1"/>
    <col min="11298" max="11298" width="10.42578125" style="1" customWidth="1"/>
    <col min="11299" max="11299" width="8.7109375" style="1" customWidth="1"/>
    <col min="11300" max="11521" width="9.140625" style="1"/>
    <col min="11522" max="11529" width="4.42578125" style="1" customWidth="1"/>
    <col min="11530" max="11530" width="4.7109375" style="1" customWidth="1"/>
    <col min="11531" max="11531" width="3.28515625" style="1" customWidth="1"/>
    <col min="11532" max="11534" width="4.42578125" style="1" customWidth="1"/>
    <col min="11535" max="11535" width="9" style="1" customWidth="1"/>
    <col min="11536" max="11536" width="5.28515625" style="1" customWidth="1"/>
    <col min="11537" max="11537" width="3.28515625" style="1" customWidth="1"/>
    <col min="11538" max="11538" width="4.85546875" style="1" customWidth="1"/>
    <col min="11539" max="11539" width="3.5703125" style="1" customWidth="1"/>
    <col min="11540" max="11540" width="5" style="1" customWidth="1"/>
    <col min="11541" max="11541" width="4" style="1" customWidth="1"/>
    <col min="11542" max="11542" width="2.28515625" style="1" customWidth="1"/>
    <col min="11543" max="11543" width="4.28515625" style="1" customWidth="1"/>
    <col min="11544" max="11544" width="6.7109375" style="1" customWidth="1"/>
    <col min="11545" max="11545" width="5.5703125" style="1" customWidth="1"/>
    <col min="11546" max="11546" width="2.28515625" style="1" customWidth="1"/>
    <col min="11547" max="11547" width="2" style="1" customWidth="1"/>
    <col min="11548" max="11548" width="7.28515625" style="1" customWidth="1"/>
    <col min="11549" max="11549" width="5" style="1" customWidth="1"/>
    <col min="11550" max="11550" width="2.28515625" style="1" customWidth="1"/>
    <col min="11551" max="11551" width="5.42578125" style="1" customWidth="1"/>
    <col min="11552" max="11552" width="6" style="1" customWidth="1"/>
    <col min="11553" max="11553" width="4.140625" style="1" customWidth="1"/>
    <col min="11554" max="11554" width="10.42578125" style="1" customWidth="1"/>
    <col min="11555" max="11555" width="8.7109375" style="1" customWidth="1"/>
    <col min="11556" max="11777" width="9.140625" style="1"/>
    <col min="11778" max="11785" width="4.42578125" style="1" customWidth="1"/>
    <col min="11786" max="11786" width="4.7109375" style="1" customWidth="1"/>
    <col min="11787" max="11787" width="3.28515625" style="1" customWidth="1"/>
    <col min="11788" max="11790" width="4.42578125" style="1" customWidth="1"/>
    <col min="11791" max="11791" width="9" style="1" customWidth="1"/>
    <col min="11792" max="11792" width="5.28515625" style="1" customWidth="1"/>
    <col min="11793" max="11793" width="3.28515625" style="1" customWidth="1"/>
    <col min="11794" max="11794" width="4.85546875" style="1" customWidth="1"/>
    <col min="11795" max="11795" width="3.5703125" style="1" customWidth="1"/>
    <col min="11796" max="11796" width="5" style="1" customWidth="1"/>
    <col min="11797" max="11797" width="4" style="1" customWidth="1"/>
    <col min="11798" max="11798" width="2.28515625" style="1" customWidth="1"/>
    <col min="11799" max="11799" width="4.28515625" style="1" customWidth="1"/>
    <col min="11800" max="11800" width="6.7109375" style="1" customWidth="1"/>
    <col min="11801" max="11801" width="5.5703125" style="1" customWidth="1"/>
    <col min="11802" max="11802" width="2.28515625" style="1" customWidth="1"/>
    <col min="11803" max="11803" width="2" style="1" customWidth="1"/>
    <col min="11804" max="11804" width="7.28515625" style="1" customWidth="1"/>
    <col min="11805" max="11805" width="5" style="1" customWidth="1"/>
    <col min="11806" max="11806" width="2.28515625" style="1" customWidth="1"/>
    <col min="11807" max="11807" width="5.42578125" style="1" customWidth="1"/>
    <col min="11808" max="11808" width="6" style="1" customWidth="1"/>
    <col min="11809" max="11809" width="4.140625" style="1" customWidth="1"/>
    <col min="11810" max="11810" width="10.42578125" style="1" customWidth="1"/>
    <col min="11811" max="11811" width="8.7109375" style="1" customWidth="1"/>
    <col min="11812" max="12033" width="9.140625" style="1"/>
    <col min="12034" max="12041" width="4.42578125" style="1" customWidth="1"/>
    <col min="12042" max="12042" width="4.7109375" style="1" customWidth="1"/>
    <col min="12043" max="12043" width="3.28515625" style="1" customWidth="1"/>
    <col min="12044" max="12046" width="4.42578125" style="1" customWidth="1"/>
    <col min="12047" max="12047" width="9" style="1" customWidth="1"/>
    <col min="12048" max="12048" width="5.28515625" style="1" customWidth="1"/>
    <col min="12049" max="12049" width="3.28515625" style="1" customWidth="1"/>
    <col min="12050" max="12050" width="4.85546875" style="1" customWidth="1"/>
    <col min="12051" max="12051" width="3.5703125" style="1" customWidth="1"/>
    <col min="12052" max="12052" width="5" style="1" customWidth="1"/>
    <col min="12053" max="12053" width="4" style="1" customWidth="1"/>
    <col min="12054" max="12054" width="2.28515625" style="1" customWidth="1"/>
    <col min="12055" max="12055" width="4.28515625" style="1" customWidth="1"/>
    <col min="12056" max="12056" width="6.7109375" style="1" customWidth="1"/>
    <col min="12057" max="12057" width="5.5703125" style="1" customWidth="1"/>
    <col min="12058" max="12058" width="2.28515625" style="1" customWidth="1"/>
    <col min="12059" max="12059" width="2" style="1" customWidth="1"/>
    <col min="12060" max="12060" width="7.28515625" style="1" customWidth="1"/>
    <col min="12061" max="12061" width="5" style="1" customWidth="1"/>
    <col min="12062" max="12062" width="2.28515625" style="1" customWidth="1"/>
    <col min="12063" max="12063" width="5.42578125" style="1" customWidth="1"/>
    <col min="12064" max="12064" width="6" style="1" customWidth="1"/>
    <col min="12065" max="12065" width="4.140625" style="1" customWidth="1"/>
    <col min="12066" max="12066" width="10.42578125" style="1" customWidth="1"/>
    <col min="12067" max="12067" width="8.7109375" style="1" customWidth="1"/>
    <col min="12068" max="12289" width="9.140625" style="1"/>
    <col min="12290" max="12297" width="4.42578125" style="1" customWidth="1"/>
    <col min="12298" max="12298" width="4.7109375" style="1" customWidth="1"/>
    <col min="12299" max="12299" width="3.28515625" style="1" customWidth="1"/>
    <col min="12300" max="12302" width="4.42578125" style="1" customWidth="1"/>
    <col min="12303" max="12303" width="9" style="1" customWidth="1"/>
    <col min="12304" max="12304" width="5.28515625" style="1" customWidth="1"/>
    <col min="12305" max="12305" width="3.28515625" style="1" customWidth="1"/>
    <col min="12306" max="12306" width="4.85546875" style="1" customWidth="1"/>
    <col min="12307" max="12307" width="3.5703125" style="1" customWidth="1"/>
    <col min="12308" max="12308" width="5" style="1" customWidth="1"/>
    <col min="12309" max="12309" width="4" style="1" customWidth="1"/>
    <col min="12310" max="12310" width="2.28515625" style="1" customWidth="1"/>
    <col min="12311" max="12311" width="4.28515625" style="1" customWidth="1"/>
    <col min="12312" max="12312" width="6.7109375" style="1" customWidth="1"/>
    <col min="12313" max="12313" width="5.5703125" style="1" customWidth="1"/>
    <col min="12314" max="12314" width="2.28515625" style="1" customWidth="1"/>
    <col min="12315" max="12315" width="2" style="1" customWidth="1"/>
    <col min="12316" max="12316" width="7.28515625" style="1" customWidth="1"/>
    <col min="12317" max="12317" width="5" style="1" customWidth="1"/>
    <col min="12318" max="12318" width="2.28515625" style="1" customWidth="1"/>
    <col min="12319" max="12319" width="5.42578125" style="1" customWidth="1"/>
    <col min="12320" max="12320" width="6" style="1" customWidth="1"/>
    <col min="12321" max="12321" width="4.140625" style="1" customWidth="1"/>
    <col min="12322" max="12322" width="10.42578125" style="1" customWidth="1"/>
    <col min="12323" max="12323" width="8.7109375" style="1" customWidth="1"/>
    <col min="12324" max="12545" width="9.140625" style="1"/>
    <col min="12546" max="12553" width="4.42578125" style="1" customWidth="1"/>
    <col min="12554" max="12554" width="4.7109375" style="1" customWidth="1"/>
    <col min="12555" max="12555" width="3.28515625" style="1" customWidth="1"/>
    <col min="12556" max="12558" width="4.42578125" style="1" customWidth="1"/>
    <col min="12559" max="12559" width="9" style="1" customWidth="1"/>
    <col min="12560" max="12560" width="5.28515625" style="1" customWidth="1"/>
    <col min="12561" max="12561" width="3.28515625" style="1" customWidth="1"/>
    <col min="12562" max="12562" width="4.85546875" style="1" customWidth="1"/>
    <col min="12563" max="12563" width="3.5703125" style="1" customWidth="1"/>
    <col min="12564" max="12564" width="5" style="1" customWidth="1"/>
    <col min="12565" max="12565" width="4" style="1" customWidth="1"/>
    <col min="12566" max="12566" width="2.28515625" style="1" customWidth="1"/>
    <col min="12567" max="12567" width="4.28515625" style="1" customWidth="1"/>
    <col min="12568" max="12568" width="6.7109375" style="1" customWidth="1"/>
    <col min="12569" max="12569" width="5.5703125" style="1" customWidth="1"/>
    <col min="12570" max="12570" width="2.28515625" style="1" customWidth="1"/>
    <col min="12571" max="12571" width="2" style="1" customWidth="1"/>
    <col min="12572" max="12572" width="7.28515625" style="1" customWidth="1"/>
    <col min="12573" max="12573" width="5" style="1" customWidth="1"/>
    <col min="12574" max="12574" width="2.28515625" style="1" customWidth="1"/>
    <col min="12575" max="12575" width="5.42578125" style="1" customWidth="1"/>
    <col min="12576" max="12576" width="6" style="1" customWidth="1"/>
    <col min="12577" max="12577" width="4.140625" style="1" customWidth="1"/>
    <col min="12578" max="12578" width="10.42578125" style="1" customWidth="1"/>
    <col min="12579" max="12579" width="8.7109375" style="1" customWidth="1"/>
    <col min="12580" max="12801" width="9.140625" style="1"/>
    <col min="12802" max="12809" width="4.42578125" style="1" customWidth="1"/>
    <col min="12810" max="12810" width="4.7109375" style="1" customWidth="1"/>
    <col min="12811" max="12811" width="3.28515625" style="1" customWidth="1"/>
    <col min="12812" max="12814" width="4.42578125" style="1" customWidth="1"/>
    <col min="12815" max="12815" width="9" style="1" customWidth="1"/>
    <col min="12816" max="12816" width="5.28515625" style="1" customWidth="1"/>
    <col min="12817" max="12817" width="3.28515625" style="1" customWidth="1"/>
    <col min="12818" max="12818" width="4.85546875" style="1" customWidth="1"/>
    <col min="12819" max="12819" width="3.5703125" style="1" customWidth="1"/>
    <col min="12820" max="12820" width="5" style="1" customWidth="1"/>
    <col min="12821" max="12821" width="4" style="1" customWidth="1"/>
    <col min="12822" max="12822" width="2.28515625" style="1" customWidth="1"/>
    <col min="12823" max="12823" width="4.28515625" style="1" customWidth="1"/>
    <col min="12824" max="12824" width="6.7109375" style="1" customWidth="1"/>
    <col min="12825" max="12825" width="5.5703125" style="1" customWidth="1"/>
    <col min="12826" max="12826" width="2.28515625" style="1" customWidth="1"/>
    <col min="12827" max="12827" width="2" style="1" customWidth="1"/>
    <col min="12828" max="12828" width="7.28515625" style="1" customWidth="1"/>
    <col min="12829" max="12829" width="5" style="1" customWidth="1"/>
    <col min="12830" max="12830" width="2.28515625" style="1" customWidth="1"/>
    <col min="12831" max="12831" width="5.42578125" style="1" customWidth="1"/>
    <col min="12832" max="12832" width="6" style="1" customWidth="1"/>
    <col min="12833" max="12833" width="4.140625" style="1" customWidth="1"/>
    <col min="12834" max="12834" width="10.42578125" style="1" customWidth="1"/>
    <col min="12835" max="12835" width="8.7109375" style="1" customWidth="1"/>
    <col min="12836" max="13057" width="9.140625" style="1"/>
    <col min="13058" max="13065" width="4.42578125" style="1" customWidth="1"/>
    <col min="13066" max="13066" width="4.7109375" style="1" customWidth="1"/>
    <col min="13067" max="13067" width="3.28515625" style="1" customWidth="1"/>
    <col min="13068" max="13070" width="4.42578125" style="1" customWidth="1"/>
    <col min="13071" max="13071" width="9" style="1" customWidth="1"/>
    <col min="13072" max="13072" width="5.28515625" style="1" customWidth="1"/>
    <col min="13073" max="13073" width="3.28515625" style="1" customWidth="1"/>
    <col min="13074" max="13074" width="4.85546875" style="1" customWidth="1"/>
    <col min="13075" max="13075" width="3.5703125" style="1" customWidth="1"/>
    <col min="13076" max="13076" width="5" style="1" customWidth="1"/>
    <col min="13077" max="13077" width="4" style="1" customWidth="1"/>
    <col min="13078" max="13078" width="2.28515625" style="1" customWidth="1"/>
    <col min="13079" max="13079" width="4.28515625" style="1" customWidth="1"/>
    <col min="13080" max="13080" width="6.7109375" style="1" customWidth="1"/>
    <col min="13081" max="13081" width="5.5703125" style="1" customWidth="1"/>
    <col min="13082" max="13082" width="2.28515625" style="1" customWidth="1"/>
    <col min="13083" max="13083" width="2" style="1" customWidth="1"/>
    <col min="13084" max="13084" width="7.28515625" style="1" customWidth="1"/>
    <col min="13085" max="13085" width="5" style="1" customWidth="1"/>
    <col min="13086" max="13086" width="2.28515625" style="1" customWidth="1"/>
    <col min="13087" max="13087" width="5.42578125" style="1" customWidth="1"/>
    <col min="13088" max="13088" width="6" style="1" customWidth="1"/>
    <col min="13089" max="13089" width="4.140625" style="1" customWidth="1"/>
    <col min="13090" max="13090" width="10.42578125" style="1" customWidth="1"/>
    <col min="13091" max="13091" width="8.7109375" style="1" customWidth="1"/>
    <col min="13092" max="13313" width="9.140625" style="1"/>
    <col min="13314" max="13321" width="4.42578125" style="1" customWidth="1"/>
    <col min="13322" max="13322" width="4.7109375" style="1" customWidth="1"/>
    <col min="13323" max="13323" width="3.28515625" style="1" customWidth="1"/>
    <col min="13324" max="13326" width="4.42578125" style="1" customWidth="1"/>
    <col min="13327" max="13327" width="9" style="1" customWidth="1"/>
    <col min="13328" max="13328" width="5.28515625" style="1" customWidth="1"/>
    <col min="13329" max="13329" width="3.28515625" style="1" customWidth="1"/>
    <col min="13330" max="13330" width="4.85546875" style="1" customWidth="1"/>
    <col min="13331" max="13331" width="3.5703125" style="1" customWidth="1"/>
    <col min="13332" max="13332" width="5" style="1" customWidth="1"/>
    <col min="13333" max="13333" width="4" style="1" customWidth="1"/>
    <col min="13334" max="13334" width="2.28515625" style="1" customWidth="1"/>
    <col min="13335" max="13335" width="4.28515625" style="1" customWidth="1"/>
    <col min="13336" max="13336" width="6.7109375" style="1" customWidth="1"/>
    <col min="13337" max="13337" width="5.5703125" style="1" customWidth="1"/>
    <col min="13338" max="13338" width="2.28515625" style="1" customWidth="1"/>
    <col min="13339" max="13339" width="2" style="1" customWidth="1"/>
    <col min="13340" max="13340" width="7.28515625" style="1" customWidth="1"/>
    <col min="13341" max="13341" width="5" style="1" customWidth="1"/>
    <col min="13342" max="13342" width="2.28515625" style="1" customWidth="1"/>
    <col min="13343" max="13343" width="5.42578125" style="1" customWidth="1"/>
    <col min="13344" max="13344" width="6" style="1" customWidth="1"/>
    <col min="13345" max="13345" width="4.140625" style="1" customWidth="1"/>
    <col min="13346" max="13346" width="10.42578125" style="1" customWidth="1"/>
    <col min="13347" max="13347" width="8.7109375" style="1" customWidth="1"/>
    <col min="13348" max="13569" width="9.140625" style="1"/>
    <col min="13570" max="13577" width="4.42578125" style="1" customWidth="1"/>
    <col min="13578" max="13578" width="4.7109375" style="1" customWidth="1"/>
    <col min="13579" max="13579" width="3.28515625" style="1" customWidth="1"/>
    <col min="13580" max="13582" width="4.42578125" style="1" customWidth="1"/>
    <col min="13583" max="13583" width="9" style="1" customWidth="1"/>
    <col min="13584" max="13584" width="5.28515625" style="1" customWidth="1"/>
    <col min="13585" max="13585" width="3.28515625" style="1" customWidth="1"/>
    <col min="13586" max="13586" width="4.85546875" style="1" customWidth="1"/>
    <col min="13587" max="13587" width="3.5703125" style="1" customWidth="1"/>
    <col min="13588" max="13588" width="5" style="1" customWidth="1"/>
    <col min="13589" max="13589" width="4" style="1" customWidth="1"/>
    <col min="13590" max="13590" width="2.28515625" style="1" customWidth="1"/>
    <col min="13591" max="13591" width="4.28515625" style="1" customWidth="1"/>
    <col min="13592" max="13592" width="6.7109375" style="1" customWidth="1"/>
    <col min="13593" max="13593" width="5.5703125" style="1" customWidth="1"/>
    <col min="13594" max="13594" width="2.28515625" style="1" customWidth="1"/>
    <col min="13595" max="13595" width="2" style="1" customWidth="1"/>
    <col min="13596" max="13596" width="7.28515625" style="1" customWidth="1"/>
    <col min="13597" max="13597" width="5" style="1" customWidth="1"/>
    <col min="13598" max="13598" width="2.28515625" style="1" customWidth="1"/>
    <col min="13599" max="13599" width="5.42578125" style="1" customWidth="1"/>
    <col min="13600" max="13600" width="6" style="1" customWidth="1"/>
    <col min="13601" max="13601" width="4.140625" style="1" customWidth="1"/>
    <col min="13602" max="13602" width="10.42578125" style="1" customWidth="1"/>
    <col min="13603" max="13603" width="8.7109375" style="1" customWidth="1"/>
    <col min="13604" max="13825" width="9.140625" style="1"/>
    <col min="13826" max="13833" width="4.42578125" style="1" customWidth="1"/>
    <col min="13834" max="13834" width="4.7109375" style="1" customWidth="1"/>
    <col min="13835" max="13835" width="3.28515625" style="1" customWidth="1"/>
    <col min="13836" max="13838" width="4.42578125" style="1" customWidth="1"/>
    <col min="13839" max="13839" width="9" style="1" customWidth="1"/>
    <col min="13840" max="13840" width="5.28515625" style="1" customWidth="1"/>
    <col min="13841" max="13841" width="3.28515625" style="1" customWidth="1"/>
    <col min="13842" max="13842" width="4.85546875" style="1" customWidth="1"/>
    <col min="13843" max="13843" width="3.5703125" style="1" customWidth="1"/>
    <col min="13844" max="13844" width="5" style="1" customWidth="1"/>
    <col min="13845" max="13845" width="4" style="1" customWidth="1"/>
    <col min="13846" max="13846" width="2.28515625" style="1" customWidth="1"/>
    <col min="13847" max="13847" width="4.28515625" style="1" customWidth="1"/>
    <col min="13848" max="13848" width="6.7109375" style="1" customWidth="1"/>
    <col min="13849" max="13849" width="5.5703125" style="1" customWidth="1"/>
    <col min="13850" max="13850" width="2.28515625" style="1" customWidth="1"/>
    <col min="13851" max="13851" width="2" style="1" customWidth="1"/>
    <col min="13852" max="13852" width="7.28515625" style="1" customWidth="1"/>
    <col min="13853" max="13853" width="5" style="1" customWidth="1"/>
    <col min="13854" max="13854" width="2.28515625" style="1" customWidth="1"/>
    <col min="13855" max="13855" width="5.42578125" style="1" customWidth="1"/>
    <col min="13856" max="13856" width="6" style="1" customWidth="1"/>
    <col min="13857" max="13857" width="4.140625" style="1" customWidth="1"/>
    <col min="13858" max="13858" width="10.42578125" style="1" customWidth="1"/>
    <col min="13859" max="13859" width="8.7109375" style="1" customWidth="1"/>
    <col min="13860" max="14081" width="9.140625" style="1"/>
    <col min="14082" max="14089" width="4.42578125" style="1" customWidth="1"/>
    <col min="14090" max="14090" width="4.7109375" style="1" customWidth="1"/>
    <col min="14091" max="14091" width="3.28515625" style="1" customWidth="1"/>
    <col min="14092" max="14094" width="4.42578125" style="1" customWidth="1"/>
    <col min="14095" max="14095" width="9" style="1" customWidth="1"/>
    <col min="14096" max="14096" width="5.28515625" style="1" customWidth="1"/>
    <col min="14097" max="14097" width="3.28515625" style="1" customWidth="1"/>
    <col min="14098" max="14098" width="4.85546875" style="1" customWidth="1"/>
    <col min="14099" max="14099" width="3.5703125" style="1" customWidth="1"/>
    <col min="14100" max="14100" width="5" style="1" customWidth="1"/>
    <col min="14101" max="14101" width="4" style="1" customWidth="1"/>
    <col min="14102" max="14102" width="2.28515625" style="1" customWidth="1"/>
    <col min="14103" max="14103" width="4.28515625" style="1" customWidth="1"/>
    <col min="14104" max="14104" width="6.7109375" style="1" customWidth="1"/>
    <col min="14105" max="14105" width="5.5703125" style="1" customWidth="1"/>
    <col min="14106" max="14106" width="2.28515625" style="1" customWidth="1"/>
    <col min="14107" max="14107" width="2" style="1" customWidth="1"/>
    <col min="14108" max="14108" width="7.28515625" style="1" customWidth="1"/>
    <col min="14109" max="14109" width="5" style="1" customWidth="1"/>
    <col min="14110" max="14110" width="2.28515625" style="1" customWidth="1"/>
    <col min="14111" max="14111" width="5.42578125" style="1" customWidth="1"/>
    <col min="14112" max="14112" width="6" style="1" customWidth="1"/>
    <col min="14113" max="14113" width="4.140625" style="1" customWidth="1"/>
    <col min="14114" max="14114" width="10.42578125" style="1" customWidth="1"/>
    <col min="14115" max="14115" width="8.7109375" style="1" customWidth="1"/>
    <col min="14116" max="14337" width="9.140625" style="1"/>
    <col min="14338" max="14345" width="4.42578125" style="1" customWidth="1"/>
    <col min="14346" max="14346" width="4.7109375" style="1" customWidth="1"/>
    <col min="14347" max="14347" width="3.28515625" style="1" customWidth="1"/>
    <col min="14348" max="14350" width="4.42578125" style="1" customWidth="1"/>
    <col min="14351" max="14351" width="9" style="1" customWidth="1"/>
    <col min="14352" max="14352" width="5.28515625" style="1" customWidth="1"/>
    <col min="14353" max="14353" width="3.28515625" style="1" customWidth="1"/>
    <col min="14354" max="14354" width="4.85546875" style="1" customWidth="1"/>
    <col min="14355" max="14355" width="3.5703125" style="1" customWidth="1"/>
    <col min="14356" max="14356" width="5" style="1" customWidth="1"/>
    <col min="14357" max="14357" width="4" style="1" customWidth="1"/>
    <col min="14358" max="14358" width="2.28515625" style="1" customWidth="1"/>
    <col min="14359" max="14359" width="4.28515625" style="1" customWidth="1"/>
    <col min="14360" max="14360" width="6.7109375" style="1" customWidth="1"/>
    <col min="14361" max="14361" width="5.5703125" style="1" customWidth="1"/>
    <col min="14362" max="14362" width="2.28515625" style="1" customWidth="1"/>
    <col min="14363" max="14363" width="2" style="1" customWidth="1"/>
    <col min="14364" max="14364" width="7.28515625" style="1" customWidth="1"/>
    <col min="14365" max="14365" width="5" style="1" customWidth="1"/>
    <col min="14366" max="14366" width="2.28515625" style="1" customWidth="1"/>
    <col min="14367" max="14367" width="5.42578125" style="1" customWidth="1"/>
    <col min="14368" max="14368" width="6" style="1" customWidth="1"/>
    <col min="14369" max="14369" width="4.140625" style="1" customWidth="1"/>
    <col min="14370" max="14370" width="10.42578125" style="1" customWidth="1"/>
    <col min="14371" max="14371" width="8.7109375" style="1" customWidth="1"/>
    <col min="14372" max="14593" width="9.140625" style="1"/>
    <col min="14594" max="14601" width="4.42578125" style="1" customWidth="1"/>
    <col min="14602" max="14602" width="4.7109375" style="1" customWidth="1"/>
    <col min="14603" max="14603" width="3.28515625" style="1" customWidth="1"/>
    <col min="14604" max="14606" width="4.42578125" style="1" customWidth="1"/>
    <col min="14607" max="14607" width="9" style="1" customWidth="1"/>
    <col min="14608" max="14608" width="5.28515625" style="1" customWidth="1"/>
    <col min="14609" max="14609" width="3.28515625" style="1" customWidth="1"/>
    <col min="14610" max="14610" width="4.85546875" style="1" customWidth="1"/>
    <col min="14611" max="14611" width="3.5703125" style="1" customWidth="1"/>
    <col min="14612" max="14612" width="5" style="1" customWidth="1"/>
    <col min="14613" max="14613" width="4" style="1" customWidth="1"/>
    <col min="14614" max="14614" width="2.28515625" style="1" customWidth="1"/>
    <col min="14615" max="14615" width="4.28515625" style="1" customWidth="1"/>
    <col min="14616" max="14616" width="6.7109375" style="1" customWidth="1"/>
    <col min="14617" max="14617" width="5.5703125" style="1" customWidth="1"/>
    <col min="14618" max="14618" width="2.28515625" style="1" customWidth="1"/>
    <col min="14619" max="14619" width="2" style="1" customWidth="1"/>
    <col min="14620" max="14620" width="7.28515625" style="1" customWidth="1"/>
    <col min="14621" max="14621" width="5" style="1" customWidth="1"/>
    <col min="14622" max="14622" width="2.28515625" style="1" customWidth="1"/>
    <col min="14623" max="14623" width="5.42578125" style="1" customWidth="1"/>
    <col min="14624" max="14624" width="6" style="1" customWidth="1"/>
    <col min="14625" max="14625" width="4.140625" style="1" customWidth="1"/>
    <col min="14626" max="14626" width="10.42578125" style="1" customWidth="1"/>
    <col min="14627" max="14627" width="8.7109375" style="1" customWidth="1"/>
    <col min="14628" max="14849" width="9.140625" style="1"/>
    <col min="14850" max="14857" width="4.42578125" style="1" customWidth="1"/>
    <col min="14858" max="14858" width="4.7109375" style="1" customWidth="1"/>
    <col min="14859" max="14859" width="3.28515625" style="1" customWidth="1"/>
    <col min="14860" max="14862" width="4.42578125" style="1" customWidth="1"/>
    <col min="14863" max="14863" width="9" style="1" customWidth="1"/>
    <col min="14864" max="14864" width="5.28515625" style="1" customWidth="1"/>
    <col min="14865" max="14865" width="3.28515625" style="1" customWidth="1"/>
    <col min="14866" max="14866" width="4.85546875" style="1" customWidth="1"/>
    <col min="14867" max="14867" width="3.5703125" style="1" customWidth="1"/>
    <col min="14868" max="14868" width="5" style="1" customWidth="1"/>
    <col min="14869" max="14869" width="4" style="1" customWidth="1"/>
    <col min="14870" max="14870" width="2.28515625" style="1" customWidth="1"/>
    <col min="14871" max="14871" width="4.28515625" style="1" customWidth="1"/>
    <col min="14872" max="14872" width="6.7109375" style="1" customWidth="1"/>
    <col min="14873" max="14873" width="5.5703125" style="1" customWidth="1"/>
    <col min="14874" max="14874" width="2.28515625" style="1" customWidth="1"/>
    <col min="14875" max="14875" width="2" style="1" customWidth="1"/>
    <col min="14876" max="14876" width="7.28515625" style="1" customWidth="1"/>
    <col min="14877" max="14877" width="5" style="1" customWidth="1"/>
    <col min="14878" max="14878" width="2.28515625" style="1" customWidth="1"/>
    <col min="14879" max="14879" width="5.42578125" style="1" customWidth="1"/>
    <col min="14880" max="14880" width="6" style="1" customWidth="1"/>
    <col min="14881" max="14881" width="4.140625" style="1" customWidth="1"/>
    <col min="14882" max="14882" width="10.42578125" style="1" customWidth="1"/>
    <col min="14883" max="14883" width="8.7109375" style="1" customWidth="1"/>
    <col min="14884" max="15105" width="9.140625" style="1"/>
    <col min="15106" max="15113" width="4.42578125" style="1" customWidth="1"/>
    <col min="15114" max="15114" width="4.7109375" style="1" customWidth="1"/>
    <col min="15115" max="15115" width="3.28515625" style="1" customWidth="1"/>
    <col min="15116" max="15118" width="4.42578125" style="1" customWidth="1"/>
    <col min="15119" max="15119" width="9" style="1" customWidth="1"/>
    <col min="15120" max="15120" width="5.28515625" style="1" customWidth="1"/>
    <col min="15121" max="15121" width="3.28515625" style="1" customWidth="1"/>
    <col min="15122" max="15122" width="4.85546875" style="1" customWidth="1"/>
    <col min="15123" max="15123" width="3.5703125" style="1" customWidth="1"/>
    <col min="15124" max="15124" width="5" style="1" customWidth="1"/>
    <col min="15125" max="15125" width="4" style="1" customWidth="1"/>
    <col min="15126" max="15126" width="2.28515625" style="1" customWidth="1"/>
    <col min="15127" max="15127" width="4.28515625" style="1" customWidth="1"/>
    <col min="15128" max="15128" width="6.7109375" style="1" customWidth="1"/>
    <col min="15129" max="15129" width="5.5703125" style="1" customWidth="1"/>
    <col min="15130" max="15130" width="2.28515625" style="1" customWidth="1"/>
    <col min="15131" max="15131" width="2" style="1" customWidth="1"/>
    <col min="15132" max="15132" width="7.28515625" style="1" customWidth="1"/>
    <col min="15133" max="15133" width="5" style="1" customWidth="1"/>
    <col min="15134" max="15134" width="2.28515625" style="1" customWidth="1"/>
    <col min="15135" max="15135" width="5.42578125" style="1" customWidth="1"/>
    <col min="15136" max="15136" width="6" style="1" customWidth="1"/>
    <col min="15137" max="15137" width="4.140625" style="1" customWidth="1"/>
    <col min="15138" max="15138" width="10.42578125" style="1" customWidth="1"/>
    <col min="15139" max="15139" width="8.7109375" style="1" customWidth="1"/>
    <col min="15140" max="15361" width="9.140625" style="1"/>
    <col min="15362" max="15369" width="4.42578125" style="1" customWidth="1"/>
    <col min="15370" max="15370" width="4.7109375" style="1" customWidth="1"/>
    <col min="15371" max="15371" width="3.28515625" style="1" customWidth="1"/>
    <col min="15372" max="15374" width="4.42578125" style="1" customWidth="1"/>
    <col min="15375" max="15375" width="9" style="1" customWidth="1"/>
    <col min="15376" max="15376" width="5.28515625" style="1" customWidth="1"/>
    <col min="15377" max="15377" width="3.28515625" style="1" customWidth="1"/>
    <col min="15378" max="15378" width="4.85546875" style="1" customWidth="1"/>
    <col min="15379" max="15379" width="3.5703125" style="1" customWidth="1"/>
    <col min="15380" max="15380" width="5" style="1" customWidth="1"/>
    <col min="15381" max="15381" width="4" style="1" customWidth="1"/>
    <col min="15382" max="15382" width="2.28515625" style="1" customWidth="1"/>
    <col min="15383" max="15383" width="4.28515625" style="1" customWidth="1"/>
    <col min="15384" max="15384" width="6.7109375" style="1" customWidth="1"/>
    <col min="15385" max="15385" width="5.5703125" style="1" customWidth="1"/>
    <col min="15386" max="15386" width="2.28515625" style="1" customWidth="1"/>
    <col min="15387" max="15387" width="2" style="1" customWidth="1"/>
    <col min="15388" max="15388" width="7.28515625" style="1" customWidth="1"/>
    <col min="15389" max="15389" width="5" style="1" customWidth="1"/>
    <col min="15390" max="15390" width="2.28515625" style="1" customWidth="1"/>
    <col min="15391" max="15391" width="5.42578125" style="1" customWidth="1"/>
    <col min="15392" max="15392" width="6" style="1" customWidth="1"/>
    <col min="15393" max="15393" width="4.140625" style="1" customWidth="1"/>
    <col min="15394" max="15394" width="10.42578125" style="1" customWidth="1"/>
    <col min="15395" max="15395" width="8.7109375" style="1" customWidth="1"/>
    <col min="15396" max="15617" width="9.140625" style="1"/>
    <col min="15618" max="15625" width="4.42578125" style="1" customWidth="1"/>
    <col min="15626" max="15626" width="4.7109375" style="1" customWidth="1"/>
    <col min="15627" max="15627" width="3.28515625" style="1" customWidth="1"/>
    <col min="15628" max="15630" width="4.42578125" style="1" customWidth="1"/>
    <col min="15631" max="15631" width="9" style="1" customWidth="1"/>
    <col min="15632" max="15632" width="5.28515625" style="1" customWidth="1"/>
    <col min="15633" max="15633" width="3.28515625" style="1" customWidth="1"/>
    <col min="15634" max="15634" width="4.85546875" style="1" customWidth="1"/>
    <col min="15635" max="15635" width="3.5703125" style="1" customWidth="1"/>
    <col min="15636" max="15636" width="5" style="1" customWidth="1"/>
    <col min="15637" max="15637" width="4" style="1" customWidth="1"/>
    <col min="15638" max="15638" width="2.28515625" style="1" customWidth="1"/>
    <col min="15639" max="15639" width="4.28515625" style="1" customWidth="1"/>
    <col min="15640" max="15640" width="6.7109375" style="1" customWidth="1"/>
    <col min="15641" max="15641" width="5.5703125" style="1" customWidth="1"/>
    <col min="15642" max="15642" width="2.28515625" style="1" customWidth="1"/>
    <col min="15643" max="15643" width="2" style="1" customWidth="1"/>
    <col min="15644" max="15644" width="7.28515625" style="1" customWidth="1"/>
    <col min="15645" max="15645" width="5" style="1" customWidth="1"/>
    <col min="15646" max="15646" width="2.28515625" style="1" customWidth="1"/>
    <col min="15647" max="15647" width="5.42578125" style="1" customWidth="1"/>
    <col min="15648" max="15648" width="6" style="1" customWidth="1"/>
    <col min="15649" max="15649" width="4.140625" style="1" customWidth="1"/>
    <col min="15650" max="15650" width="10.42578125" style="1" customWidth="1"/>
    <col min="15651" max="15651" width="8.7109375" style="1" customWidth="1"/>
    <col min="15652" max="15873" width="9.140625" style="1"/>
    <col min="15874" max="15881" width="4.42578125" style="1" customWidth="1"/>
    <col min="15882" max="15882" width="4.7109375" style="1" customWidth="1"/>
    <col min="15883" max="15883" width="3.28515625" style="1" customWidth="1"/>
    <col min="15884" max="15886" width="4.42578125" style="1" customWidth="1"/>
    <col min="15887" max="15887" width="9" style="1" customWidth="1"/>
    <col min="15888" max="15888" width="5.28515625" style="1" customWidth="1"/>
    <col min="15889" max="15889" width="3.28515625" style="1" customWidth="1"/>
    <col min="15890" max="15890" width="4.85546875" style="1" customWidth="1"/>
    <col min="15891" max="15891" width="3.5703125" style="1" customWidth="1"/>
    <col min="15892" max="15892" width="5" style="1" customWidth="1"/>
    <col min="15893" max="15893" width="4" style="1" customWidth="1"/>
    <col min="15894" max="15894" width="2.28515625" style="1" customWidth="1"/>
    <col min="15895" max="15895" width="4.28515625" style="1" customWidth="1"/>
    <col min="15896" max="15896" width="6.7109375" style="1" customWidth="1"/>
    <col min="15897" max="15897" width="5.5703125" style="1" customWidth="1"/>
    <col min="15898" max="15898" width="2.28515625" style="1" customWidth="1"/>
    <col min="15899" max="15899" width="2" style="1" customWidth="1"/>
    <col min="15900" max="15900" width="7.28515625" style="1" customWidth="1"/>
    <col min="15901" max="15901" width="5" style="1" customWidth="1"/>
    <col min="15902" max="15902" width="2.28515625" style="1" customWidth="1"/>
    <col min="15903" max="15903" width="5.42578125" style="1" customWidth="1"/>
    <col min="15904" max="15904" width="6" style="1" customWidth="1"/>
    <col min="15905" max="15905" width="4.140625" style="1" customWidth="1"/>
    <col min="15906" max="15906" width="10.42578125" style="1" customWidth="1"/>
    <col min="15907" max="15907" width="8.7109375" style="1" customWidth="1"/>
    <col min="15908" max="16129" width="9.140625" style="1"/>
    <col min="16130" max="16137" width="4.42578125" style="1" customWidth="1"/>
    <col min="16138" max="16138" width="4.7109375" style="1" customWidth="1"/>
    <col min="16139" max="16139" width="3.28515625" style="1" customWidth="1"/>
    <col min="16140" max="16142" width="4.42578125" style="1" customWidth="1"/>
    <col min="16143" max="16143" width="9" style="1" customWidth="1"/>
    <col min="16144" max="16144" width="5.28515625" style="1" customWidth="1"/>
    <col min="16145" max="16145" width="3.28515625" style="1" customWidth="1"/>
    <col min="16146" max="16146" width="4.85546875" style="1" customWidth="1"/>
    <col min="16147" max="16147" width="3.5703125" style="1" customWidth="1"/>
    <col min="16148" max="16148" width="5" style="1" customWidth="1"/>
    <col min="16149" max="16149" width="4" style="1" customWidth="1"/>
    <col min="16150" max="16150" width="2.28515625" style="1" customWidth="1"/>
    <col min="16151" max="16151" width="4.28515625" style="1" customWidth="1"/>
    <col min="16152" max="16152" width="6.7109375" style="1" customWidth="1"/>
    <col min="16153" max="16153" width="5.5703125" style="1" customWidth="1"/>
    <col min="16154" max="16154" width="2.28515625" style="1" customWidth="1"/>
    <col min="16155" max="16155" width="2" style="1" customWidth="1"/>
    <col min="16156" max="16156" width="7.28515625" style="1" customWidth="1"/>
    <col min="16157" max="16157" width="5" style="1" customWidth="1"/>
    <col min="16158" max="16158" width="2.28515625" style="1" customWidth="1"/>
    <col min="16159" max="16159" width="5.42578125" style="1" customWidth="1"/>
    <col min="16160" max="16160" width="6" style="1" customWidth="1"/>
    <col min="16161" max="16161" width="4.140625" style="1" customWidth="1"/>
    <col min="16162" max="16162" width="10.42578125" style="1" customWidth="1"/>
    <col min="16163" max="16163" width="8.7109375" style="1" customWidth="1"/>
    <col min="16164" max="16384" width="9.140625" style="1"/>
  </cols>
  <sheetData>
    <row r="1" spans="2:35" ht="15" x14ac:dyDescent="0.2">
      <c r="B1" s="244" t="s">
        <v>0</v>
      </c>
      <c r="C1" s="244"/>
      <c r="D1" s="244"/>
      <c r="E1" s="244"/>
      <c r="F1" s="244"/>
      <c r="G1" s="244"/>
      <c r="H1" s="244"/>
      <c r="I1" s="244"/>
      <c r="J1" s="244"/>
      <c r="K1" s="244"/>
      <c r="AH1" s="2" t="s">
        <v>1</v>
      </c>
    </row>
    <row r="2" spans="2:35" ht="1.5" customHeight="1" x14ac:dyDescent="0.2"/>
    <row r="3" spans="2:35" ht="16.5" customHeight="1" x14ac:dyDescent="0.35">
      <c r="B3" s="245" t="s">
        <v>2</v>
      </c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  <c r="X3" s="245"/>
      <c r="Y3" s="245"/>
      <c r="Z3" s="245"/>
      <c r="AA3" s="245"/>
      <c r="AB3" s="245"/>
      <c r="AC3" s="245"/>
      <c r="AD3" s="245"/>
      <c r="AE3" s="245"/>
      <c r="AF3" s="245"/>
      <c r="AG3" s="245"/>
      <c r="AH3" s="245"/>
    </row>
    <row r="4" spans="2:35" ht="15" x14ac:dyDescent="0.25">
      <c r="B4" s="246" t="s">
        <v>3</v>
      </c>
      <c r="C4" s="247"/>
      <c r="D4" s="247"/>
      <c r="E4" s="247"/>
      <c r="F4" s="3"/>
      <c r="G4" s="3"/>
      <c r="H4" s="3"/>
      <c r="I4" s="3"/>
      <c r="J4" s="3"/>
      <c r="K4" s="3"/>
      <c r="L4" s="3"/>
      <c r="M4" s="250" t="s">
        <v>4</v>
      </c>
      <c r="N4" s="250"/>
      <c r="O4" s="250"/>
      <c r="P4" s="252" t="s">
        <v>108</v>
      </c>
      <c r="Q4" s="252"/>
      <c r="R4" s="252"/>
      <c r="S4" s="252"/>
      <c r="T4" s="253"/>
      <c r="U4" s="256" t="s">
        <v>5</v>
      </c>
      <c r="V4" s="257"/>
      <c r="W4" s="257"/>
      <c r="X4" s="257"/>
      <c r="Y4" s="257"/>
      <c r="Z4" s="257"/>
      <c r="AA4" s="257"/>
      <c r="AB4" s="257"/>
      <c r="AC4" s="257"/>
      <c r="AD4" s="257"/>
      <c r="AE4" s="257"/>
      <c r="AF4" s="257"/>
      <c r="AG4" s="257"/>
      <c r="AH4" s="258"/>
      <c r="AI4" s="4"/>
    </row>
    <row r="5" spans="2:35" ht="11.25" customHeight="1" x14ac:dyDescent="0.25">
      <c r="B5" s="248"/>
      <c r="C5" s="249"/>
      <c r="D5" s="249"/>
      <c r="E5" s="249"/>
      <c r="F5" s="237" t="s">
        <v>105</v>
      </c>
      <c r="G5" s="237"/>
      <c r="H5" s="237"/>
      <c r="I5" s="237"/>
      <c r="J5" s="237"/>
      <c r="K5" s="237"/>
      <c r="L5" s="237"/>
      <c r="M5" s="251"/>
      <c r="N5" s="251"/>
      <c r="O5" s="251"/>
      <c r="P5" s="254"/>
      <c r="Q5" s="254"/>
      <c r="R5" s="254"/>
      <c r="S5" s="254"/>
      <c r="T5" s="255"/>
      <c r="U5" s="259" t="s">
        <v>6</v>
      </c>
      <c r="V5" s="260"/>
      <c r="W5" s="260"/>
      <c r="X5" s="260"/>
      <c r="Y5" s="237" t="s">
        <v>106</v>
      </c>
      <c r="Z5" s="237"/>
      <c r="AA5" s="260" t="s">
        <v>7</v>
      </c>
      <c r="AB5" s="260"/>
      <c r="AC5" s="237">
        <v>2016</v>
      </c>
      <c r="AD5" s="237"/>
      <c r="AE5" s="237"/>
      <c r="AF5" s="237"/>
      <c r="AG5" s="5"/>
      <c r="AH5" s="6"/>
      <c r="AI5" s="5"/>
    </row>
    <row r="6" spans="2:35" s="7" customFormat="1" ht="18.75" customHeight="1" x14ac:dyDescent="0.2">
      <c r="B6" s="238" t="s">
        <v>8</v>
      </c>
      <c r="C6" s="239"/>
      <c r="D6" s="239"/>
      <c r="E6" s="239"/>
      <c r="F6" s="239"/>
      <c r="G6" s="239"/>
      <c r="H6" s="240" t="s">
        <v>107</v>
      </c>
      <c r="I6" s="240"/>
      <c r="J6" s="240"/>
      <c r="K6" s="240"/>
      <c r="L6" s="240"/>
      <c r="M6" s="240"/>
      <c r="N6" s="8"/>
      <c r="O6" s="239" t="s">
        <v>9</v>
      </c>
      <c r="P6" s="239"/>
      <c r="Q6" s="239"/>
      <c r="R6" s="240"/>
      <c r="S6" s="240"/>
      <c r="T6" s="241"/>
      <c r="U6" s="242" t="s">
        <v>10</v>
      </c>
      <c r="V6" s="243"/>
      <c r="W6" s="243"/>
      <c r="X6" s="243"/>
      <c r="Y6" s="243"/>
      <c r="Z6" s="243"/>
      <c r="AA6" s="243"/>
      <c r="AB6" s="243"/>
      <c r="AC6" s="240" t="s">
        <v>109</v>
      </c>
      <c r="AD6" s="240"/>
      <c r="AE6" s="240"/>
      <c r="AF6" s="240"/>
      <c r="AG6" s="240"/>
      <c r="AH6" s="241"/>
      <c r="AI6" s="9"/>
    </row>
    <row r="7" spans="2:35" ht="9" customHeight="1" x14ac:dyDescent="0.2">
      <c r="B7" s="10"/>
      <c r="C7" s="11"/>
    </row>
    <row r="8" spans="2:35" ht="18" customHeight="1" thickBot="1" x14ac:dyDescent="0.25">
      <c r="B8" s="209" t="s">
        <v>11</v>
      </c>
      <c r="C8" s="209"/>
      <c r="D8" s="209"/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12"/>
      <c r="P8" s="12"/>
      <c r="Q8" s="12"/>
      <c r="R8" s="12"/>
      <c r="S8" s="12"/>
      <c r="T8" s="12"/>
      <c r="U8" s="12"/>
      <c r="V8" s="12"/>
      <c r="W8" s="12"/>
      <c r="X8" s="13"/>
      <c r="Y8" s="13"/>
      <c r="Z8" s="13"/>
      <c r="AA8" s="13"/>
      <c r="AB8" s="13"/>
      <c r="AC8" s="12"/>
      <c r="AD8" s="12"/>
      <c r="AE8" s="12"/>
      <c r="AF8" s="12"/>
      <c r="AG8" s="12"/>
      <c r="AH8" s="12"/>
      <c r="AI8" s="210"/>
    </row>
    <row r="9" spans="2:35" ht="12.75" customHeight="1" thickBot="1" x14ac:dyDescent="0.25"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2"/>
      <c r="P9" s="211" t="s">
        <v>12</v>
      </c>
      <c r="Q9" s="212"/>
      <c r="R9" s="215" t="s">
        <v>13</v>
      </c>
      <c r="S9" s="216"/>
      <c r="T9" s="216"/>
      <c r="U9" s="216"/>
      <c r="V9" s="216"/>
      <c r="W9" s="216"/>
      <c r="X9" s="216"/>
      <c r="Y9" s="216"/>
      <c r="Z9" s="216"/>
      <c r="AA9" s="217"/>
      <c r="AB9" s="218" t="s">
        <v>14</v>
      </c>
      <c r="AC9" s="219"/>
      <c r="AD9" s="219"/>
      <c r="AE9" s="220"/>
      <c r="AF9" s="218" t="s">
        <v>15</v>
      </c>
      <c r="AG9" s="219"/>
      <c r="AH9" s="220"/>
      <c r="AI9" s="210"/>
    </row>
    <row r="10" spans="2:35" ht="36.75" customHeight="1" thickBot="1" x14ac:dyDescent="0.25"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6"/>
      <c r="P10" s="213"/>
      <c r="Q10" s="214"/>
      <c r="R10" s="224" t="s">
        <v>16</v>
      </c>
      <c r="S10" s="225"/>
      <c r="T10" s="226" t="s">
        <v>17</v>
      </c>
      <c r="U10" s="226"/>
      <c r="V10" s="226"/>
      <c r="W10" s="226"/>
      <c r="X10" s="226"/>
      <c r="Y10" s="226"/>
      <c r="Z10" s="226"/>
      <c r="AA10" s="226"/>
      <c r="AB10" s="221"/>
      <c r="AC10" s="222"/>
      <c r="AD10" s="222"/>
      <c r="AE10" s="223"/>
      <c r="AF10" s="221"/>
      <c r="AG10" s="222"/>
      <c r="AH10" s="223"/>
      <c r="AI10" s="210"/>
    </row>
    <row r="11" spans="2:35" ht="18.75" customHeight="1" thickBot="1" x14ac:dyDescent="0.25">
      <c r="B11" s="227" t="s">
        <v>18</v>
      </c>
      <c r="C11" s="228"/>
      <c r="D11" s="228"/>
      <c r="E11" s="228"/>
      <c r="F11" s="228"/>
      <c r="G11" s="228"/>
      <c r="H11" s="228"/>
      <c r="I11" s="228"/>
      <c r="J11" s="228"/>
      <c r="K11" s="228"/>
      <c r="L11" s="228"/>
      <c r="M11" s="228"/>
      <c r="N11" s="228"/>
      <c r="O11" s="229"/>
      <c r="P11" s="201">
        <v>6</v>
      </c>
      <c r="Q11" s="230"/>
      <c r="R11" s="232">
        <f>'[1]RAPORTI EURO TB'!H19+'[1]RAPORTI EURO TB'!I19+'[1]RAPORTI EURO TB'!J19+'[1]RAPORTI EURO TB'!H21+'[1]RAPORTI EURO TB'!H23</f>
        <v>0</v>
      </c>
      <c r="S11" s="233"/>
      <c r="T11" s="190">
        <f>'[1]RAPORTI EURO TB'!H31+'[1]RAPORTI EURO TB'!I31+'[1]RAPORTI EURO TB'!J31+'[1]RAPORTI EURO TB'!H33+'[1]RAPORTI EURO TB'!H35+'[1]RAPORTI EURO TB'!H43+'[1]RAPORTI EURO TB'!I43+'[1]RAPORTI EURO TB'!J43+'[1]RAPORTI EURO TB'!H45+'[1]RAPORTI EURO TB'!H47+'[1]RAPORTI EURO TB'!H55+'[1]RAPORTI EURO TB'!I55+'[1]RAPORTI EURO TB'!J55+'[1]RAPORTI EURO TB'!H57+'[1]RAPORTI EURO TB'!H59</f>
        <v>0</v>
      </c>
      <c r="U11" s="191"/>
      <c r="V11" s="191"/>
      <c r="W11" s="191"/>
      <c r="X11" s="191"/>
      <c r="Y11" s="191"/>
      <c r="Z11" s="191"/>
      <c r="AA11" s="192"/>
      <c r="AB11" s="179">
        <f>'[1]RAPORTI EURO TB'!H67+'[1]RAPORTI EURO TB'!I67+'[1]RAPORTI EURO TB'!J67+'[1]RAPORTI EURO TB'!H69+'[1]RAPORTI EURO TB'!H71</f>
        <v>0</v>
      </c>
      <c r="AC11" s="180"/>
      <c r="AD11" s="180"/>
      <c r="AE11" s="180"/>
      <c r="AF11" s="181">
        <v>6</v>
      </c>
      <c r="AG11" s="182"/>
      <c r="AH11" s="183"/>
      <c r="AI11" s="210"/>
    </row>
    <row r="12" spans="2:35" ht="17.25" customHeight="1" thickBot="1" x14ac:dyDescent="0.25">
      <c r="B12" s="234" t="s">
        <v>19</v>
      </c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6"/>
      <c r="P12" s="201">
        <v>7</v>
      </c>
      <c r="Q12" s="230"/>
      <c r="R12" s="232">
        <f>'[1]RAPORTI EURO TB'!I21+'[1]RAPORTI EURO TB'!J21+'[1]RAPORTI EURO TB'!I23+'[1]RAPORTI EURO TB'!J23</f>
        <v>0</v>
      </c>
      <c r="S12" s="233"/>
      <c r="T12" s="190">
        <f>'[1]RAPORTI EURO TB'!I21+'[1]RAPORTI EURO TB'!J21+'[1]RAPORTI EURO TB'!I23+'[1]RAPORTI EURO TB'!J23+'[1]RAPORTI EURO TB'!I33+'[1]RAPORTI EURO TB'!J33+'[1]RAPORTI EURO TB'!I35+'[1]RAPORTI EURO TB'!J35+'[1]RAPORTI EURO TB'!I45+'[1]RAPORTI EURO TB'!J45+'[1]RAPORTI EURO TB'!I47+'[1]RAPORTI EURO TB'!J47+'[1]RAPORTI EURO TB'!I57+'[1]RAPORTI EURO TB'!J57+'[1]RAPORTI EURO TB'!I59+'[1]RAPORTI EURO TB'!J59</f>
        <v>0</v>
      </c>
      <c r="U12" s="191"/>
      <c r="V12" s="191"/>
      <c r="W12" s="191"/>
      <c r="X12" s="191"/>
      <c r="Y12" s="191"/>
      <c r="Z12" s="191"/>
      <c r="AA12" s="192"/>
      <c r="AB12" s="179">
        <f>'[1]RAPORTI EURO TB'!I69+'[1]RAPORTI EURO TB'!J69+'[1]RAPORTI EURO TB'!I71+'[1]RAPORTI EURO TB'!J71</f>
        <v>0</v>
      </c>
      <c r="AC12" s="180"/>
      <c r="AD12" s="180"/>
      <c r="AE12" s="180"/>
      <c r="AF12" s="181">
        <v>7</v>
      </c>
      <c r="AG12" s="182"/>
      <c r="AH12" s="183"/>
      <c r="AI12" s="210"/>
    </row>
    <row r="13" spans="2:35" ht="19.5" customHeight="1" thickBot="1" x14ac:dyDescent="0.25">
      <c r="B13" s="198" t="s">
        <v>20</v>
      </c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200"/>
      <c r="P13" s="201">
        <v>0</v>
      </c>
      <c r="Q13" s="202"/>
      <c r="R13" s="201">
        <f>'[1]RAPORTI EURO TB'!H25</f>
        <v>0</v>
      </c>
      <c r="S13" s="202"/>
      <c r="T13" s="190">
        <f>'[1]RAPORTI EURO TB'!H25+'[1]RAPORTI EURO TB'!I25+'[1]RAPORTI EURO TB'!J25+'[1]RAPORTI EURO TB'!H37+'[1]RAPORTI EURO TB'!I37+'[1]RAPORTI EURO TB'!J37+'[1]RAPORTI EURO TB'!H49+'[1]RAPORTI EURO TB'!I49+'[1]RAPORTI EURO TB'!J49+'[1]RAPORTI EURO TB'!H61+'[1]RAPORTI EURO TB'!I61+'[1]RAPORTI EURO TB'!J61</f>
        <v>0</v>
      </c>
      <c r="U13" s="191"/>
      <c r="V13" s="191"/>
      <c r="W13" s="191"/>
      <c r="X13" s="191"/>
      <c r="Y13" s="191"/>
      <c r="Z13" s="191"/>
      <c r="AA13" s="192"/>
      <c r="AB13" s="207">
        <f>'[1]RAPORTI EURO TB'!H73+'[1]RAPORTI EURO TB'!I73+'[1]RAPORTI EURO TB'!J73</f>
        <v>0</v>
      </c>
      <c r="AC13" s="231"/>
      <c r="AD13" s="231"/>
      <c r="AE13" s="231"/>
      <c r="AF13" s="181">
        <v>0</v>
      </c>
      <c r="AG13" s="182"/>
      <c r="AH13" s="183"/>
      <c r="AI13" s="210"/>
    </row>
    <row r="14" spans="2:35" ht="16.5" customHeight="1" thickBot="1" x14ac:dyDescent="0.25">
      <c r="B14" s="198" t="s">
        <v>21</v>
      </c>
      <c r="C14" s="199"/>
      <c r="D14" s="199"/>
      <c r="E14" s="199"/>
      <c r="F14" s="199"/>
      <c r="G14" s="199"/>
      <c r="H14" s="199"/>
      <c r="I14" s="199"/>
      <c r="J14" s="199"/>
      <c r="K14" s="199"/>
      <c r="L14" s="199"/>
      <c r="M14" s="199"/>
      <c r="N14" s="199"/>
      <c r="O14" s="200"/>
      <c r="P14" s="201">
        <v>13</v>
      </c>
      <c r="Q14" s="202"/>
      <c r="R14" s="201">
        <f>'[1]RAPORTI EURO TB'!I25</f>
        <v>0</v>
      </c>
      <c r="S14" s="202"/>
      <c r="T14" s="203">
        <f>'[1]RAPORTI EURO TB'!I61+'[1]RAPORTI EURO TB'!J61+'[1]RAPORTI EURO TB'!I49+'[1]RAPORTI EURO TB'!J49+'[1]RAPORTI EURO TB'!I37+'[1]RAPORTI EURO TB'!J37</f>
        <v>0</v>
      </c>
      <c r="U14" s="204"/>
      <c r="V14" s="204"/>
      <c r="W14" s="204"/>
      <c r="X14" s="204"/>
      <c r="Y14" s="204"/>
      <c r="Z14" s="204"/>
      <c r="AA14" s="205"/>
      <c r="AB14" s="206">
        <f>'[1]RAPORTI EURO TB'!I73+'[1]RAPORTI EURO TB'!J73</f>
        <v>0</v>
      </c>
      <c r="AC14" s="207"/>
      <c r="AD14" s="207"/>
      <c r="AE14" s="208"/>
      <c r="AF14" s="181">
        <v>13</v>
      </c>
      <c r="AG14" s="182"/>
      <c r="AH14" s="183"/>
      <c r="AI14" s="210"/>
    </row>
    <row r="15" spans="2:35" ht="15" customHeight="1" thickBot="1" x14ac:dyDescent="0.25">
      <c r="B15" s="184" t="s">
        <v>22</v>
      </c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  <c r="P15" s="186">
        <f>SUM(P11:P14)</f>
        <v>26</v>
      </c>
      <c r="Q15" s="187"/>
      <c r="R15" s="188">
        <f>SUM(R11:R14)</f>
        <v>0</v>
      </c>
      <c r="S15" s="189"/>
      <c r="T15" s="190">
        <v>0</v>
      </c>
      <c r="U15" s="191"/>
      <c r="V15" s="191"/>
      <c r="W15" s="191"/>
      <c r="X15" s="191"/>
      <c r="Y15" s="191"/>
      <c r="Z15" s="191"/>
      <c r="AA15" s="192"/>
      <c r="AB15" s="193">
        <f>SUM(AB11:AB14)</f>
        <v>0</v>
      </c>
      <c r="AC15" s="194"/>
      <c r="AD15" s="194"/>
      <c r="AE15" s="194"/>
      <c r="AF15" s="195">
        <f>P15+R15+T15+AB15</f>
        <v>26</v>
      </c>
      <c r="AG15" s="196"/>
      <c r="AH15" s="197"/>
      <c r="AI15" s="210"/>
    </row>
    <row r="16" spans="2:35" ht="20.25" customHeight="1" x14ac:dyDescent="0.2">
      <c r="B16" s="173" t="s">
        <v>23</v>
      </c>
      <c r="C16" s="174"/>
      <c r="D16" s="174"/>
      <c r="E16" s="174"/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5"/>
      <c r="V16" s="173" t="s">
        <v>24</v>
      </c>
      <c r="W16" s="174"/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5"/>
      <c r="AI16" s="17"/>
    </row>
    <row r="17" spans="2:34" ht="11.25" customHeight="1" thickBot="1" x14ac:dyDescent="0.25">
      <c r="B17" s="176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  <c r="P17" s="177"/>
      <c r="Q17" s="177"/>
      <c r="R17" s="177"/>
      <c r="S17" s="177"/>
      <c r="T17" s="177"/>
      <c r="U17" s="178"/>
      <c r="V17" s="176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8"/>
    </row>
    <row r="18" spans="2:34" ht="6" customHeight="1" thickBot="1" x14ac:dyDescent="0.25"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2:34" ht="6" customHeight="1" x14ac:dyDescent="0.2">
      <c r="B19" s="72"/>
      <c r="C19" s="73"/>
      <c r="D19" s="72" t="s">
        <v>25</v>
      </c>
      <c r="E19" s="91"/>
      <c r="F19" s="148" t="s">
        <v>26</v>
      </c>
      <c r="G19" s="149"/>
      <c r="H19" s="90" t="s">
        <v>27</v>
      </c>
      <c r="I19" s="91"/>
      <c r="J19" s="94" t="s">
        <v>28</v>
      </c>
      <c r="K19" s="95"/>
      <c r="L19" s="90" t="s">
        <v>29</v>
      </c>
      <c r="M19" s="91"/>
      <c r="N19" s="90" t="s">
        <v>30</v>
      </c>
      <c r="O19" s="91"/>
      <c r="P19" s="94" t="s">
        <v>31</v>
      </c>
      <c r="Q19" s="95"/>
      <c r="R19" s="72" t="s">
        <v>32</v>
      </c>
      <c r="S19" s="91"/>
      <c r="T19" s="78" t="s">
        <v>33</v>
      </c>
      <c r="U19" s="91"/>
      <c r="V19" s="4"/>
      <c r="W19" s="163" t="s">
        <v>34</v>
      </c>
      <c r="X19" s="164"/>
      <c r="Y19" s="167" t="s">
        <v>35</v>
      </c>
      <c r="Z19" s="168"/>
      <c r="AA19" s="163" t="s">
        <v>34</v>
      </c>
      <c r="AB19" s="164"/>
      <c r="AC19" s="167" t="s">
        <v>35</v>
      </c>
      <c r="AD19" s="168"/>
      <c r="AE19" s="163" t="s">
        <v>34</v>
      </c>
      <c r="AF19" s="164"/>
      <c r="AG19" s="163" t="s">
        <v>35</v>
      </c>
      <c r="AH19" s="164"/>
    </row>
    <row r="20" spans="2:34" ht="6" customHeight="1" thickBot="1" x14ac:dyDescent="0.25">
      <c r="B20" s="74"/>
      <c r="C20" s="75"/>
      <c r="D20" s="92"/>
      <c r="E20" s="93"/>
      <c r="F20" s="150"/>
      <c r="G20" s="151"/>
      <c r="H20" s="92"/>
      <c r="I20" s="93"/>
      <c r="J20" s="96"/>
      <c r="K20" s="97"/>
      <c r="L20" s="92"/>
      <c r="M20" s="93"/>
      <c r="N20" s="92"/>
      <c r="O20" s="93"/>
      <c r="P20" s="96"/>
      <c r="Q20" s="97"/>
      <c r="R20" s="92"/>
      <c r="S20" s="93"/>
      <c r="T20" s="96"/>
      <c r="U20" s="93"/>
      <c r="V20" s="4"/>
      <c r="W20" s="165"/>
      <c r="X20" s="166"/>
      <c r="Y20" s="169"/>
      <c r="Z20" s="170"/>
      <c r="AA20" s="165"/>
      <c r="AB20" s="166"/>
      <c r="AC20" s="169"/>
      <c r="AD20" s="170"/>
      <c r="AE20" s="165"/>
      <c r="AF20" s="166"/>
      <c r="AG20" s="165"/>
      <c r="AH20" s="166"/>
    </row>
    <row r="21" spans="2:34" ht="6" customHeight="1" x14ac:dyDescent="0.2">
      <c r="B21" s="72" t="s">
        <v>36</v>
      </c>
      <c r="C21" s="95"/>
      <c r="D21" s="72">
        <v>0</v>
      </c>
      <c r="E21" s="76"/>
      <c r="F21" s="78">
        <v>0</v>
      </c>
      <c r="G21" s="73"/>
      <c r="H21" s="72">
        <v>2</v>
      </c>
      <c r="I21" s="76"/>
      <c r="J21" s="78">
        <v>4</v>
      </c>
      <c r="K21" s="73"/>
      <c r="L21" s="72">
        <v>1</v>
      </c>
      <c r="M21" s="76"/>
      <c r="N21" s="72">
        <v>4</v>
      </c>
      <c r="O21" s="76"/>
      <c r="P21" s="78">
        <v>2</v>
      </c>
      <c r="Q21" s="73"/>
      <c r="R21" s="72">
        <v>1</v>
      </c>
      <c r="S21" s="76"/>
      <c r="T21" s="78">
        <v>14</v>
      </c>
      <c r="U21" s="76"/>
      <c r="V21" s="4"/>
      <c r="W21" s="165"/>
      <c r="X21" s="166"/>
      <c r="Y21" s="169"/>
      <c r="Z21" s="170"/>
      <c r="AA21" s="165"/>
      <c r="AB21" s="166"/>
      <c r="AC21" s="169"/>
      <c r="AD21" s="170"/>
      <c r="AE21" s="165"/>
      <c r="AF21" s="166"/>
      <c r="AG21" s="165"/>
      <c r="AH21" s="166"/>
    </row>
    <row r="22" spans="2:34" ht="6" customHeight="1" thickBot="1" x14ac:dyDescent="0.25">
      <c r="B22" s="92"/>
      <c r="C22" s="97"/>
      <c r="D22" s="74"/>
      <c r="E22" s="77"/>
      <c r="F22" s="79"/>
      <c r="G22" s="75"/>
      <c r="H22" s="74"/>
      <c r="I22" s="77"/>
      <c r="J22" s="79"/>
      <c r="K22" s="75"/>
      <c r="L22" s="74"/>
      <c r="M22" s="77"/>
      <c r="N22" s="74"/>
      <c r="O22" s="77"/>
      <c r="P22" s="79"/>
      <c r="Q22" s="75"/>
      <c r="R22" s="74"/>
      <c r="S22" s="77"/>
      <c r="T22" s="79"/>
      <c r="U22" s="77"/>
      <c r="V22" s="4"/>
      <c r="W22" s="165"/>
      <c r="X22" s="166"/>
      <c r="Y22" s="169"/>
      <c r="Z22" s="170"/>
      <c r="AA22" s="165"/>
      <c r="AB22" s="166"/>
      <c r="AC22" s="169"/>
      <c r="AD22" s="170"/>
      <c r="AE22" s="165"/>
      <c r="AF22" s="166"/>
      <c r="AG22" s="165"/>
      <c r="AH22" s="166"/>
    </row>
    <row r="23" spans="2:34" ht="6" customHeight="1" x14ac:dyDescent="0.2">
      <c r="B23" s="72" t="s">
        <v>37</v>
      </c>
      <c r="C23" s="73"/>
      <c r="D23" s="72">
        <v>1</v>
      </c>
      <c r="E23" s="76"/>
      <c r="F23" s="78">
        <v>1</v>
      </c>
      <c r="G23" s="73"/>
      <c r="H23" s="72">
        <v>1</v>
      </c>
      <c r="I23" s="76"/>
      <c r="J23" s="78">
        <v>4</v>
      </c>
      <c r="K23" s="73"/>
      <c r="L23" s="72">
        <v>0</v>
      </c>
      <c r="M23" s="76"/>
      <c r="N23" s="72">
        <v>0</v>
      </c>
      <c r="O23" s="76"/>
      <c r="P23" s="78">
        <v>2</v>
      </c>
      <c r="Q23" s="73"/>
      <c r="R23" s="72">
        <v>3</v>
      </c>
      <c r="S23" s="76"/>
      <c r="T23" s="78">
        <v>12</v>
      </c>
      <c r="U23" s="76"/>
      <c r="V23" s="4"/>
      <c r="W23" s="165"/>
      <c r="X23" s="166"/>
      <c r="Y23" s="171"/>
      <c r="Z23" s="172"/>
      <c r="AA23" s="165"/>
      <c r="AB23" s="166"/>
      <c r="AC23" s="169"/>
      <c r="AD23" s="170"/>
      <c r="AE23" s="165"/>
      <c r="AF23" s="166"/>
      <c r="AG23" s="165"/>
      <c r="AH23" s="166"/>
    </row>
    <row r="24" spans="2:34" ht="6" customHeight="1" thickBot="1" x14ac:dyDescent="0.25">
      <c r="B24" s="74"/>
      <c r="C24" s="75"/>
      <c r="D24" s="74"/>
      <c r="E24" s="77"/>
      <c r="F24" s="79"/>
      <c r="G24" s="75"/>
      <c r="H24" s="74"/>
      <c r="I24" s="77"/>
      <c r="J24" s="79"/>
      <c r="K24" s="75"/>
      <c r="L24" s="74"/>
      <c r="M24" s="77"/>
      <c r="N24" s="74"/>
      <c r="O24" s="77"/>
      <c r="P24" s="79"/>
      <c r="Q24" s="75"/>
      <c r="R24" s="74"/>
      <c r="S24" s="77"/>
      <c r="T24" s="79"/>
      <c r="U24" s="77"/>
      <c r="V24" s="4"/>
      <c r="W24" s="122" t="s">
        <v>38</v>
      </c>
      <c r="X24" s="123"/>
      <c r="Y24" s="126"/>
      <c r="Z24" s="127"/>
      <c r="AA24" s="122" t="s">
        <v>39</v>
      </c>
      <c r="AB24" s="123"/>
      <c r="AC24" s="126"/>
      <c r="AD24" s="127"/>
      <c r="AE24" s="122" t="s">
        <v>40</v>
      </c>
      <c r="AF24" s="123"/>
      <c r="AG24" s="152"/>
      <c r="AH24" s="153"/>
    </row>
    <row r="25" spans="2:34" ht="15.75" customHeight="1" x14ac:dyDescent="0.2">
      <c r="B25" s="80" t="s">
        <v>33</v>
      </c>
      <c r="C25" s="81"/>
      <c r="D25" s="84">
        <v>1</v>
      </c>
      <c r="E25" s="85"/>
      <c r="F25" s="88">
        <v>1</v>
      </c>
      <c r="G25" s="88"/>
      <c r="H25" s="84">
        <v>3</v>
      </c>
      <c r="I25" s="85"/>
      <c r="J25" s="88">
        <v>8</v>
      </c>
      <c r="K25" s="88"/>
      <c r="L25" s="84">
        <v>1</v>
      </c>
      <c r="M25" s="85"/>
      <c r="N25" s="84">
        <v>4</v>
      </c>
      <c r="O25" s="85"/>
      <c r="P25" s="88">
        <v>4</v>
      </c>
      <c r="Q25" s="88"/>
      <c r="R25" s="84">
        <v>4</v>
      </c>
      <c r="S25" s="85"/>
      <c r="T25" s="116">
        <v>26</v>
      </c>
      <c r="U25" s="117"/>
      <c r="V25" s="4"/>
      <c r="W25" s="122"/>
      <c r="X25" s="123"/>
      <c r="Y25" s="126"/>
      <c r="Z25" s="127"/>
      <c r="AA25" s="122"/>
      <c r="AB25" s="123"/>
      <c r="AC25" s="126"/>
      <c r="AD25" s="127"/>
      <c r="AE25" s="122"/>
      <c r="AF25" s="123"/>
      <c r="AG25" s="152"/>
      <c r="AH25" s="153"/>
    </row>
    <row r="26" spans="2:34" ht="12.75" customHeight="1" thickBot="1" x14ac:dyDescent="0.25">
      <c r="B26" s="82"/>
      <c r="C26" s="83"/>
      <c r="D26" s="86"/>
      <c r="E26" s="87"/>
      <c r="F26" s="89"/>
      <c r="G26" s="89"/>
      <c r="H26" s="86"/>
      <c r="I26" s="87"/>
      <c r="J26" s="89"/>
      <c r="K26" s="89"/>
      <c r="L26" s="86"/>
      <c r="M26" s="87"/>
      <c r="N26" s="86"/>
      <c r="O26" s="87"/>
      <c r="P26" s="89"/>
      <c r="Q26" s="89"/>
      <c r="R26" s="86"/>
      <c r="S26" s="87"/>
      <c r="T26" s="118"/>
      <c r="U26" s="119"/>
      <c r="V26" s="18"/>
      <c r="W26" s="122" t="s">
        <v>41</v>
      </c>
      <c r="X26" s="123"/>
      <c r="Y26" s="126"/>
      <c r="Z26" s="127"/>
      <c r="AA26" s="122" t="s">
        <v>42</v>
      </c>
      <c r="AB26" s="123"/>
      <c r="AC26" s="126"/>
      <c r="AD26" s="127"/>
      <c r="AE26" s="122" t="s">
        <v>43</v>
      </c>
      <c r="AF26" s="123"/>
      <c r="AG26" s="152"/>
      <c r="AH26" s="153"/>
    </row>
    <row r="27" spans="2:34" ht="6" customHeight="1" x14ac:dyDescent="0.2">
      <c r="B27" s="162" t="s">
        <v>44</v>
      </c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4"/>
      <c r="W27" s="122"/>
      <c r="X27" s="123"/>
      <c r="Y27" s="126"/>
      <c r="Z27" s="127"/>
      <c r="AA27" s="122"/>
      <c r="AB27" s="123"/>
      <c r="AC27" s="126"/>
      <c r="AD27" s="127"/>
      <c r="AE27" s="122"/>
      <c r="AF27" s="123"/>
      <c r="AG27" s="152"/>
      <c r="AH27" s="153"/>
    </row>
    <row r="28" spans="2:34" ht="6" customHeight="1" x14ac:dyDescent="0.2">
      <c r="B28" s="162"/>
      <c r="C28" s="162"/>
      <c r="D28" s="162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62"/>
      <c r="P28" s="162"/>
      <c r="Q28" s="162"/>
      <c r="R28" s="162"/>
      <c r="S28" s="162"/>
      <c r="T28" s="162"/>
      <c r="U28" s="162"/>
      <c r="V28" s="4"/>
      <c r="W28" s="122" t="s">
        <v>45</v>
      </c>
      <c r="X28" s="123"/>
      <c r="Y28" s="126">
        <v>6</v>
      </c>
      <c r="Z28" s="127"/>
      <c r="AA28" s="122" t="s">
        <v>46</v>
      </c>
      <c r="AB28" s="123"/>
      <c r="AC28" s="126"/>
      <c r="AD28" s="127"/>
      <c r="AE28" s="122" t="s">
        <v>47</v>
      </c>
      <c r="AF28" s="123"/>
      <c r="AG28" s="152"/>
      <c r="AH28" s="153"/>
    </row>
    <row r="29" spans="2:34" ht="6.75" customHeight="1" thickBot="1" x14ac:dyDescent="0.25">
      <c r="B29" s="162"/>
      <c r="C29" s="162"/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4"/>
      <c r="W29" s="122"/>
      <c r="X29" s="123"/>
      <c r="Y29" s="126"/>
      <c r="Z29" s="127"/>
      <c r="AA29" s="122"/>
      <c r="AB29" s="123"/>
      <c r="AC29" s="126"/>
      <c r="AD29" s="127"/>
      <c r="AE29" s="122"/>
      <c r="AF29" s="123"/>
      <c r="AG29" s="152"/>
      <c r="AH29" s="153"/>
    </row>
    <row r="30" spans="2:34" ht="6" customHeight="1" x14ac:dyDescent="0.2">
      <c r="B30" s="72"/>
      <c r="C30" s="73"/>
      <c r="D30" s="72" t="s">
        <v>25</v>
      </c>
      <c r="E30" s="91"/>
      <c r="F30" s="148" t="s">
        <v>26</v>
      </c>
      <c r="G30" s="149"/>
      <c r="H30" s="90" t="s">
        <v>27</v>
      </c>
      <c r="I30" s="91"/>
      <c r="J30" s="94" t="s">
        <v>28</v>
      </c>
      <c r="K30" s="95"/>
      <c r="L30" s="90" t="s">
        <v>29</v>
      </c>
      <c r="M30" s="91"/>
      <c r="N30" s="90" t="s">
        <v>30</v>
      </c>
      <c r="O30" s="91"/>
      <c r="P30" s="94" t="s">
        <v>31</v>
      </c>
      <c r="Q30" s="95"/>
      <c r="R30" s="72" t="s">
        <v>32</v>
      </c>
      <c r="S30" s="91"/>
      <c r="T30" s="78" t="s">
        <v>33</v>
      </c>
      <c r="U30" s="91"/>
      <c r="V30" s="4"/>
      <c r="W30" s="122" t="s">
        <v>48</v>
      </c>
      <c r="X30" s="123"/>
      <c r="Y30" s="126"/>
      <c r="Z30" s="127"/>
      <c r="AA30" s="122" t="s">
        <v>49</v>
      </c>
      <c r="AB30" s="123"/>
      <c r="AC30" s="126">
        <v>1</v>
      </c>
      <c r="AD30" s="127"/>
      <c r="AE30" s="122" t="s">
        <v>50</v>
      </c>
      <c r="AF30" s="123"/>
      <c r="AG30" s="152"/>
      <c r="AH30" s="153"/>
    </row>
    <row r="31" spans="2:34" ht="6" customHeight="1" thickBot="1" x14ac:dyDescent="0.25">
      <c r="B31" s="74"/>
      <c r="C31" s="75"/>
      <c r="D31" s="92"/>
      <c r="E31" s="93"/>
      <c r="F31" s="150"/>
      <c r="G31" s="151"/>
      <c r="H31" s="92"/>
      <c r="I31" s="93"/>
      <c r="J31" s="96"/>
      <c r="K31" s="97"/>
      <c r="L31" s="92"/>
      <c r="M31" s="93"/>
      <c r="N31" s="92"/>
      <c r="O31" s="93"/>
      <c r="P31" s="96"/>
      <c r="Q31" s="97"/>
      <c r="R31" s="92"/>
      <c r="S31" s="93"/>
      <c r="T31" s="96"/>
      <c r="U31" s="93"/>
      <c r="V31" s="4"/>
      <c r="W31" s="122"/>
      <c r="X31" s="123"/>
      <c r="Y31" s="126"/>
      <c r="Z31" s="127"/>
      <c r="AA31" s="122"/>
      <c r="AB31" s="123"/>
      <c r="AC31" s="126"/>
      <c r="AD31" s="127"/>
      <c r="AE31" s="122"/>
      <c r="AF31" s="123"/>
      <c r="AG31" s="152"/>
      <c r="AH31" s="153"/>
    </row>
    <row r="32" spans="2:34" ht="6" customHeight="1" x14ac:dyDescent="0.2">
      <c r="B32" s="72" t="s">
        <v>36</v>
      </c>
      <c r="C32" s="95"/>
      <c r="D32" s="72">
        <v>0</v>
      </c>
      <c r="E32" s="76"/>
      <c r="F32" s="78">
        <v>0</v>
      </c>
      <c r="G32" s="73"/>
      <c r="H32" s="72">
        <v>1</v>
      </c>
      <c r="I32" s="76"/>
      <c r="J32" s="78">
        <v>1</v>
      </c>
      <c r="K32" s="73"/>
      <c r="L32" s="72">
        <v>0</v>
      </c>
      <c r="M32" s="76"/>
      <c r="N32" s="72">
        <v>2</v>
      </c>
      <c r="O32" s="76"/>
      <c r="P32" s="78">
        <v>0</v>
      </c>
      <c r="Q32" s="73"/>
      <c r="R32" s="72">
        <v>0</v>
      </c>
      <c r="S32" s="76"/>
      <c r="T32" s="78">
        <v>4</v>
      </c>
      <c r="U32" s="76"/>
      <c r="V32" s="4"/>
      <c r="W32" s="122" t="s">
        <v>51</v>
      </c>
      <c r="X32" s="123"/>
      <c r="Y32" s="126"/>
      <c r="Z32" s="127"/>
      <c r="AA32" s="122" t="s">
        <v>52</v>
      </c>
      <c r="AB32" s="123"/>
      <c r="AC32" s="126"/>
      <c r="AD32" s="127"/>
      <c r="AE32" s="122" t="s">
        <v>53</v>
      </c>
      <c r="AF32" s="123"/>
      <c r="AG32" s="152"/>
      <c r="AH32" s="153"/>
    </row>
    <row r="33" spans="2:34" ht="6" customHeight="1" thickBot="1" x14ac:dyDescent="0.25">
      <c r="B33" s="92"/>
      <c r="C33" s="97"/>
      <c r="D33" s="74"/>
      <c r="E33" s="77"/>
      <c r="F33" s="79"/>
      <c r="G33" s="75"/>
      <c r="H33" s="74"/>
      <c r="I33" s="77"/>
      <c r="J33" s="79"/>
      <c r="K33" s="75"/>
      <c r="L33" s="74"/>
      <c r="M33" s="77"/>
      <c r="N33" s="74"/>
      <c r="O33" s="77"/>
      <c r="P33" s="79"/>
      <c r="Q33" s="75"/>
      <c r="R33" s="74"/>
      <c r="S33" s="77"/>
      <c r="T33" s="79"/>
      <c r="U33" s="77"/>
      <c r="V33" s="4"/>
      <c r="W33" s="122"/>
      <c r="X33" s="123"/>
      <c r="Y33" s="126"/>
      <c r="Z33" s="127"/>
      <c r="AA33" s="122"/>
      <c r="AB33" s="123"/>
      <c r="AC33" s="126"/>
      <c r="AD33" s="127"/>
      <c r="AE33" s="122"/>
      <c r="AF33" s="123"/>
      <c r="AG33" s="152"/>
      <c r="AH33" s="153"/>
    </row>
    <row r="34" spans="2:34" ht="6" customHeight="1" x14ac:dyDescent="0.2">
      <c r="B34" s="72" t="s">
        <v>37</v>
      </c>
      <c r="C34" s="73"/>
      <c r="D34" s="72">
        <v>0</v>
      </c>
      <c r="E34" s="76"/>
      <c r="F34" s="78">
        <v>0</v>
      </c>
      <c r="G34" s="73"/>
      <c r="H34" s="72">
        <v>0</v>
      </c>
      <c r="I34" s="76"/>
      <c r="J34" s="78">
        <v>1</v>
      </c>
      <c r="K34" s="73"/>
      <c r="L34" s="72">
        <v>0</v>
      </c>
      <c r="M34" s="76"/>
      <c r="N34" s="72">
        <v>0</v>
      </c>
      <c r="O34" s="76"/>
      <c r="P34" s="78">
        <v>0</v>
      </c>
      <c r="Q34" s="73"/>
      <c r="R34" s="72">
        <v>1</v>
      </c>
      <c r="S34" s="76"/>
      <c r="T34" s="78">
        <v>2</v>
      </c>
      <c r="U34" s="76"/>
      <c r="V34" s="4"/>
      <c r="W34" s="122" t="s">
        <v>54</v>
      </c>
      <c r="X34" s="123"/>
      <c r="Y34" s="126"/>
      <c r="Z34" s="127"/>
      <c r="AA34" s="122" t="s">
        <v>55</v>
      </c>
      <c r="AB34" s="123"/>
      <c r="AC34" s="126">
        <v>3</v>
      </c>
      <c r="AD34" s="127"/>
      <c r="AE34" s="122" t="s">
        <v>56</v>
      </c>
      <c r="AF34" s="123"/>
      <c r="AG34" s="152"/>
      <c r="AH34" s="153"/>
    </row>
    <row r="35" spans="2:34" ht="6" customHeight="1" thickBot="1" x14ac:dyDescent="0.25">
      <c r="B35" s="74"/>
      <c r="C35" s="75"/>
      <c r="D35" s="74"/>
      <c r="E35" s="77"/>
      <c r="F35" s="79"/>
      <c r="G35" s="75"/>
      <c r="H35" s="74"/>
      <c r="I35" s="77"/>
      <c r="J35" s="79"/>
      <c r="K35" s="75"/>
      <c r="L35" s="74"/>
      <c r="M35" s="77"/>
      <c r="N35" s="74"/>
      <c r="O35" s="77"/>
      <c r="P35" s="79"/>
      <c r="Q35" s="75"/>
      <c r="R35" s="74"/>
      <c r="S35" s="77"/>
      <c r="T35" s="79"/>
      <c r="U35" s="77"/>
      <c r="V35" s="4"/>
      <c r="W35" s="122"/>
      <c r="X35" s="123"/>
      <c r="Y35" s="126"/>
      <c r="Z35" s="127"/>
      <c r="AA35" s="122"/>
      <c r="AB35" s="123"/>
      <c r="AC35" s="126"/>
      <c r="AD35" s="127"/>
      <c r="AE35" s="122"/>
      <c r="AF35" s="123"/>
      <c r="AG35" s="152"/>
      <c r="AH35" s="153"/>
    </row>
    <row r="36" spans="2:34" ht="6" customHeight="1" x14ac:dyDescent="0.2">
      <c r="B36" s="80" t="s">
        <v>33</v>
      </c>
      <c r="C36" s="81"/>
      <c r="D36" s="84">
        <v>0</v>
      </c>
      <c r="E36" s="85"/>
      <c r="F36" s="88">
        <v>0</v>
      </c>
      <c r="G36" s="88"/>
      <c r="H36" s="84">
        <v>1</v>
      </c>
      <c r="I36" s="85"/>
      <c r="J36" s="88">
        <v>2</v>
      </c>
      <c r="K36" s="88"/>
      <c r="L36" s="84">
        <v>0</v>
      </c>
      <c r="M36" s="85"/>
      <c r="N36" s="84">
        <v>2</v>
      </c>
      <c r="O36" s="85"/>
      <c r="P36" s="88">
        <v>0</v>
      </c>
      <c r="Q36" s="88"/>
      <c r="R36" s="84">
        <v>1</v>
      </c>
      <c r="S36" s="85"/>
      <c r="T36" s="116">
        <v>6</v>
      </c>
      <c r="U36" s="117"/>
      <c r="V36" s="4"/>
      <c r="W36" s="122" t="s">
        <v>57</v>
      </c>
      <c r="X36" s="123"/>
      <c r="Y36" s="126"/>
      <c r="Z36" s="127"/>
      <c r="AA36" s="122" t="s">
        <v>58</v>
      </c>
      <c r="AB36" s="123"/>
      <c r="AC36" s="126"/>
      <c r="AD36" s="127"/>
      <c r="AE36" s="122" t="s">
        <v>59</v>
      </c>
      <c r="AF36" s="123"/>
      <c r="AG36" s="152"/>
      <c r="AH36" s="153"/>
    </row>
    <row r="37" spans="2:34" ht="6" customHeight="1" thickBot="1" x14ac:dyDescent="0.25">
      <c r="B37" s="82"/>
      <c r="C37" s="83"/>
      <c r="D37" s="86"/>
      <c r="E37" s="87"/>
      <c r="F37" s="89"/>
      <c r="G37" s="89"/>
      <c r="H37" s="86"/>
      <c r="I37" s="87"/>
      <c r="J37" s="89"/>
      <c r="K37" s="89"/>
      <c r="L37" s="86"/>
      <c r="M37" s="87"/>
      <c r="N37" s="86"/>
      <c r="O37" s="87"/>
      <c r="P37" s="89"/>
      <c r="Q37" s="89"/>
      <c r="R37" s="86"/>
      <c r="S37" s="87"/>
      <c r="T37" s="118"/>
      <c r="U37" s="119"/>
      <c r="V37" s="4"/>
      <c r="W37" s="122"/>
      <c r="X37" s="123"/>
      <c r="Y37" s="126"/>
      <c r="Z37" s="127"/>
      <c r="AA37" s="122"/>
      <c r="AB37" s="123"/>
      <c r="AC37" s="126"/>
      <c r="AD37" s="127"/>
      <c r="AE37" s="122"/>
      <c r="AF37" s="123"/>
      <c r="AG37" s="152"/>
      <c r="AH37" s="153"/>
    </row>
    <row r="38" spans="2:34" ht="6" customHeight="1" x14ac:dyDescent="0.2">
      <c r="B38" s="160" t="s">
        <v>60</v>
      </c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0"/>
      <c r="P38" s="160"/>
      <c r="Q38" s="160"/>
      <c r="R38" s="160"/>
      <c r="S38" s="160"/>
      <c r="T38" s="160"/>
      <c r="U38" s="160"/>
      <c r="V38" s="4"/>
      <c r="W38" s="122" t="s">
        <v>61</v>
      </c>
      <c r="X38" s="123"/>
      <c r="Y38" s="126"/>
      <c r="Z38" s="127"/>
      <c r="AA38" s="122" t="s">
        <v>62</v>
      </c>
      <c r="AB38" s="123"/>
      <c r="AC38" s="126"/>
      <c r="AD38" s="127"/>
      <c r="AE38" s="122" t="s">
        <v>63</v>
      </c>
      <c r="AF38" s="123"/>
      <c r="AG38" s="152"/>
      <c r="AH38" s="153"/>
    </row>
    <row r="39" spans="2:34" ht="6" customHeight="1" x14ac:dyDescent="0.2">
      <c r="B39" s="161"/>
      <c r="C39" s="161"/>
      <c r="D39" s="161"/>
      <c r="E39" s="161"/>
      <c r="F39" s="161"/>
      <c r="G39" s="161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4"/>
      <c r="W39" s="122"/>
      <c r="X39" s="123"/>
      <c r="Y39" s="126"/>
      <c r="Z39" s="127"/>
      <c r="AA39" s="122"/>
      <c r="AB39" s="123"/>
      <c r="AC39" s="126"/>
      <c r="AD39" s="127"/>
      <c r="AE39" s="122"/>
      <c r="AF39" s="123"/>
      <c r="AG39" s="152"/>
      <c r="AH39" s="153"/>
    </row>
    <row r="40" spans="2:34" ht="6" customHeight="1" x14ac:dyDescent="0.2"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4"/>
      <c r="W40" s="122" t="s">
        <v>64</v>
      </c>
      <c r="X40" s="123"/>
      <c r="Y40" s="126"/>
      <c r="Z40" s="127"/>
      <c r="AA40" s="122" t="s">
        <v>65</v>
      </c>
      <c r="AB40" s="123"/>
      <c r="AC40" s="126"/>
      <c r="AD40" s="127"/>
      <c r="AE40" s="122" t="s">
        <v>66</v>
      </c>
      <c r="AF40" s="123"/>
      <c r="AG40" s="152"/>
      <c r="AH40" s="153"/>
    </row>
    <row r="41" spans="2:34" ht="6.75" customHeight="1" thickBot="1" x14ac:dyDescent="0.25">
      <c r="B41" s="161"/>
      <c r="C41" s="161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161"/>
      <c r="Q41" s="161"/>
      <c r="R41" s="161"/>
      <c r="S41" s="161"/>
      <c r="T41" s="161"/>
      <c r="U41" s="161"/>
      <c r="V41" s="4"/>
      <c r="W41" s="122"/>
      <c r="X41" s="123"/>
      <c r="Y41" s="126"/>
      <c r="Z41" s="127"/>
      <c r="AA41" s="122"/>
      <c r="AB41" s="123"/>
      <c r="AC41" s="126"/>
      <c r="AD41" s="127"/>
      <c r="AE41" s="122"/>
      <c r="AF41" s="123"/>
      <c r="AG41" s="152"/>
      <c r="AH41" s="153"/>
    </row>
    <row r="42" spans="2:34" ht="6" customHeight="1" x14ac:dyDescent="0.2">
      <c r="B42" s="72"/>
      <c r="C42" s="73"/>
      <c r="D42" s="72" t="s">
        <v>25</v>
      </c>
      <c r="E42" s="91"/>
      <c r="F42" s="148" t="s">
        <v>26</v>
      </c>
      <c r="G42" s="149"/>
      <c r="H42" s="90" t="s">
        <v>27</v>
      </c>
      <c r="I42" s="91"/>
      <c r="J42" s="94" t="s">
        <v>28</v>
      </c>
      <c r="K42" s="95"/>
      <c r="L42" s="90" t="s">
        <v>29</v>
      </c>
      <c r="M42" s="91"/>
      <c r="N42" s="90" t="s">
        <v>30</v>
      </c>
      <c r="O42" s="91"/>
      <c r="P42" s="94" t="s">
        <v>31</v>
      </c>
      <c r="Q42" s="95"/>
      <c r="R42" s="72" t="s">
        <v>32</v>
      </c>
      <c r="S42" s="91"/>
      <c r="T42" s="78" t="s">
        <v>33</v>
      </c>
      <c r="U42" s="91"/>
      <c r="V42" s="4"/>
      <c r="W42" s="122" t="s">
        <v>67</v>
      </c>
      <c r="X42" s="123"/>
      <c r="Y42" s="126"/>
      <c r="Z42" s="127"/>
      <c r="AA42" s="122" t="s">
        <v>68</v>
      </c>
      <c r="AB42" s="123"/>
      <c r="AC42" s="126">
        <v>6</v>
      </c>
      <c r="AD42" s="127"/>
      <c r="AE42" s="122" t="s">
        <v>69</v>
      </c>
      <c r="AF42" s="123"/>
      <c r="AG42" s="152"/>
      <c r="AH42" s="153"/>
    </row>
    <row r="43" spans="2:34" ht="6" customHeight="1" thickBot="1" x14ac:dyDescent="0.25">
      <c r="B43" s="74"/>
      <c r="C43" s="75"/>
      <c r="D43" s="92"/>
      <c r="E43" s="93"/>
      <c r="F43" s="150"/>
      <c r="G43" s="151"/>
      <c r="H43" s="92"/>
      <c r="I43" s="93"/>
      <c r="J43" s="96"/>
      <c r="K43" s="97"/>
      <c r="L43" s="92"/>
      <c r="M43" s="93"/>
      <c r="N43" s="92"/>
      <c r="O43" s="93"/>
      <c r="P43" s="96"/>
      <c r="Q43" s="97"/>
      <c r="R43" s="92"/>
      <c r="S43" s="93"/>
      <c r="T43" s="96"/>
      <c r="U43" s="93"/>
      <c r="V43" s="4"/>
      <c r="W43" s="122"/>
      <c r="X43" s="123"/>
      <c r="Y43" s="126"/>
      <c r="Z43" s="127"/>
      <c r="AA43" s="122"/>
      <c r="AB43" s="123"/>
      <c r="AC43" s="126"/>
      <c r="AD43" s="127"/>
      <c r="AE43" s="122"/>
      <c r="AF43" s="123"/>
      <c r="AG43" s="152"/>
      <c r="AH43" s="153"/>
    </row>
    <row r="44" spans="2:34" ht="6" customHeight="1" x14ac:dyDescent="0.2">
      <c r="B44" s="72" t="s">
        <v>36</v>
      </c>
      <c r="C44" s="95"/>
      <c r="D44" s="72">
        <v>0</v>
      </c>
      <c r="E44" s="76"/>
      <c r="F44" s="78">
        <v>0</v>
      </c>
      <c r="G44" s="73"/>
      <c r="H44" s="72">
        <v>1</v>
      </c>
      <c r="I44" s="76"/>
      <c r="J44" s="78">
        <v>1</v>
      </c>
      <c r="K44" s="73"/>
      <c r="L44" s="72">
        <v>0</v>
      </c>
      <c r="M44" s="76"/>
      <c r="N44" s="72">
        <v>1</v>
      </c>
      <c r="O44" s="76"/>
      <c r="P44" s="78">
        <v>1</v>
      </c>
      <c r="Q44" s="73"/>
      <c r="R44" s="72">
        <v>0</v>
      </c>
      <c r="S44" s="76"/>
      <c r="T44" s="78">
        <v>4</v>
      </c>
      <c r="U44" s="76"/>
      <c r="V44" s="4"/>
      <c r="W44" s="122" t="s">
        <v>70</v>
      </c>
      <c r="X44" s="123"/>
      <c r="Y44" s="126"/>
      <c r="Z44" s="127"/>
      <c r="AA44" s="122" t="s">
        <v>7</v>
      </c>
      <c r="AB44" s="123"/>
      <c r="AC44" s="126"/>
      <c r="AD44" s="127"/>
      <c r="AE44" s="122" t="s">
        <v>71</v>
      </c>
      <c r="AF44" s="123"/>
      <c r="AG44" s="152"/>
      <c r="AH44" s="153"/>
    </row>
    <row r="45" spans="2:34" ht="6" customHeight="1" thickBot="1" x14ac:dyDescent="0.25">
      <c r="B45" s="92"/>
      <c r="C45" s="97"/>
      <c r="D45" s="74"/>
      <c r="E45" s="77"/>
      <c r="F45" s="79"/>
      <c r="G45" s="75"/>
      <c r="H45" s="74"/>
      <c r="I45" s="77"/>
      <c r="J45" s="79"/>
      <c r="K45" s="75"/>
      <c r="L45" s="74"/>
      <c r="M45" s="77"/>
      <c r="N45" s="74"/>
      <c r="O45" s="77"/>
      <c r="P45" s="79"/>
      <c r="Q45" s="75"/>
      <c r="R45" s="74"/>
      <c r="S45" s="77"/>
      <c r="T45" s="79"/>
      <c r="U45" s="77"/>
      <c r="V45" s="4"/>
      <c r="W45" s="122"/>
      <c r="X45" s="123"/>
      <c r="Y45" s="126"/>
      <c r="Z45" s="127"/>
      <c r="AA45" s="122"/>
      <c r="AB45" s="123"/>
      <c r="AC45" s="126"/>
      <c r="AD45" s="127"/>
      <c r="AE45" s="122"/>
      <c r="AF45" s="123"/>
      <c r="AG45" s="152"/>
      <c r="AH45" s="153"/>
    </row>
    <row r="46" spans="2:34" ht="6" customHeight="1" x14ac:dyDescent="0.2">
      <c r="B46" s="72" t="s">
        <v>37</v>
      </c>
      <c r="C46" s="73"/>
      <c r="D46" s="72">
        <v>1</v>
      </c>
      <c r="E46" s="76"/>
      <c r="F46" s="78">
        <v>0</v>
      </c>
      <c r="G46" s="73"/>
      <c r="H46" s="72">
        <v>0</v>
      </c>
      <c r="I46" s="76"/>
      <c r="J46" s="78">
        <v>1</v>
      </c>
      <c r="K46" s="73"/>
      <c r="L46" s="72">
        <v>0</v>
      </c>
      <c r="M46" s="76"/>
      <c r="N46" s="72">
        <v>0</v>
      </c>
      <c r="O46" s="76"/>
      <c r="P46" s="78">
        <v>1</v>
      </c>
      <c r="Q46" s="73"/>
      <c r="R46" s="72">
        <v>0</v>
      </c>
      <c r="S46" s="76"/>
      <c r="T46" s="78">
        <v>3</v>
      </c>
      <c r="U46" s="76"/>
      <c r="V46" s="4"/>
      <c r="W46" s="122" t="s">
        <v>72</v>
      </c>
      <c r="X46" s="123"/>
      <c r="Y46" s="126"/>
      <c r="Z46" s="127"/>
      <c r="AA46" s="122" t="s">
        <v>73</v>
      </c>
      <c r="AB46" s="123"/>
      <c r="AC46" s="126"/>
      <c r="AD46" s="127"/>
      <c r="AE46" s="122" t="s">
        <v>74</v>
      </c>
      <c r="AF46" s="123"/>
      <c r="AG46" s="152"/>
      <c r="AH46" s="153"/>
    </row>
    <row r="47" spans="2:34" ht="9.75" customHeight="1" thickBot="1" x14ac:dyDescent="0.25">
      <c r="B47" s="74"/>
      <c r="C47" s="75"/>
      <c r="D47" s="74"/>
      <c r="E47" s="77"/>
      <c r="F47" s="79"/>
      <c r="G47" s="75"/>
      <c r="H47" s="74"/>
      <c r="I47" s="77"/>
      <c r="J47" s="79"/>
      <c r="K47" s="75"/>
      <c r="L47" s="74"/>
      <c r="M47" s="77"/>
      <c r="N47" s="74"/>
      <c r="O47" s="77"/>
      <c r="P47" s="79"/>
      <c r="Q47" s="75"/>
      <c r="R47" s="74"/>
      <c r="S47" s="77"/>
      <c r="T47" s="79"/>
      <c r="U47" s="77"/>
      <c r="V47" s="4"/>
      <c r="W47" s="122"/>
      <c r="X47" s="123"/>
      <c r="Y47" s="126"/>
      <c r="Z47" s="127"/>
      <c r="AA47" s="122"/>
      <c r="AB47" s="123"/>
      <c r="AC47" s="126"/>
      <c r="AD47" s="127"/>
      <c r="AE47" s="122"/>
      <c r="AF47" s="123"/>
      <c r="AG47" s="152"/>
      <c r="AH47" s="153"/>
    </row>
    <row r="48" spans="2:34" ht="6" customHeight="1" x14ac:dyDescent="0.2">
      <c r="B48" s="80" t="s">
        <v>33</v>
      </c>
      <c r="C48" s="81"/>
      <c r="D48" s="84">
        <v>1</v>
      </c>
      <c r="E48" s="85"/>
      <c r="F48" s="88">
        <v>0</v>
      </c>
      <c r="G48" s="88"/>
      <c r="H48" s="84">
        <v>1</v>
      </c>
      <c r="I48" s="85"/>
      <c r="J48" s="88">
        <v>2</v>
      </c>
      <c r="K48" s="88"/>
      <c r="L48" s="84">
        <v>0</v>
      </c>
      <c r="M48" s="85"/>
      <c r="N48" s="84">
        <v>1</v>
      </c>
      <c r="O48" s="85"/>
      <c r="P48" s="88">
        <v>2</v>
      </c>
      <c r="Q48" s="88"/>
      <c r="R48" s="84">
        <v>0</v>
      </c>
      <c r="S48" s="85"/>
      <c r="T48" s="116">
        <v>7</v>
      </c>
      <c r="U48" s="117"/>
      <c r="V48" s="4"/>
      <c r="W48" s="122" t="s">
        <v>75</v>
      </c>
      <c r="X48" s="123"/>
      <c r="Y48" s="126"/>
      <c r="Z48" s="127"/>
      <c r="AA48" s="122" t="s">
        <v>76</v>
      </c>
      <c r="AB48" s="123"/>
      <c r="AC48" s="126">
        <v>10</v>
      </c>
      <c r="AD48" s="127"/>
      <c r="AE48" s="154" t="s">
        <v>22</v>
      </c>
      <c r="AF48" s="155"/>
      <c r="AG48" s="152">
        <v>26</v>
      </c>
      <c r="AH48" s="153"/>
    </row>
    <row r="49" spans="2:46" ht="6" customHeight="1" thickBot="1" x14ac:dyDescent="0.25">
      <c r="B49" s="82"/>
      <c r="C49" s="83"/>
      <c r="D49" s="86"/>
      <c r="E49" s="87"/>
      <c r="F49" s="89"/>
      <c r="G49" s="89"/>
      <c r="H49" s="86"/>
      <c r="I49" s="87"/>
      <c r="J49" s="89"/>
      <c r="K49" s="89"/>
      <c r="L49" s="86"/>
      <c r="M49" s="87"/>
      <c r="N49" s="86"/>
      <c r="O49" s="87"/>
      <c r="P49" s="89"/>
      <c r="Q49" s="89"/>
      <c r="R49" s="86"/>
      <c r="S49" s="87"/>
      <c r="T49" s="118"/>
      <c r="U49" s="119"/>
      <c r="V49" s="4"/>
      <c r="W49" s="124"/>
      <c r="X49" s="125"/>
      <c r="Y49" s="128"/>
      <c r="Z49" s="129"/>
      <c r="AA49" s="124"/>
      <c r="AB49" s="125"/>
      <c r="AC49" s="128"/>
      <c r="AD49" s="129"/>
      <c r="AE49" s="156"/>
      <c r="AF49" s="157"/>
      <c r="AG49" s="158"/>
      <c r="AH49" s="159"/>
    </row>
    <row r="50" spans="2:46" ht="6" customHeight="1" x14ac:dyDescent="0.2">
      <c r="B50" s="120" t="s">
        <v>77</v>
      </c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4"/>
      <c r="W50" s="121" t="s">
        <v>78</v>
      </c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</row>
    <row r="51" spans="2:46" ht="6" customHeight="1" thickBot="1" x14ac:dyDescent="0.25"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4"/>
      <c r="W51" s="121"/>
      <c r="X51" s="121"/>
      <c r="Y51" s="121"/>
      <c r="Z51" s="121"/>
      <c r="AA51" s="121"/>
      <c r="AB51" s="121"/>
      <c r="AC51" s="121"/>
      <c r="AD51" s="121"/>
      <c r="AE51" s="121"/>
      <c r="AF51" s="121"/>
      <c r="AG51" s="121"/>
      <c r="AH51" s="121"/>
    </row>
    <row r="52" spans="2:46" ht="6" customHeight="1" x14ac:dyDescent="0.2">
      <c r="B52" s="72"/>
      <c r="C52" s="73"/>
      <c r="D52" s="72" t="s">
        <v>25</v>
      </c>
      <c r="E52" s="91"/>
      <c r="F52" s="148" t="s">
        <v>26</v>
      </c>
      <c r="G52" s="149"/>
      <c r="H52" s="90" t="s">
        <v>27</v>
      </c>
      <c r="I52" s="91"/>
      <c r="J52" s="94" t="s">
        <v>28</v>
      </c>
      <c r="K52" s="95"/>
      <c r="L52" s="90" t="s">
        <v>29</v>
      </c>
      <c r="M52" s="91"/>
      <c r="N52" s="90" t="s">
        <v>30</v>
      </c>
      <c r="O52" s="91"/>
      <c r="P52" s="94" t="s">
        <v>31</v>
      </c>
      <c r="Q52" s="95"/>
      <c r="R52" s="72" t="s">
        <v>32</v>
      </c>
      <c r="S52" s="91"/>
      <c r="T52" s="78" t="s">
        <v>33</v>
      </c>
      <c r="U52" s="91"/>
      <c r="V52" s="4"/>
      <c r="W52" s="130" t="s">
        <v>79</v>
      </c>
      <c r="X52" s="131"/>
      <c r="Y52" s="131"/>
      <c r="Z52" s="131"/>
      <c r="AA52" s="131"/>
      <c r="AB52" s="132"/>
      <c r="AC52" s="139" t="s">
        <v>80</v>
      </c>
      <c r="AD52" s="140"/>
      <c r="AE52" s="140"/>
      <c r="AF52" s="140"/>
      <c r="AG52" s="140"/>
      <c r="AH52" s="141"/>
    </row>
    <row r="53" spans="2:46" ht="6" customHeight="1" thickBot="1" x14ac:dyDescent="0.25">
      <c r="B53" s="74"/>
      <c r="C53" s="75"/>
      <c r="D53" s="92"/>
      <c r="E53" s="93"/>
      <c r="F53" s="150"/>
      <c r="G53" s="151"/>
      <c r="H53" s="92"/>
      <c r="I53" s="93"/>
      <c r="J53" s="96"/>
      <c r="K53" s="97"/>
      <c r="L53" s="92"/>
      <c r="M53" s="93"/>
      <c r="N53" s="92"/>
      <c r="O53" s="93"/>
      <c r="P53" s="96"/>
      <c r="Q53" s="97"/>
      <c r="R53" s="92"/>
      <c r="S53" s="93"/>
      <c r="T53" s="96"/>
      <c r="U53" s="93"/>
      <c r="V53" s="4"/>
      <c r="W53" s="133"/>
      <c r="X53" s="134"/>
      <c r="Y53" s="134"/>
      <c r="Z53" s="134"/>
      <c r="AA53" s="134"/>
      <c r="AB53" s="135"/>
      <c r="AC53" s="142"/>
      <c r="AD53" s="143"/>
      <c r="AE53" s="143"/>
      <c r="AF53" s="143"/>
      <c r="AG53" s="143"/>
      <c r="AH53" s="144"/>
    </row>
    <row r="54" spans="2:46" ht="6" customHeight="1" x14ac:dyDescent="0.2">
      <c r="B54" s="72" t="s">
        <v>36</v>
      </c>
      <c r="C54" s="95"/>
      <c r="D54" s="72">
        <v>0</v>
      </c>
      <c r="E54" s="76"/>
      <c r="F54" s="78">
        <v>0</v>
      </c>
      <c r="G54" s="73"/>
      <c r="H54" s="72">
        <v>0</v>
      </c>
      <c r="I54" s="76"/>
      <c r="J54" s="78">
        <v>2</v>
      </c>
      <c r="K54" s="73"/>
      <c r="L54" s="72">
        <v>1</v>
      </c>
      <c r="M54" s="76"/>
      <c r="N54" s="72">
        <v>1</v>
      </c>
      <c r="O54" s="76"/>
      <c r="P54" s="78">
        <v>1</v>
      </c>
      <c r="Q54" s="73"/>
      <c r="R54" s="72">
        <v>1</v>
      </c>
      <c r="S54" s="76"/>
      <c r="T54" s="78">
        <v>6</v>
      </c>
      <c r="U54" s="76"/>
      <c r="V54" s="4"/>
      <c r="W54" s="133"/>
      <c r="X54" s="134"/>
      <c r="Y54" s="134"/>
      <c r="Z54" s="134"/>
      <c r="AA54" s="134"/>
      <c r="AB54" s="135"/>
      <c r="AC54" s="142"/>
      <c r="AD54" s="143"/>
      <c r="AE54" s="143"/>
      <c r="AF54" s="143"/>
      <c r="AG54" s="143"/>
      <c r="AH54" s="144"/>
    </row>
    <row r="55" spans="2:46" ht="6" customHeight="1" thickBot="1" x14ac:dyDescent="0.25">
      <c r="B55" s="92"/>
      <c r="C55" s="97"/>
      <c r="D55" s="74"/>
      <c r="E55" s="77"/>
      <c r="F55" s="79"/>
      <c r="G55" s="75"/>
      <c r="H55" s="74"/>
      <c r="I55" s="77"/>
      <c r="J55" s="79"/>
      <c r="K55" s="75"/>
      <c r="L55" s="74"/>
      <c r="M55" s="77"/>
      <c r="N55" s="74"/>
      <c r="O55" s="77"/>
      <c r="P55" s="79"/>
      <c r="Q55" s="75"/>
      <c r="R55" s="74"/>
      <c r="S55" s="77"/>
      <c r="T55" s="79"/>
      <c r="U55" s="77"/>
      <c r="V55" s="4"/>
      <c r="W55" s="133"/>
      <c r="X55" s="134"/>
      <c r="Y55" s="134"/>
      <c r="Z55" s="134"/>
      <c r="AA55" s="134"/>
      <c r="AB55" s="135"/>
      <c r="AC55" s="142"/>
      <c r="AD55" s="143"/>
      <c r="AE55" s="143"/>
      <c r="AF55" s="143"/>
      <c r="AG55" s="143"/>
      <c r="AH55" s="144"/>
    </row>
    <row r="56" spans="2:46" ht="6" customHeight="1" thickBot="1" x14ac:dyDescent="0.25">
      <c r="B56" s="72" t="s">
        <v>37</v>
      </c>
      <c r="C56" s="73"/>
      <c r="D56" s="72">
        <v>0</v>
      </c>
      <c r="E56" s="76"/>
      <c r="F56" s="78">
        <v>1</v>
      </c>
      <c r="G56" s="73"/>
      <c r="H56" s="72">
        <v>1</v>
      </c>
      <c r="I56" s="76"/>
      <c r="J56" s="78">
        <v>2</v>
      </c>
      <c r="K56" s="73"/>
      <c r="L56" s="72">
        <v>0</v>
      </c>
      <c r="M56" s="76"/>
      <c r="N56" s="72">
        <v>0</v>
      </c>
      <c r="O56" s="76"/>
      <c r="P56" s="78">
        <v>1</v>
      </c>
      <c r="Q56" s="73"/>
      <c r="R56" s="72">
        <v>2</v>
      </c>
      <c r="S56" s="76"/>
      <c r="T56" s="78">
        <v>7</v>
      </c>
      <c r="U56" s="76"/>
      <c r="V56" s="19"/>
      <c r="W56" s="136"/>
      <c r="X56" s="137"/>
      <c r="Y56" s="137"/>
      <c r="Z56" s="137"/>
      <c r="AA56" s="137"/>
      <c r="AB56" s="138"/>
      <c r="AC56" s="145"/>
      <c r="AD56" s="146"/>
      <c r="AE56" s="146"/>
      <c r="AF56" s="146"/>
      <c r="AG56" s="146"/>
      <c r="AH56" s="147"/>
      <c r="AI56" s="20"/>
    </row>
    <row r="57" spans="2:46" ht="6" customHeight="1" thickBot="1" x14ac:dyDescent="0.25">
      <c r="B57" s="74"/>
      <c r="C57" s="75"/>
      <c r="D57" s="74"/>
      <c r="E57" s="77"/>
      <c r="F57" s="79"/>
      <c r="G57" s="75"/>
      <c r="H57" s="74"/>
      <c r="I57" s="77"/>
      <c r="J57" s="79"/>
      <c r="K57" s="75"/>
      <c r="L57" s="74"/>
      <c r="M57" s="77"/>
      <c r="N57" s="74"/>
      <c r="O57" s="77"/>
      <c r="P57" s="79"/>
      <c r="Q57" s="75"/>
      <c r="R57" s="74"/>
      <c r="S57" s="77"/>
      <c r="T57" s="79"/>
      <c r="U57" s="77"/>
      <c r="V57" s="19"/>
      <c r="W57" s="98">
        <v>193</v>
      </c>
      <c r="X57" s="99"/>
      <c r="Y57" s="99"/>
      <c r="Z57" s="99"/>
      <c r="AA57" s="99"/>
      <c r="AB57" s="100"/>
      <c r="AC57" s="107">
        <v>18</v>
      </c>
      <c r="AD57" s="108"/>
      <c r="AE57" s="108"/>
      <c r="AF57" s="108"/>
      <c r="AG57" s="108"/>
      <c r="AH57" s="109"/>
      <c r="AI57" s="20"/>
    </row>
    <row r="58" spans="2:46" ht="6" customHeight="1" x14ac:dyDescent="0.2">
      <c r="B58" s="80" t="s">
        <v>33</v>
      </c>
      <c r="C58" s="81"/>
      <c r="D58" s="84">
        <v>0</v>
      </c>
      <c r="E58" s="85"/>
      <c r="F58" s="88">
        <v>1</v>
      </c>
      <c r="G58" s="88"/>
      <c r="H58" s="84">
        <v>1</v>
      </c>
      <c r="I58" s="85"/>
      <c r="J58" s="88">
        <v>4</v>
      </c>
      <c r="K58" s="88"/>
      <c r="L58" s="84">
        <v>1</v>
      </c>
      <c r="M58" s="85"/>
      <c r="N58" s="84">
        <v>1</v>
      </c>
      <c r="O58" s="85"/>
      <c r="P58" s="88">
        <v>2</v>
      </c>
      <c r="Q58" s="88"/>
      <c r="R58" s="84">
        <v>3</v>
      </c>
      <c r="S58" s="85"/>
      <c r="T58" s="116">
        <v>13</v>
      </c>
      <c r="U58" s="117"/>
      <c r="V58" s="21"/>
      <c r="W58" s="101"/>
      <c r="X58" s="102"/>
      <c r="Y58" s="102"/>
      <c r="Z58" s="102"/>
      <c r="AA58" s="102"/>
      <c r="AB58" s="103"/>
      <c r="AC58" s="110"/>
      <c r="AD58" s="111"/>
      <c r="AE58" s="111"/>
      <c r="AF58" s="111"/>
      <c r="AG58" s="111"/>
      <c r="AH58" s="112"/>
      <c r="AI58" s="20"/>
    </row>
    <row r="59" spans="2:46" ht="6" customHeight="1" thickBot="1" x14ac:dyDescent="0.25">
      <c r="B59" s="82"/>
      <c r="C59" s="83"/>
      <c r="D59" s="86"/>
      <c r="E59" s="87"/>
      <c r="F59" s="89"/>
      <c r="G59" s="89"/>
      <c r="H59" s="86"/>
      <c r="I59" s="87"/>
      <c r="J59" s="89"/>
      <c r="K59" s="89"/>
      <c r="L59" s="86"/>
      <c r="M59" s="87"/>
      <c r="N59" s="86"/>
      <c r="O59" s="87"/>
      <c r="P59" s="89"/>
      <c r="Q59" s="89"/>
      <c r="R59" s="86"/>
      <c r="S59" s="87"/>
      <c r="T59" s="118"/>
      <c r="U59" s="119"/>
      <c r="V59" s="21"/>
      <c r="W59" s="104"/>
      <c r="X59" s="105"/>
      <c r="Y59" s="105"/>
      <c r="Z59" s="105"/>
      <c r="AA59" s="105"/>
      <c r="AB59" s="106"/>
      <c r="AC59" s="113"/>
      <c r="AD59" s="114"/>
      <c r="AE59" s="114"/>
      <c r="AF59" s="114"/>
      <c r="AG59" s="114"/>
      <c r="AH59" s="115"/>
      <c r="AI59" s="20"/>
    </row>
    <row r="60" spans="2:46" ht="13.5" thickBot="1" x14ac:dyDescent="0.2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</row>
    <row r="61" spans="2:46" s="23" customFormat="1" ht="33.75" customHeight="1" thickBot="1" x14ac:dyDescent="0.3">
      <c r="B61" s="59" t="s">
        <v>81</v>
      </c>
      <c r="C61" s="60"/>
      <c r="D61" s="60"/>
      <c r="E61" s="61"/>
      <c r="F61" s="24" t="s">
        <v>82</v>
      </c>
      <c r="G61" s="25"/>
      <c r="H61" s="50" t="s">
        <v>83</v>
      </c>
      <c r="I61" s="62"/>
      <c r="J61" s="63"/>
      <c r="K61" s="25"/>
      <c r="L61" s="25"/>
      <c r="M61" s="25"/>
      <c r="N61" s="25"/>
      <c r="O61" s="64" t="s">
        <v>84</v>
      </c>
      <c r="P61" s="65"/>
      <c r="Q61" s="25"/>
      <c r="R61" s="66" t="s">
        <v>85</v>
      </c>
      <c r="S61" s="67"/>
      <c r="T61" s="68"/>
      <c r="U61" s="26"/>
      <c r="V61" s="69" t="s">
        <v>86</v>
      </c>
      <c r="W61" s="70"/>
      <c r="X61" s="70"/>
      <c r="Y61" s="71"/>
      <c r="Z61" s="22"/>
      <c r="AA61" s="22"/>
      <c r="AB61" s="64" t="s">
        <v>87</v>
      </c>
      <c r="AC61" s="65"/>
      <c r="AD61" s="22"/>
      <c r="AE61" s="50" t="s">
        <v>88</v>
      </c>
      <c r="AF61" s="51"/>
      <c r="AG61" s="51"/>
      <c r="AH61" s="52"/>
      <c r="AI61" s="22"/>
      <c r="AJ61" s="22"/>
    </row>
    <row r="62" spans="2:46" ht="22.5" customHeight="1" thickBot="1" x14ac:dyDescent="0.25">
      <c r="B62" s="53" t="s">
        <v>89</v>
      </c>
      <c r="C62" s="54"/>
      <c r="D62" s="54"/>
      <c r="E62" s="55"/>
      <c r="F62" s="27">
        <v>0</v>
      </c>
      <c r="G62" s="28"/>
      <c r="H62" s="48">
        <v>0</v>
      </c>
      <c r="I62" s="56"/>
      <c r="J62" s="49"/>
      <c r="K62" s="28"/>
      <c r="L62" s="28"/>
      <c r="M62" s="28"/>
      <c r="N62" s="28"/>
      <c r="O62" s="29" t="s">
        <v>90</v>
      </c>
      <c r="P62" s="30" t="s">
        <v>91</v>
      </c>
      <c r="Q62" s="28"/>
      <c r="R62" s="48">
        <v>0</v>
      </c>
      <c r="S62" s="56"/>
      <c r="T62" s="49"/>
      <c r="V62" s="48">
        <v>6</v>
      </c>
      <c r="W62" s="56"/>
      <c r="X62" s="56"/>
      <c r="Y62" s="49"/>
      <c r="AB62" s="29" t="s">
        <v>92</v>
      </c>
      <c r="AC62" s="30" t="s">
        <v>93</v>
      </c>
      <c r="AE62" s="31" t="s">
        <v>94</v>
      </c>
      <c r="AF62" s="24" t="s">
        <v>95</v>
      </c>
      <c r="AG62" s="57" t="s">
        <v>96</v>
      </c>
      <c r="AH62" s="58"/>
    </row>
    <row r="63" spans="2:46" ht="15.75" customHeight="1" thickBot="1" x14ac:dyDescent="0.25">
      <c r="B63" s="40" t="s">
        <v>97</v>
      </c>
      <c r="C63" s="41"/>
      <c r="D63" s="41"/>
      <c r="E63" s="42"/>
      <c r="F63" s="32">
        <v>0</v>
      </c>
      <c r="G63" s="28"/>
      <c r="H63" s="28"/>
      <c r="I63" s="28"/>
      <c r="J63" s="28"/>
      <c r="K63" s="28"/>
      <c r="L63" s="28"/>
      <c r="M63" s="28"/>
      <c r="N63" s="28"/>
      <c r="O63" s="33">
        <v>0</v>
      </c>
      <c r="P63" s="33">
        <v>2</v>
      </c>
      <c r="Q63" s="28"/>
      <c r="AB63" s="34"/>
      <c r="AC63" s="34">
        <v>11</v>
      </c>
      <c r="AE63" s="34">
        <v>1</v>
      </c>
      <c r="AF63" s="34">
        <v>2</v>
      </c>
      <c r="AG63" s="43">
        <v>23</v>
      </c>
      <c r="AH63" s="44"/>
    </row>
    <row r="64" spans="2:46" ht="13.5" thickBot="1" x14ac:dyDescent="0.25">
      <c r="B64" s="45" t="s">
        <v>98</v>
      </c>
      <c r="C64" s="46"/>
      <c r="D64" s="46"/>
      <c r="E64" s="47"/>
      <c r="F64" s="27">
        <v>0</v>
      </c>
      <c r="G64" s="28"/>
      <c r="H64" s="28"/>
      <c r="I64" s="28"/>
      <c r="J64" s="28"/>
      <c r="K64" s="28"/>
      <c r="L64" s="28"/>
      <c r="M64" s="28"/>
      <c r="N64" s="28"/>
      <c r="O64" s="48">
        <v>2</v>
      </c>
      <c r="P64" s="49"/>
      <c r="Q64" s="28"/>
      <c r="AB64" s="43"/>
      <c r="AC64" s="44"/>
    </row>
    <row r="65" spans="2:34" ht="13.5" thickBot="1" x14ac:dyDescent="0.25">
      <c r="B65" s="40" t="s">
        <v>99</v>
      </c>
      <c r="C65" s="41"/>
      <c r="D65" s="41"/>
      <c r="E65" s="42"/>
      <c r="F65" s="32">
        <v>0</v>
      </c>
      <c r="G65" s="28"/>
      <c r="H65" s="28"/>
      <c r="I65" s="28"/>
      <c r="J65" s="28"/>
      <c r="K65" s="28"/>
      <c r="L65" s="28"/>
      <c r="M65" s="28"/>
      <c r="N65" s="28"/>
      <c r="O65" s="28"/>
    </row>
    <row r="66" spans="2:34" ht="13.5" thickBot="1" x14ac:dyDescent="0.25">
      <c r="B66" s="36" t="s">
        <v>100</v>
      </c>
      <c r="C66" s="37"/>
      <c r="D66" s="37"/>
      <c r="E66" s="38"/>
      <c r="F66" s="35">
        <v>0</v>
      </c>
      <c r="G66" s="28"/>
      <c r="H66" s="28"/>
      <c r="I66" s="28"/>
      <c r="J66" s="28"/>
      <c r="K66" s="28"/>
      <c r="L66" s="28"/>
      <c r="M66" s="28"/>
      <c r="N66" s="28"/>
      <c r="O66" s="28"/>
    </row>
    <row r="68" spans="2:34" ht="12.75" customHeight="1" x14ac:dyDescent="0.2">
      <c r="B68" s="39" t="s">
        <v>101</v>
      </c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</row>
    <row r="69" spans="2:34" x14ac:dyDescent="0.2">
      <c r="B69" s="39" t="s">
        <v>102</v>
      </c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</row>
    <row r="70" spans="2:34" ht="12.75" customHeight="1" x14ac:dyDescent="0.2">
      <c r="B70" s="39" t="s">
        <v>103</v>
      </c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</row>
    <row r="71" spans="2:34" ht="12.75" customHeight="1" x14ac:dyDescent="0.2">
      <c r="B71" s="39" t="s">
        <v>104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</row>
  </sheetData>
  <mergeCells count="332">
    <mergeCell ref="AC5:AF5"/>
    <mergeCell ref="B6:G6"/>
    <mergeCell ref="H6:M6"/>
    <mergeCell ref="O6:Q6"/>
    <mergeCell ref="R6:T6"/>
    <mergeCell ref="U6:AB6"/>
    <mergeCell ref="AC6:AH6"/>
    <mergeCell ref="B1:K1"/>
    <mergeCell ref="B3:AH3"/>
    <mergeCell ref="B4:E5"/>
    <mergeCell ref="M4:O5"/>
    <mergeCell ref="P4:T5"/>
    <mergeCell ref="U4:AH4"/>
    <mergeCell ref="F5:L5"/>
    <mergeCell ref="U5:X5"/>
    <mergeCell ref="Y5:Z5"/>
    <mergeCell ref="AA5:AB5"/>
    <mergeCell ref="B8:N8"/>
    <mergeCell ref="AI8:AI15"/>
    <mergeCell ref="P9:Q10"/>
    <mergeCell ref="R9:AA9"/>
    <mergeCell ref="AB9:AE10"/>
    <mergeCell ref="AF9:AH10"/>
    <mergeCell ref="R10:S10"/>
    <mergeCell ref="T10:AA10"/>
    <mergeCell ref="B11:O11"/>
    <mergeCell ref="P11:Q11"/>
    <mergeCell ref="B13:O13"/>
    <mergeCell ref="P13:Q13"/>
    <mergeCell ref="R13:S13"/>
    <mergeCell ref="T13:AA13"/>
    <mergeCell ref="AB13:AE13"/>
    <mergeCell ref="AF13:AH13"/>
    <mergeCell ref="R11:S11"/>
    <mergeCell ref="T11:AA11"/>
    <mergeCell ref="AB11:AE11"/>
    <mergeCell ref="AF11:AH11"/>
    <mergeCell ref="B12:O12"/>
    <mergeCell ref="P12:Q12"/>
    <mergeCell ref="R12:S12"/>
    <mergeCell ref="T12:AA12"/>
    <mergeCell ref="AB12:AE12"/>
    <mergeCell ref="AF12:AH12"/>
    <mergeCell ref="B15:O15"/>
    <mergeCell ref="P15:Q15"/>
    <mergeCell ref="R15:S15"/>
    <mergeCell ref="T15:AA15"/>
    <mergeCell ref="AB15:AE15"/>
    <mergeCell ref="AF15:AH15"/>
    <mergeCell ref="B14:O14"/>
    <mergeCell ref="P14:Q14"/>
    <mergeCell ref="R14:S14"/>
    <mergeCell ref="T14:AA14"/>
    <mergeCell ref="AB14:AE14"/>
    <mergeCell ref="AF14:AH14"/>
    <mergeCell ref="AE24:AF25"/>
    <mergeCell ref="AG24:AH25"/>
    <mergeCell ref="B16:U17"/>
    <mergeCell ref="V16:AH17"/>
    <mergeCell ref="B19:C20"/>
    <mergeCell ref="D19:E20"/>
    <mergeCell ref="F19:G20"/>
    <mergeCell ref="H19:I20"/>
    <mergeCell ref="J19:K20"/>
    <mergeCell ref="L19:M20"/>
    <mergeCell ref="N19:O20"/>
    <mergeCell ref="P19:Q20"/>
    <mergeCell ref="AE19:AF23"/>
    <mergeCell ref="AG19:AH23"/>
    <mergeCell ref="B21:C22"/>
    <mergeCell ref="D21:E22"/>
    <mergeCell ref="F21:G22"/>
    <mergeCell ref="H21:I22"/>
    <mergeCell ref="J21:K22"/>
    <mergeCell ref="L21:M22"/>
    <mergeCell ref="N21:O22"/>
    <mergeCell ref="P21:Q22"/>
    <mergeCell ref="R19:S20"/>
    <mergeCell ref="T19:U20"/>
    <mergeCell ref="W19:X23"/>
    <mergeCell ref="Y19:Z23"/>
    <mergeCell ref="AA19:AB23"/>
    <mergeCell ref="AC19:AD23"/>
    <mergeCell ref="R21:S22"/>
    <mergeCell ref="T21:U22"/>
    <mergeCell ref="T23:U24"/>
    <mergeCell ref="W24:X25"/>
    <mergeCell ref="Y24:Z25"/>
    <mergeCell ref="AA24:AB25"/>
    <mergeCell ref="AC24:AD25"/>
    <mergeCell ref="N25:O26"/>
    <mergeCell ref="P25:Q26"/>
    <mergeCell ref="R25:S26"/>
    <mergeCell ref="T25:U26"/>
    <mergeCell ref="B23:C24"/>
    <mergeCell ref="D23:E24"/>
    <mergeCell ref="F23:G24"/>
    <mergeCell ref="H23:I24"/>
    <mergeCell ref="B25:C26"/>
    <mergeCell ref="D25:E26"/>
    <mergeCell ref="F25:G26"/>
    <mergeCell ref="H25:I26"/>
    <mergeCell ref="J25:K26"/>
    <mergeCell ref="L25:M26"/>
    <mergeCell ref="N23:O24"/>
    <mergeCell ref="P23:Q24"/>
    <mergeCell ref="R23:S24"/>
    <mergeCell ref="J23:K24"/>
    <mergeCell ref="L23:M24"/>
    <mergeCell ref="AG28:AH29"/>
    <mergeCell ref="B30:C31"/>
    <mergeCell ref="D30:E31"/>
    <mergeCell ref="F30:G31"/>
    <mergeCell ref="H30:I31"/>
    <mergeCell ref="J30:K31"/>
    <mergeCell ref="L30:M31"/>
    <mergeCell ref="N30:O31"/>
    <mergeCell ref="P30:Q31"/>
    <mergeCell ref="R30:S31"/>
    <mergeCell ref="B27:U29"/>
    <mergeCell ref="W28:X29"/>
    <mergeCell ref="Y28:Z29"/>
    <mergeCell ref="AA28:AB29"/>
    <mergeCell ref="AC28:AD29"/>
    <mergeCell ref="AE28:AF29"/>
    <mergeCell ref="W26:X27"/>
    <mergeCell ref="Y26:Z27"/>
    <mergeCell ref="AA26:AB27"/>
    <mergeCell ref="AC26:AD27"/>
    <mergeCell ref="AE26:AF27"/>
    <mergeCell ref="AG26:AH27"/>
    <mergeCell ref="AG30:AH31"/>
    <mergeCell ref="T30:U31"/>
    <mergeCell ref="B32:C33"/>
    <mergeCell ref="D32:E33"/>
    <mergeCell ref="F32:G33"/>
    <mergeCell ref="H32:I33"/>
    <mergeCell ref="J32:K33"/>
    <mergeCell ref="L32:M33"/>
    <mergeCell ref="N32:O33"/>
    <mergeCell ref="P32:Q33"/>
    <mergeCell ref="R32:S33"/>
    <mergeCell ref="W30:X31"/>
    <mergeCell ref="Y30:Z31"/>
    <mergeCell ref="AA30:AB31"/>
    <mergeCell ref="AC30:AD31"/>
    <mergeCell ref="AE30:AF31"/>
    <mergeCell ref="AG32:AH33"/>
    <mergeCell ref="B34:C35"/>
    <mergeCell ref="D34:E35"/>
    <mergeCell ref="F34:G35"/>
    <mergeCell ref="H34:I35"/>
    <mergeCell ref="J34:K35"/>
    <mergeCell ref="L34:M35"/>
    <mergeCell ref="N34:O35"/>
    <mergeCell ref="P34:Q35"/>
    <mergeCell ref="R34:S35"/>
    <mergeCell ref="T32:U33"/>
    <mergeCell ref="W32:X33"/>
    <mergeCell ref="Y32:Z33"/>
    <mergeCell ref="AA32:AB33"/>
    <mergeCell ref="AC32:AD33"/>
    <mergeCell ref="AE32:AF33"/>
    <mergeCell ref="AG34:AH35"/>
    <mergeCell ref="T34:U35"/>
    <mergeCell ref="W34:X35"/>
    <mergeCell ref="AG40:AH41"/>
    <mergeCell ref="B36:C37"/>
    <mergeCell ref="D36:E37"/>
    <mergeCell ref="F36:G37"/>
    <mergeCell ref="H36:I37"/>
    <mergeCell ref="J36:K37"/>
    <mergeCell ref="L36:M37"/>
    <mergeCell ref="N36:O37"/>
    <mergeCell ref="P36:Q37"/>
    <mergeCell ref="R36:S37"/>
    <mergeCell ref="AE42:AF43"/>
    <mergeCell ref="Y34:Z35"/>
    <mergeCell ref="AA34:AB35"/>
    <mergeCell ref="AC34:AD35"/>
    <mergeCell ref="AE34:AF35"/>
    <mergeCell ref="AG36:AH37"/>
    <mergeCell ref="B38:U41"/>
    <mergeCell ref="W38:X39"/>
    <mergeCell ref="Y38:Z39"/>
    <mergeCell ref="AA38:AB39"/>
    <mergeCell ref="AC38:AD39"/>
    <mergeCell ref="AE38:AF39"/>
    <mergeCell ref="AG38:AH39"/>
    <mergeCell ref="W40:X41"/>
    <mergeCell ref="Y40:Z41"/>
    <mergeCell ref="T36:U37"/>
    <mergeCell ref="W36:X37"/>
    <mergeCell ref="Y36:Z37"/>
    <mergeCell ref="AA36:AB37"/>
    <mergeCell ref="AC36:AD37"/>
    <mergeCell ref="AE36:AF37"/>
    <mergeCell ref="AA40:AB41"/>
    <mergeCell ref="AC40:AD41"/>
    <mergeCell ref="AE40:AF41"/>
    <mergeCell ref="Y44:Z45"/>
    <mergeCell ref="B42:C43"/>
    <mergeCell ref="D42:E43"/>
    <mergeCell ref="F42:G43"/>
    <mergeCell ref="H42:I43"/>
    <mergeCell ref="J42:K43"/>
    <mergeCell ref="L42:M43"/>
    <mergeCell ref="AA42:AB43"/>
    <mergeCell ref="AC42:AD43"/>
    <mergeCell ref="J46:K47"/>
    <mergeCell ref="L46:M47"/>
    <mergeCell ref="N44:O45"/>
    <mergeCell ref="P44:Q45"/>
    <mergeCell ref="R44:S45"/>
    <mergeCell ref="AG42:AH43"/>
    <mergeCell ref="B44:C45"/>
    <mergeCell ref="D44:E45"/>
    <mergeCell ref="F44:G45"/>
    <mergeCell ref="H44:I45"/>
    <mergeCell ref="J44:K45"/>
    <mergeCell ref="L44:M45"/>
    <mergeCell ref="N42:O43"/>
    <mergeCell ref="P42:Q43"/>
    <mergeCell ref="R42:S43"/>
    <mergeCell ref="T42:U43"/>
    <mergeCell ref="W42:X43"/>
    <mergeCell ref="Y42:Z43"/>
    <mergeCell ref="AA44:AB45"/>
    <mergeCell ref="AC44:AD45"/>
    <mergeCell ref="AE44:AF45"/>
    <mergeCell ref="AG44:AH45"/>
    <mergeCell ref="T44:U45"/>
    <mergeCell ref="W44:X45"/>
    <mergeCell ref="AA46:AB47"/>
    <mergeCell ref="AC46:AD47"/>
    <mergeCell ref="AE46:AF47"/>
    <mergeCell ref="AG46:AH47"/>
    <mergeCell ref="B48:C49"/>
    <mergeCell ref="D48:E49"/>
    <mergeCell ref="F48:G49"/>
    <mergeCell ref="H48:I49"/>
    <mergeCell ref="J48:K49"/>
    <mergeCell ref="L48:M49"/>
    <mergeCell ref="N46:O47"/>
    <mergeCell ref="P46:Q47"/>
    <mergeCell ref="R46:S47"/>
    <mergeCell ref="T46:U47"/>
    <mergeCell ref="W46:X47"/>
    <mergeCell ref="Y46:Z47"/>
    <mergeCell ref="AA48:AB49"/>
    <mergeCell ref="AC48:AD49"/>
    <mergeCell ref="AE48:AF49"/>
    <mergeCell ref="AG48:AH49"/>
    <mergeCell ref="B46:C47"/>
    <mergeCell ref="D46:E47"/>
    <mergeCell ref="F46:G47"/>
    <mergeCell ref="H46:I47"/>
    <mergeCell ref="B50:U51"/>
    <mergeCell ref="W50:AH51"/>
    <mergeCell ref="N48:O49"/>
    <mergeCell ref="P48:Q49"/>
    <mergeCell ref="R48:S49"/>
    <mergeCell ref="T48:U49"/>
    <mergeCell ref="W48:X49"/>
    <mergeCell ref="Y48:Z49"/>
    <mergeCell ref="T52:U53"/>
    <mergeCell ref="W52:AB56"/>
    <mergeCell ref="AC52:AH56"/>
    <mergeCell ref="N54:O55"/>
    <mergeCell ref="P54:Q55"/>
    <mergeCell ref="R54:S55"/>
    <mergeCell ref="T54:U55"/>
    <mergeCell ref="B52:C53"/>
    <mergeCell ref="D52:E53"/>
    <mergeCell ref="F52:G53"/>
    <mergeCell ref="H52:I53"/>
    <mergeCell ref="J52:K53"/>
    <mergeCell ref="L52:M53"/>
    <mergeCell ref="B54:C55"/>
    <mergeCell ref="D54:E55"/>
    <mergeCell ref="F54:G55"/>
    <mergeCell ref="H54:I55"/>
    <mergeCell ref="J54:K55"/>
    <mergeCell ref="L54:M55"/>
    <mergeCell ref="N52:O53"/>
    <mergeCell ref="P52:Q53"/>
    <mergeCell ref="R52:S53"/>
    <mergeCell ref="T56:U57"/>
    <mergeCell ref="W57:AB59"/>
    <mergeCell ref="AC57:AH59"/>
    <mergeCell ref="N58:O59"/>
    <mergeCell ref="P58:Q59"/>
    <mergeCell ref="R58:S59"/>
    <mergeCell ref="T58:U59"/>
    <mergeCell ref="N56:O57"/>
    <mergeCell ref="P56:Q57"/>
    <mergeCell ref="R56:S57"/>
    <mergeCell ref="B56:C57"/>
    <mergeCell ref="D56:E57"/>
    <mergeCell ref="F56:G57"/>
    <mergeCell ref="H56:I57"/>
    <mergeCell ref="J56:K57"/>
    <mergeCell ref="L56:M57"/>
    <mergeCell ref="B58:C59"/>
    <mergeCell ref="D58:E59"/>
    <mergeCell ref="F58:G59"/>
    <mergeCell ref="H58:I59"/>
    <mergeCell ref="J58:K59"/>
    <mergeCell ref="L58:M59"/>
    <mergeCell ref="AE61:AH61"/>
    <mergeCell ref="B62:E62"/>
    <mergeCell ref="H62:J62"/>
    <mergeCell ref="R62:T62"/>
    <mergeCell ref="V62:Y62"/>
    <mergeCell ref="AG62:AH62"/>
    <mergeCell ref="B61:E61"/>
    <mergeCell ref="H61:J61"/>
    <mergeCell ref="O61:P61"/>
    <mergeCell ref="R61:T61"/>
    <mergeCell ref="V61:Y61"/>
    <mergeCell ref="AB61:AC61"/>
    <mergeCell ref="B66:E66"/>
    <mergeCell ref="B68:AH68"/>
    <mergeCell ref="B69:AH69"/>
    <mergeCell ref="B70:AH70"/>
    <mergeCell ref="B71:AH71"/>
    <mergeCell ref="B63:E63"/>
    <mergeCell ref="AG63:AH63"/>
    <mergeCell ref="B64:E64"/>
    <mergeCell ref="O64:P64"/>
    <mergeCell ref="AB64:AC64"/>
    <mergeCell ref="B65:E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2016-08-03T22:01:19Z</dcterms:modified>
</cp:coreProperties>
</file>