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jpanchal/Library/Mobile Documents/com~apple~CloudDocs/School/Teaching/MSC517/Fall 2024/Assignments/Homework 4/"/>
    </mc:Choice>
  </mc:AlternateContent>
  <xr:revisionPtr revIDLastSave="0" documentId="13_ncr:1_{B429217F-98C7-3840-8356-5B19BDE86D43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Problem 1" sheetId="5" r:id="rId1"/>
    <sheet name="Flights" sheetId="6" r:id="rId2"/>
    <sheet name="Discounts" sheetId="7" r:id="rId3"/>
    <sheet name="Airport Fees" sheetId="8" r:id="rId4"/>
    <sheet name="Problem 2" sheetId="10" r:id="rId5"/>
    <sheet name="Lists" sheetId="11" state="hidden" r:id="rId6"/>
    <sheet name="Problem 3" sheetId="12" r:id="rId7"/>
    <sheet name="Problem 4" sheetId="4" r:id="rId8"/>
    <sheet name="Problem 5" sheetId="13" r:id="rId9"/>
  </sheets>
  <externalReferences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16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localSheetId="6" hidden="1">1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ategory_1_Fees">'Airport Fees'!$B$3:$C$11</definedName>
    <definedName name="Category_2_Fees">'Airport Fees'!$F$3:$G$11</definedName>
    <definedName name="Category_3_Fees">'Airport Fees'!$J$3:$K$11</definedName>
    <definedName name="CBWorkbookPriority" hidden="1">-1591358542</definedName>
    <definedName name="Discount_Categories">Discounts!$A$1:$B$9</definedName>
    <definedName name="Discount_Rates">Discounts!$E$2:$H$3</definedName>
    <definedName name="Fare_Category">Flights!$G$3:$O$4</definedName>
    <definedName name="Flights">Flights!$A$1:$E$48</definedName>
    <definedName name="Pal_Workbook_GUID" localSheetId="6" hidden="1">"UYWG6RU9N5BDGXZHMJ46F8PV"</definedName>
    <definedName name="Pal_Workbook_GUID" hidden="1">"VPDLG3BF6HBK36S2W6XURT6T"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#REF!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-100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hidden="1">#REF!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-100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hidden="1">#REF!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</definedName>
    <definedName name="PTree_SensitivityAnalysis_Inputs_4_Minimum" hidden="1">-100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hidden="1">#REF!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</definedName>
    <definedName name="PTree_SensitivityAnalysis_Inputs_5_Minimum" hidden="1">-100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hidden="1">#REF!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100</definedName>
    <definedName name="PTree_SensitivityAnalysis_Inputs_6_Minimum" hidden="1">-100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hidden="1">#REF!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100</definedName>
    <definedName name="PTree_SensitivityAnalysis_Inputs_7_Minimum" hidden="1">-100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0</definedName>
    <definedName name="PTree_SensitivityAnalysis_Inputs_7_VaryCell" hidden="1">#REF!</definedName>
    <definedName name="PTree_SensitivityAnalysis_Inputs_8_AlternateCellLabel" hidden="1">""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100</definedName>
    <definedName name="PTree_SensitivityAnalysis_Inputs_8_Minimum" hidden="1">-100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0</definedName>
    <definedName name="PTree_SensitivityAnalysis_Inputs_8_VaryCell" hidden="1">#REF!</definedName>
    <definedName name="PTree_SensitivityAnalysis_Inputs_Count" hidden="1">8</definedName>
    <definedName name="PTree_SensitivityAnalysis_Output_AlternateCellLabel" hidden="1">""</definedName>
    <definedName name="PTree_SensitivityAnalysis_Output_Model" localSheetId="7" hidden="1">PTreeObjectReference(PTDecisionTree_9,[1]treeCalc_9!$A$1)</definedName>
    <definedName name="PTree_SensitivityAnalysis_Output_Model" hidden="1">PTreeObjectReference(PTDecisionTree_9,[1]treeCalc_9!$A$1)</definedName>
    <definedName name="PTree_SensitivityAnalysis_Output_OutputType" hidden="1">1</definedName>
    <definedName name="PTree_SensitivityAnalysis_Output_StartingNode" localSheetId="7" hidden="1">PTreeObjectReference(PTDecisionTreeNode_9_8,#REF!)</definedName>
    <definedName name="PTree_SensitivityAnalysis_Output_StartingNode" hidden="1">PTreeObjectReference(PTDecisionTreeNode_9_8,#REF!)</definedName>
    <definedName name="PTree_SensitivityAnalysis_UpdateDisplay" hidden="1">FALSE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FALSE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FALSE</definedName>
    <definedName name="riskATSSpercentileValue" hidden="1">0.5</definedName>
    <definedName name="riskATSSprintReport" hidden="1">FALSE</definedName>
    <definedName name="riskATSSreportsInActiveBook" hidden="1">TRUE</definedName>
    <definedName name="riskATSSreportsSelected" hidden="1">TRUE</definedName>
    <definedName name="riskATSSsummaryReport" hidden="1">TRUE</definedName>
    <definedName name="riskATSStornadoGraph" hidden="1">FALSE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localSheetId="6" hidden="1">7</definedName>
    <definedName name="RiskHasSettings" hidden="1">6</definedName>
    <definedName name="RiskIsInput" localSheetId="6" hidden="1">FALSE</definedName>
    <definedName name="RiskIsInput" hidden="1">_xll.RiskCellHasTokens(262144+512+524288)</definedName>
    <definedName name="RiskIsOptimization" hidden="1">FALSE</definedName>
    <definedName name="RiskIsOutput" localSheetId="6" hidden="1">FALSE</definedName>
    <definedName name="RiskIsOutput" hidden="1">_xll.RiskCellHasTokens(1024)</definedName>
    <definedName name="RiskIsStatistics" localSheetId="6" hidden="1">FALSE</definedName>
    <definedName name="RiskIsStatistics" hidden="1">_xll.RiskCellHasTokens(4096+32768+65536)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6" hidden="1">1000</definedName>
    <definedName name="RiskNumIterations" hidden="1">100</definedName>
    <definedName name="RiskNumSimulations" localSheetId="6" hidden="1">6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"$I$10"</definedName>
    <definedName name="RiskSelectedNameCell1" hidden="1">"$D$9"</definedName>
    <definedName name="RiskSelectedNameCell2" hidden="1">"$J$6"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"RiskSolver.UI.Charts.OutDlgPars:-1000001;5;11;55;45;0;1;90;80;0;0;0;0;"</definedName>
    <definedName name="TopRankDefaultDistForRange" hidden="1">0</definedName>
    <definedName name="TopRankDefaultMaxChange" localSheetId="6" hidden="1">0.1</definedName>
    <definedName name="TopRankDefaultMaxChange" hidden="1">0.2</definedName>
    <definedName name="TopRankDefaultMinChange" localSheetId="6" hidden="1">-0.1</definedName>
    <definedName name="TopRankDefaultMinChange" hidden="1">-0.2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reeList" hidden="1">"00000100100000000000000000000000000000000000000000000000000000000000000000000000000000000000000000000000000000000000000000000000000000000000000000000000000000000000000000000000000000000000000000000000"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</calcChain>
</file>

<file path=xl/sharedStrings.xml><?xml version="1.0" encoding="utf-8"?>
<sst xmlns="http://schemas.openxmlformats.org/spreadsheetml/2006/main" count="429" uniqueCount="256">
  <si>
    <t>Month</t>
  </si>
  <si>
    <t>Payment</t>
  </si>
  <si>
    <t>Down Payment</t>
  </si>
  <si>
    <t>Term</t>
  </si>
  <si>
    <t>Sales Price</t>
  </si>
  <si>
    <t>Monthly Payment</t>
  </si>
  <si>
    <t>Report Date</t>
  </si>
  <si>
    <t>Item ID</t>
  </si>
  <si>
    <t>Item</t>
  </si>
  <si>
    <t>Order Date</t>
  </si>
  <si>
    <t>Date Expected</t>
  </si>
  <si>
    <t>Unit Price</t>
  </si>
  <si>
    <t>Delivery (Lead) Time, in Days</t>
  </si>
  <si>
    <t>Order Value</t>
  </si>
  <si>
    <t>Order Status</t>
  </si>
  <si>
    <t>Bronzing gel</t>
  </si>
  <si>
    <t>Bronzing powder</t>
  </si>
  <si>
    <t>Bronzing blush</t>
  </si>
  <si>
    <t>Cuticle remover</t>
  </si>
  <si>
    <t>Cuticle conditioner</t>
  </si>
  <si>
    <t>Conditioning spray</t>
  </si>
  <si>
    <t>DermoMagic 8 oz</t>
  </si>
  <si>
    <t>DermoMagic 16 oz</t>
  </si>
  <si>
    <t>DermoMagic 24 oz</t>
  </si>
  <si>
    <t>DermoMagic samples</t>
  </si>
  <si>
    <t>Hair Tint -- color 01</t>
  </si>
  <si>
    <t>Hair Tint -- color 02</t>
  </si>
  <si>
    <t>Hair Tint -- color 03</t>
  </si>
  <si>
    <t>Hair Tint -- color 04</t>
  </si>
  <si>
    <t>Hair Tint -- color 05</t>
  </si>
  <si>
    <t>Hair Tint -- color 06</t>
  </si>
  <si>
    <t>Hair Tint -- color 07</t>
  </si>
  <si>
    <t>Hair Tint -- color 08</t>
  </si>
  <si>
    <t>Hair Tint -- color 09</t>
  </si>
  <si>
    <t>Gloves -- 100 pk</t>
  </si>
  <si>
    <t>Caps -- 100 pk</t>
  </si>
  <si>
    <t>Brush style 120</t>
  </si>
  <si>
    <t>Brush style 121</t>
  </si>
  <si>
    <t>Brush style 122</t>
  </si>
  <si>
    <t>Brush style 123</t>
  </si>
  <si>
    <t>Glazer 6 oz</t>
  </si>
  <si>
    <t>Glazer 20 oz</t>
  </si>
  <si>
    <t>ColorFab Color 001</t>
  </si>
  <si>
    <t>ColorFab Color 002</t>
  </si>
  <si>
    <t>ColorFab Color 003</t>
  </si>
  <si>
    <t>ColorFab Color 004</t>
  </si>
  <si>
    <t>ColorFab Color 005</t>
  </si>
  <si>
    <t>ColorFab Color 006</t>
  </si>
  <si>
    <t>ColorFab Color 007</t>
  </si>
  <si>
    <t>ColorFab Color 008</t>
  </si>
  <si>
    <t>ColorFab Color 009</t>
  </si>
  <si>
    <t>ColorFab Color 011</t>
  </si>
  <si>
    <t>ColorFab Color 012</t>
  </si>
  <si>
    <t>ColorFab Color 013</t>
  </si>
  <si>
    <t>ColorFab Color 014</t>
  </si>
  <si>
    <t>ColorFab Color 015</t>
  </si>
  <si>
    <t>ColorFab Color 016</t>
  </si>
  <si>
    <t>ColorFab Color 017</t>
  </si>
  <si>
    <t>ColorFab Color 018</t>
  </si>
  <si>
    <t>ColorFab Color 019</t>
  </si>
  <si>
    <t>ColorFab Color 020</t>
  </si>
  <si>
    <t>ColorFab Drabber</t>
  </si>
  <si>
    <t>ColorFab Booster</t>
  </si>
  <si>
    <t>ColorFab 10</t>
  </si>
  <si>
    <t>ColorFab 20</t>
  </si>
  <si>
    <t>ColorFab 30</t>
  </si>
  <si>
    <t>ColorFab 40</t>
  </si>
  <si>
    <t>NailMagic Color 01</t>
  </si>
  <si>
    <t>NailMagic Color 02</t>
  </si>
  <si>
    <t>NailMagic Color 04</t>
  </si>
  <si>
    <t>NailMagic Color 05</t>
  </si>
  <si>
    <t>NailMagic Color 06</t>
  </si>
  <si>
    <t>NailMagic Color 07</t>
  </si>
  <si>
    <t>NailMagic Color 08</t>
  </si>
  <si>
    <t>NailMagic Color 09</t>
  </si>
  <si>
    <t>NailMagic Color 10</t>
  </si>
  <si>
    <t>NailMagic Color 11</t>
  </si>
  <si>
    <t>NailMagic Color 12</t>
  </si>
  <si>
    <t>NailMagic Color 13</t>
  </si>
  <si>
    <t>NailMagic Color 14</t>
  </si>
  <si>
    <t>NailMagic Color 15</t>
  </si>
  <si>
    <t>NailMagic Color 16</t>
  </si>
  <si>
    <t>NailMagic Color 17</t>
  </si>
  <si>
    <t>NailMagic Color 18</t>
  </si>
  <si>
    <t>NailMagic Color 19</t>
  </si>
  <si>
    <t>NailMagic Color 20</t>
  </si>
  <si>
    <t>NailMagic Color 21</t>
  </si>
  <si>
    <t>NailMagic Color 22</t>
  </si>
  <si>
    <t>NailMagic Color 23</t>
  </si>
  <si>
    <t>NailMagic Color 24</t>
  </si>
  <si>
    <t>NailMagic Color 25</t>
  </si>
  <si>
    <t>NailMagic Base</t>
  </si>
  <si>
    <t>NailMagic Top</t>
  </si>
  <si>
    <t>NailMagic Ridge Filler</t>
  </si>
  <si>
    <t>NailMagic Glossy</t>
  </si>
  <si>
    <t>NailMagic NoChip</t>
  </si>
  <si>
    <t>NoTan Tanning Spray</t>
  </si>
  <si>
    <t>NoTan Moisturizer</t>
  </si>
  <si>
    <t>NoTan Bronzer</t>
  </si>
  <si>
    <t>NoTan Tanning Gel</t>
  </si>
  <si>
    <t>Tea in a Bottle Shampoo</t>
  </si>
  <si>
    <t>Tea in a Bottle Conditioner</t>
  </si>
  <si>
    <t>TIAB 16 oz</t>
  </si>
  <si>
    <t>TIAB 32 oz</t>
  </si>
  <si>
    <t>TIAB 48 oz</t>
  </si>
  <si>
    <t>TIAB sampler</t>
  </si>
  <si>
    <t>SPF 15 gel</t>
  </si>
  <si>
    <t>SPF 30 gel</t>
  </si>
  <si>
    <t>SPF 45 gel</t>
  </si>
  <si>
    <t>SPF 60 gel</t>
  </si>
  <si>
    <t>Yan Can Shampoo</t>
  </si>
  <si>
    <t>Yan Can Conditioner</t>
  </si>
  <si>
    <t>Yan Can Hair Mask</t>
  </si>
  <si>
    <t>Yan Can Mousse</t>
  </si>
  <si>
    <t>Yan Can Gel</t>
  </si>
  <si>
    <t>Yan Can Moulding Gel</t>
  </si>
  <si>
    <t>Yan Can Masque</t>
  </si>
  <si>
    <t>Received Amount</t>
  </si>
  <si>
    <t>Ordered Amount</t>
  </si>
  <si>
    <t>Travel Request Form</t>
  </si>
  <si>
    <t>Date</t>
  </si>
  <si>
    <t>Traveler</t>
  </si>
  <si>
    <t>Flight No.</t>
  </si>
  <si>
    <t>Account Type</t>
  </si>
  <si>
    <t>Departure City</t>
  </si>
  <si>
    <t>Arrival City</t>
  </si>
  <si>
    <t>Base 
Fare</t>
  </si>
  <si>
    <t>Weekday</t>
  </si>
  <si>
    <t>Discounted Fare</t>
  </si>
  <si>
    <t>Airport Fee</t>
  </si>
  <si>
    <t>Total Ticket Price</t>
  </si>
  <si>
    <t>Lumsky, Donald</t>
  </si>
  <si>
    <t>National</t>
  </si>
  <si>
    <t>Simpson, James</t>
  </si>
  <si>
    <t>Hart, Agatha</t>
  </si>
  <si>
    <t>Local</t>
  </si>
  <si>
    <t>Walton, Bryant</t>
  </si>
  <si>
    <t>Gibson, Grace</t>
  </si>
  <si>
    <t>Spencer, Alexandra</t>
  </si>
  <si>
    <t>Perez, Lonnie</t>
  </si>
  <si>
    <t>Jefferson, Micheal</t>
  </si>
  <si>
    <t>Coleman, Christie</t>
  </si>
  <si>
    <t>Parks, Steve</t>
  </si>
  <si>
    <t>Alvarado, Stuart</t>
  </si>
  <si>
    <t>Meyer, Valerie</t>
  </si>
  <si>
    <t>Schneider, Harold</t>
  </si>
  <si>
    <t>Copeland, Virgil</t>
  </si>
  <si>
    <t>Kim, Noel</t>
  </si>
  <si>
    <t>Franklin, Byron</t>
  </si>
  <si>
    <t>Reese, Joyce</t>
  </si>
  <si>
    <t>Reynolds, Robin</t>
  </si>
  <si>
    <t>Armstrong, Suzanne</t>
  </si>
  <si>
    <t>Singleton, Oliver</t>
  </si>
  <si>
    <t>Davis, Steven</t>
  </si>
  <si>
    <t>Hill, Rudy</t>
  </si>
  <si>
    <t>Higgins, Terri</t>
  </si>
  <si>
    <t>Welch, Cary</t>
  </si>
  <si>
    <t>Santiago, Jay</t>
  </si>
  <si>
    <t>Schultz, Alexander</t>
  </si>
  <si>
    <t>Montgomery, Janie</t>
  </si>
  <si>
    <t>Stevenson, Dewey</t>
  </si>
  <si>
    <t>Alvarez, Velma</t>
  </si>
  <si>
    <t>Ray, Desiree</t>
  </si>
  <si>
    <t>Barton, Tracey</t>
  </si>
  <si>
    <t>Gibbs, Sheryl</t>
  </si>
  <si>
    <t>Edwards, Monica</t>
  </si>
  <si>
    <t>Guzman, Brandy</t>
  </si>
  <si>
    <t>National Account Fare</t>
  </si>
  <si>
    <t>Local Account Fare</t>
  </si>
  <si>
    <t>NY</t>
  </si>
  <si>
    <t>Denver</t>
  </si>
  <si>
    <t>FARE CATEGORY</t>
  </si>
  <si>
    <t>Seattle</t>
  </si>
  <si>
    <t>Ticket Price</t>
  </si>
  <si>
    <t>Atlanta</t>
  </si>
  <si>
    <t>LA</t>
  </si>
  <si>
    <t>DC</t>
  </si>
  <si>
    <t>San Francisco</t>
  </si>
  <si>
    <t>Boston</t>
  </si>
  <si>
    <t>Chicago</t>
  </si>
  <si>
    <t>Discount Rates</t>
  </si>
  <si>
    <t>Discount category</t>
  </si>
  <si>
    <t>X</t>
  </si>
  <si>
    <t>Y</t>
  </si>
  <si>
    <t>Z</t>
  </si>
  <si>
    <t>% discount</t>
  </si>
  <si>
    <t>Fees for Fare Category 1</t>
  </si>
  <si>
    <t>Fees for Fare Category 2</t>
  </si>
  <si>
    <t>Fees for Fare Category 3</t>
  </si>
  <si>
    <t>Departing From</t>
  </si>
  <si>
    <t>``</t>
  </si>
  <si>
    <t>Category</t>
  </si>
  <si>
    <t>Discount Category</t>
  </si>
  <si>
    <t>Townsend Mortgage Company</t>
  </si>
  <si>
    <t>Loan #</t>
  </si>
  <si>
    <t>Sale Price</t>
  </si>
  <si>
    <t>Down Payment (%)</t>
  </si>
  <si>
    <t>Down Payment ($)</t>
  </si>
  <si>
    <t>Amount Financed</t>
  </si>
  <si>
    <t>Mortgage Rate (APR)</t>
  </si>
  <si>
    <t>Rate Per Period</t>
  </si>
  <si>
    <t>Loan Term</t>
  </si>
  <si>
    <t>No. Payment Periods</t>
  </si>
  <si>
    <t>% Financed</t>
  </si>
  <si>
    <t>Summary Statistics</t>
  </si>
  <si>
    <t>Statistics</t>
  </si>
  <si>
    <t>Total</t>
  </si>
  <si>
    <t>Average</t>
  </si>
  <si>
    <t>Median</t>
  </si>
  <si>
    <t>Lowest</t>
  </si>
  <si>
    <t>Highest</t>
  </si>
  <si>
    <t># of Mortgages</t>
  </si>
  <si>
    <t>Individual Loan Details</t>
  </si>
  <si>
    <t>Period</t>
  </si>
  <si>
    <t>Loan</t>
  </si>
  <si>
    <t>Monthly</t>
  </si>
  <si>
    <t>Start</t>
  </si>
  <si>
    <t>End</t>
  </si>
  <si>
    <t xml:space="preserve">Interest  </t>
  </si>
  <si>
    <t xml:space="preserve">Principal  </t>
  </si>
  <si>
    <t>Financed</t>
  </si>
  <si>
    <t>Year</t>
  </si>
  <si>
    <t>Paid</t>
  </si>
  <si>
    <t xml:space="preserve"> Paid</t>
  </si>
  <si>
    <t xml:space="preserve">Kaplan Design Services, Inc. </t>
  </si>
  <si>
    <t>Studio Expansion Loan Analysis</t>
  </si>
  <si>
    <t>Loan (PV)</t>
  </si>
  <si>
    <t>Amortization Schedule</t>
  </si>
  <si>
    <t>Interest 
Payment</t>
  </si>
  <si>
    <t>Principal 
Payment</t>
  </si>
  <si>
    <t>Remaining 
Principal</t>
  </si>
  <si>
    <t>Amounts Paid Yearly</t>
  </si>
  <si>
    <t>Interest</t>
  </si>
  <si>
    <t>Principal</t>
  </si>
  <si>
    <t>Annual  Rate (Monthly Compounding)</t>
  </si>
  <si>
    <t>Monthly Payment
(PMT)</t>
  </si>
  <si>
    <t>New Contracts</t>
  </si>
  <si>
    <t>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</si>
  <si>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</si>
  <si>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</si>
  <si>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</si>
  <si>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</si>
  <si>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</si>
  <si>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</si>
  <si>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</si>
  <si>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</si>
  <si>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</si>
  <si>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</si>
  <si>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</si>
  <si>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</si>
  <si>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West</t>
  </si>
  <si>
    <t>South</t>
  </si>
  <si>
    <t>East</t>
  </si>
  <si>
    <t>Amount</t>
  </si>
  <si>
    <t>Mortgage</t>
  </si>
  <si>
    <t>Rate (APR)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</si>
</sst>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  <numFmt numFmtId="167" formatCode="dddd"/>
    <numFmt numFmtId="168" formatCode="0.0%"/>
    <numFmt numFmtId="169" formatCode="0.000%"/>
    <numFmt numFmtId="170" formatCode="_(* #,##0_);_(* \(#,##0\);_(* &quot;-&quot;??_);_(@_)"/>
    <numFmt numFmtId="171" formatCode="0.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4"/>
      <color theme="0"/>
      <name val="Garamond"/>
      <family val="1"/>
    </font>
    <font>
      <sz val="11"/>
      <color theme="1"/>
      <name val="Garamond"/>
      <family val="1"/>
    </font>
    <font>
      <b/>
      <sz val="10"/>
      <color theme="0"/>
      <name val="Garamond"/>
      <family val="1"/>
    </font>
    <font>
      <sz val="10"/>
      <name val="Garamond"/>
      <family val="1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i/>
      <sz val="12"/>
      <color rgb="FF7F7F7F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  <bgColor theme="6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6"/>
      </patternFill>
    </fill>
    <fill>
      <patternFill patternType="solid">
        <fgColor theme="6" tint="-0.499984740745262"/>
        <bgColor theme="6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theme="4" tint="0.39997558519241921"/>
      </bottom>
      <diagonal/>
    </border>
    <border>
      <left/>
      <right style="thin">
        <color auto="1"/>
      </right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2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2" borderId="3" applyNumberFormat="0" applyAlignment="0" applyProtection="0"/>
    <xf numFmtId="0" fontId="8" fillId="0" borderId="0" applyNumberFormat="0" applyFill="0" applyBorder="0" applyAlignment="0" applyProtection="0"/>
    <xf numFmtId="0" fontId="6" fillId="2" borderId="3" applyNumberFormat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32" fillId="3" borderId="16" applyNumberFormat="0" applyAlignment="0" applyProtection="0"/>
    <xf numFmtId="9" fontId="2" fillId="0" borderId="0" applyFon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/>
    <xf numFmtId="0" fontId="2" fillId="13" borderId="0" applyNumberFormat="0" applyBorder="0" applyAlignment="0" applyProtection="0"/>
    <xf numFmtId="0" fontId="37" fillId="0" borderId="0"/>
    <xf numFmtId="41" fontId="37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8" fillId="0" borderId="0" xfId="6" applyAlignment="1">
      <alignment horizontal="right"/>
    </xf>
    <xf numFmtId="14" fontId="6" fillId="2" borderId="3" xfId="5" applyNumberFormat="1"/>
    <xf numFmtId="0" fontId="12" fillId="4" borderId="4" xfId="0" applyFont="1" applyFill="1" applyBorder="1" applyAlignment="1">
      <alignment horizontal="left"/>
    </xf>
    <xf numFmtId="14" fontId="12" fillId="4" borderId="4" xfId="0" applyNumberFormat="1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left" wrapText="1"/>
    </xf>
    <xf numFmtId="14" fontId="0" fillId="0" borderId="0" xfId="0" applyNumberFormat="1"/>
    <xf numFmtId="0" fontId="7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13" fillId="0" borderId="0" xfId="0" applyNumberFormat="1" applyFont="1" applyAlignment="1">
      <alignment horizontal="left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/>
    </xf>
    <xf numFmtId="0" fontId="12" fillId="4" borderId="5" xfId="0" applyFont="1" applyFill="1" applyBorder="1" applyAlignment="1">
      <alignment horizontal="left" wrapText="1"/>
    </xf>
    <xf numFmtId="0" fontId="12" fillId="4" borderId="4" xfId="0" applyFont="1" applyFill="1" applyBorder="1" applyAlignment="1">
      <alignment horizontal="left" wrapText="1"/>
    </xf>
    <xf numFmtId="0" fontId="16" fillId="6" borderId="0" xfId="0" applyFont="1" applyFill="1"/>
    <xf numFmtId="0" fontId="17" fillId="7" borderId="7" xfId="8" applyFont="1" applyFill="1" applyBorder="1" applyAlignment="1">
      <alignment horizontal="center"/>
    </xf>
    <xf numFmtId="0" fontId="17" fillId="7" borderId="8" xfId="8" applyFont="1" applyFill="1" applyBorder="1" applyAlignment="1">
      <alignment horizontal="left"/>
    </xf>
    <xf numFmtId="0" fontId="17" fillId="7" borderId="8" xfId="8" applyFont="1" applyFill="1" applyBorder="1" applyAlignment="1">
      <alignment horizontal="center" wrapText="1"/>
    </xf>
    <xf numFmtId="0" fontId="17" fillId="7" borderId="8" xfId="8" applyFont="1" applyFill="1" applyBorder="1" applyAlignment="1">
      <alignment horizontal="left" wrapText="1"/>
    </xf>
    <xf numFmtId="0" fontId="17" fillId="7" borderId="9" xfId="8" applyFont="1" applyFill="1" applyBorder="1" applyAlignment="1">
      <alignment horizontal="center" wrapText="1"/>
    </xf>
    <xf numFmtId="0" fontId="16" fillId="0" borderId="0" xfId="0" applyFont="1"/>
    <xf numFmtId="14" fontId="17" fillId="8" borderId="0" xfId="8" applyNumberFormat="1" applyFont="1" applyFill="1" applyAlignment="1">
      <alignment horizontal="center"/>
    </xf>
    <xf numFmtId="0" fontId="17" fillId="6" borderId="0" xfId="8" applyFont="1" applyFill="1" applyAlignment="1">
      <alignment horizontal="left"/>
    </xf>
    <xf numFmtId="0" fontId="17" fillId="8" borderId="0" xfId="8" applyFont="1" applyFill="1" applyAlignment="1">
      <alignment horizontal="center"/>
    </xf>
    <xf numFmtId="166" fontId="17" fillId="6" borderId="0" xfId="9" applyNumberFormat="1" applyFont="1" applyFill="1" applyBorder="1" applyAlignment="1">
      <alignment horizontal="left"/>
    </xf>
    <xf numFmtId="0" fontId="18" fillId="9" borderId="0" xfId="9" applyNumberFormat="1" applyFont="1" applyFill="1" applyBorder="1"/>
    <xf numFmtId="0" fontId="18" fillId="0" borderId="0" xfId="9" applyNumberFormat="1" applyFont="1" applyBorder="1"/>
    <xf numFmtId="165" fontId="18" fillId="9" borderId="0" xfId="9" applyNumberFormat="1" applyFont="1" applyFill="1" applyBorder="1" applyAlignment="1">
      <alignment horizontal="center"/>
    </xf>
    <xf numFmtId="167" fontId="18" fillId="0" borderId="0" xfId="8" applyNumberFormat="1" applyFont="1" applyAlignment="1">
      <alignment horizontal="center"/>
    </xf>
    <xf numFmtId="0" fontId="18" fillId="9" borderId="0" xfId="8" applyFont="1" applyFill="1" applyAlignment="1">
      <alignment horizontal="center"/>
    </xf>
    <xf numFmtId="0" fontId="18" fillId="0" borderId="0" xfId="8" applyFont="1" applyAlignment="1">
      <alignment horizontal="center"/>
    </xf>
    <xf numFmtId="165" fontId="18" fillId="0" borderId="0" xfId="9" applyNumberFormat="1" applyFont="1" applyBorder="1" applyAlignment="1">
      <alignment horizontal="center"/>
    </xf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66" fontId="16" fillId="0" borderId="0" xfId="1" applyNumberFormat="1" applyFont="1" applyAlignment="1">
      <alignment horizontal="center"/>
    </xf>
    <xf numFmtId="0" fontId="19" fillId="10" borderId="10" xfId="8" applyFont="1" applyFill="1" applyBorder="1" applyAlignment="1">
      <alignment horizontal="center" wrapText="1"/>
    </xf>
    <xf numFmtId="0" fontId="20" fillId="10" borderId="0" xfId="8" applyFont="1" applyFill="1" applyAlignment="1">
      <alignment horizontal="center"/>
    </xf>
    <xf numFmtId="0" fontId="21" fillId="0" borderId="0" xfId="8" applyFont="1"/>
    <xf numFmtId="166" fontId="21" fillId="0" borderId="0" xfId="1" applyNumberFormat="1" applyFont="1"/>
    <xf numFmtId="0" fontId="0" fillId="10" borderId="0" xfId="0" applyFill="1" applyAlignment="1">
      <alignment horizontal="center"/>
    </xf>
    <xf numFmtId="44" fontId="0" fillId="0" borderId="10" xfId="0" applyNumberFormat="1" applyBorder="1"/>
    <xf numFmtId="0" fontId="0" fillId="0" borderId="10" xfId="0" applyBorder="1"/>
    <xf numFmtId="0" fontId="21" fillId="0" borderId="0" xfId="8" applyFont="1" applyAlignment="1">
      <alignment horizontal="justify"/>
    </xf>
    <xf numFmtId="0" fontId="14" fillId="0" borderId="0" xfId="10"/>
    <xf numFmtId="0" fontId="22" fillId="11" borderId="0" xfId="10" applyFont="1" applyFill="1" applyAlignment="1">
      <alignment horizontal="centerContinuous"/>
    </xf>
    <xf numFmtId="0" fontId="14" fillId="11" borderId="0" xfId="10" applyFill="1" applyAlignment="1">
      <alignment horizontal="centerContinuous"/>
    </xf>
    <xf numFmtId="0" fontId="23" fillId="0" borderId="10" xfId="10" applyFont="1" applyBorder="1" applyAlignment="1">
      <alignment horizontal="center"/>
    </xf>
    <xf numFmtId="0" fontId="14" fillId="0" borderId="10" xfId="10" applyBorder="1" applyAlignment="1">
      <alignment horizontal="center"/>
    </xf>
    <xf numFmtId="0" fontId="22" fillId="0" borderId="10" xfId="10" applyFont="1" applyBorder="1"/>
    <xf numFmtId="0" fontId="14" fillId="0" borderId="10" xfId="10" applyBorder="1" applyAlignment="1">
      <alignment horizontal="right"/>
    </xf>
    <xf numFmtId="0" fontId="22" fillId="0" borderId="10" xfId="10" applyFont="1" applyBorder="1" applyAlignment="1">
      <alignment horizontal="left"/>
    </xf>
    <xf numFmtId="9" fontId="14" fillId="0" borderId="10" xfId="11" applyFont="1" applyBorder="1" applyAlignment="1">
      <alignment horizontal="center"/>
    </xf>
    <xf numFmtId="9" fontId="14" fillId="0" borderId="10" xfId="10" applyNumberFormat="1" applyBorder="1" applyAlignment="1">
      <alignment horizontal="center"/>
    </xf>
    <xf numFmtId="0" fontId="25" fillId="0" borderId="0" xfId="0" applyFont="1"/>
    <xf numFmtId="0" fontId="0" fillId="12" borderId="15" xfId="0" applyFill="1" applyBorder="1" applyAlignment="1">
      <alignment horizontal="center"/>
    </xf>
    <xf numFmtId="0" fontId="9" fillId="12" borderId="11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9" fillId="12" borderId="14" xfId="0" applyFont="1" applyFill="1" applyBorder="1" applyAlignment="1">
      <alignment horizontal="right"/>
    </xf>
    <xf numFmtId="6" fontId="0" fillId="0" borderId="10" xfId="0" applyNumberFormat="1" applyBorder="1"/>
    <xf numFmtId="0" fontId="9" fillId="12" borderId="15" xfId="0" applyFont="1" applyFill="1" applyBorder="1" applyAlignment="1">
      <alignment horizontal="right"/>
    </xf>
    <xf numFmtId="6" fontId="0" fillId="0" borderId="0" xfId="0" applyNumberFormat="1"/>
    <xf numFmtId="0" fontId="22" fillId="11" borderId="11" xfId="10" applyFont="1" applyFill="1" applyBorder="1" applyAlignment="1">
      <alignment wrapText="1"/>
    </xf>
    <xf numFmtId="0" fontId="22" fillId="0" borderId="11" xfId="10" applyFont="1" applyBorder="1"/>
    <xf numFmtId="0" fontId="19" fillId="0" borderId="0" xfId="8" applyFont="1" applyAlignment="1">
      <alignment horizontal="center" wrapText="1"/>
    </xf>
    <xf numFmtId="0" fontId="29" fillId="15" borderId="0" xfId="14" applyFont="1" applyFill="1"/>
    <xf numFmtId="0" fontId="10" fillId="15" borderId="0" xfId="14" applyFont="1" applyFill="1"/>
    <xf numFmtId="0" fontId="2" fillId="15" borderId="0" xfId="14" applyFill="1"/>
    <xf numFmtId="0" fontId="2" fillId="15" borderId="0" xfId="14" applyFill="1" applyAlignment="1">
      <alignment horizontal="center"/>
    </xf>
    <xf numFmtId="0" fontId="2" fillId="0" borderId="0" xfId="14"/>
    <xf numFmtId="0" fontId="30" fillId="0" borderId="0" xfId="14" applyFont="1"/>
    <xf numFmtId="0" fontId="2" fillId="0" borderId="0" xfId="14" applyAlignment="1">
      <alignment horizontal="center"/>
    </xf>
    <xf numFmtId="0" fontId="31" fillId="15" borderId="0" xfId="14" applyFont="1" applyFill="1" applyAlignment="1">
      <alignment horizontal="center"/>
    </xf>
    <xf numFmtId="0" fontId="31" fillId="15" borderId="0" xfId="14" applyFont="1" applyFill="1" applyAlignment="1">
      <alignment horizontal="center" wrapText="1"/>
    </xf>
    <xf numFmtId="165" fontId="2" fillId="0" borderId="0" xfId="14" applyNumberFormat="1"/>
    <xf numFmtId="168" fontId="2" fillId="0" borderId="0" xfId="15" applyNumberFormat="1" applyFont="1" applyBorder="1" applyAlignment="1">
      <alignment horizontal="center"/>
    </xf>
    <xf numFmtId="166" fontId="33" fillId="3" borderId="0" xfId="16" applyNumberFormat="1" applyFont="1" applyBorder="1"/>
    <xf numFmtId="169" fontId="2" fillId="0" borderId="0" xfId="17" applyNumberFormat="1" applyFont="1" applyBorder="1" applyAlignment="1">
      <alignment horizontal="center"/>
    </xf>
    <xf numFmtId="169" fontId="33" fillId="3" borderId="0" xfId="16" applyNumberFormat="1" applyFont="1" applyBorder="1" applyAlignment="1">
      <alignment horizontal="center"/>
    </xf>
    <xf numFmtId="0" fontId="33" fillId="3" borderId="0" xfId="16" applyFont="1" applyBorder="1" applyAlignment="1">
      <alignment horizontal="center"/>
    </xf>
    <xf numFmtId="9" fontId="33" fillId="3" borderId="0" xfId="16" applyNumberFormat="1" applyFont="1" applyBorder="1" applyAlignment="1">
      <alignment horizontal="center"/>
    </xf>
    <xf numFmtId="8" fontId="33" fillId="3" borderId="0" xfId="16" applyNumberFormat="1" applyFont="1" applyBorder="1"/>
    <xf numFmtId="0" fontId="27" fillId="15" borderId="18" xfId="14" applyFont="1" applyFill="1" applyBorder="1" applyAlignment="1">
      <alignment horizontal="center"/>
    </xf>
    <xf numFmtId="0" fontId="27" fillId="15" borderId="19" xfId="14" applyFont="1" applyFill="1" applyBorder="1" applyAlignment="1">
      <alignment horizontal="center" wrapText="1"/>
    </xf>
    <xf numFmtId="0" fontId="27" fillId="15" borderId="20" xfId="14" applyFont="1" applyFill="1" applyBorder="1" applyAlignment="1">
      <alignment horizontal="center" wrapText="1"/>
    </xf>
    <xf numFmtId="0" fontId="9" fillId="0" borderId="0" xfId="14" applyFont="1"/>
    <xf numFmtId="170" fontId="33" fillId="3" borderId="0" xfId="16" applyNumberFormat="1" applyFont="1" applyBorder="1"/>
    <xf numFmtId="170" fontId="33" fillId="0" borderId="0" xfId="16" applyNumberFormat="1" applyFont="1" applyFill="1" applyBorder="1"/>
    <xf numFmtId="0" fontId="7" fillId="15" borderId="21" xfId="14" applyFont="1" applyFill="1" applyBorder="1"/>
    <xf numFmtId="0" fontId="10" fillId="15" borderId="21" xfId="14" applyFont="1" applyFill="1" applyBorder="1"/>
    <xf numFmtId="0" fontId="7" fillId="15" borderId="0" xfId="14" applyFont="1" applyFill="1" applyAlignment="1">
      <alignment horizontal="center"/>
    </xf>
    <xf numFmtId="10" fontId="7" fillId="15" borderId="0" xfId="14" applyNumberFormat="1" applyFont="1" applyFill="1" applyAlignment="1">
      <alignment horizontal="center"/>
    </xf>
    <xf numFmtId="0" fontId="7" fillId="15" borderId="0" xfId="14" applyFont="1" applyFill="1"/>
    <xf numFmtId="0" fontId="6" fillId="2" borderId="3" xfId="5" applyAlignment="1">
      <alignment horizontal="right"/>
    </xf>
    <xf numFmtId="165" fontId="32" fillId="3" borderId="16" xfId="16" applyNumberFormat="1" applyAlignment="1">
      <alignment horizontal="center"/>
    </xf>
    <xf numFmtId="0" fontId="32" fillId="3" borderId="16" xfId="16" applyNumberFormat="1" applyAlignment="1">
      <alignment horizontal="center"/>
    </xf>
    <xf numFmtId="10" fontId="32" fillId="3" borderId="16" xfId="16" applyNumberFormat="1" applyAlignment="1">
      <alignment horizontal="center"/>
    </xf>
    <xf numFmtId="8" fontId="32" fillId="3" borderId="16" xfId="16" applyNumberFormat="1" applyAlignment="1">
      <alignment horizontal="center"/>
    </xf>
    <xf numFmtId="0" fontId="6" fillId="2" borderId="3" xfId="5" applyNumberFormat="1" applyAlignment="1">
      <alignment horizontal="center"/>
    </xf>
    <xf numFmtId="164" fontId="32" fillId="3" borderId="16" xfId="16" applyNumberFormat="1"/>
    <xf numFmtId="10" fontId="2" fillId="0" borderId="0" xfId="14" applyNumberFormat="1"/>
    <xf numFmtId="8" fontId="2" fillId="0" borderId="0" xfId="14" applyNumberFormat="1"/>
    <xf numFmtId="0" fontId="1" fillId="0" borderId="0" xfId="18"/>
    <xf numFmtId="0" fontId="34" fillId="0" borderId="0" xfId="2" applyFont="1"/>
    <xf numFmtId="0" fontId="35" fillId="0" borderId="0" xfId="19" applyBorder="1" applyAlignment="1">
      <alignment horizontal="center"/>
    </xf>
    <xf numFmtId="0" fontId="5" fillId="0" borderId="22" xfId="12" applyBorder="1"/>
    <xf numFmtId="0" fontId="1" fillId="0" borderId="22" xfId="18" applyBorder="1"/>
    <xf numFmtId="0" fontId="1" fillId="0" borderId="22" xfId="18" applyBorder="1" applyAlignment="1">
      <alignment horizontal="center"/>
    </xf>
    <xf numFmtId="0" fontId="5" fillId="0" borderId="2" xfId="4" applyAlignment="1">
      <alignment horizontal="center" wrapText="1"/>
    </xf>
    <xf numFmtId="0" fontId="1" fillId="0" borderId="0" xfId="18" applyAlignment="1">
      <alignment horizontal="center"/>
    </xf>
    <xf numFmtId="6" fontId="1" fillId="0" borderId="0" xfId="18" applyNumberFormat="1" applyAlignment="1">
      <alignment horizontal="center"/>
    </xf>
    <xf numFmtId="169" fontId="1" fillId="0" borderId="0" xfId="18" applyNumberFormat="1" applyAlignment="1">
      <alignment horizontal="center"/>
    </xf>
    <xf numFmtId="6" fontId="32" fillId="3" borderId="16" xfId="16" applyNumberFormat="1" applyAlignment="1">
      <alignment horizontal="center"/>
    </xf>
    <xf numFmtId="6" fontId="4" fillId="0" borderId="0" xfId="3" applyNumberFormat="1" applyBorder="1"/>
    <xf numFmtId="6" fontId="1" fillId="0" borderId="0" xfId="18" applyNumberFormat="1"/>
    <xf numFmtId="0" fontId="2" fillId="13" borderId="0" xfId="20" applyAlignment="1">
      <alignment horizontal="center"/>
    </xf>
    <xf numFmtId="165" fontId="1" fillId="0" borderId="0" xfId="18" applyNumberFormat="1" applyAlignment="1">
      <alignment horizontal="center"/>
    </xf>
    <xf numFmtId="0" fontId="2" fillId="13" borderId="11" xfId="20" applyBorder="1" applyAlignment="1">
      <alignment horizontal="center"/>
    </xf>
    <xf numFmtId="6" fontId="1" fillId="0" borderId="11" xfId="18" applyNumberFormat="1" applyBorder="1" applyAlignment="1">
      <alignment horizontal="center"/>
    </xf>
    <xf numFmtId="8" fontId="1" fillId="0" borderId="0" xfId="18" applyNumberFormat="1"/>
    <xf numFmtId="0" fontId="9" fillId="0" borderId="0" xfId="18" applyFont="1"/>
    <xf numFmtId="0" fontId="5" fillId="0" borderId="23" xfId="4" applyBorder="1" applyAlignment="1">
      <alignment horizontal="center"/>
    </xf>
    <xf numFmtId="0" fontId="36" fillId="13" borderId="24" xfId="4" applyFont="1" applyFill="1" applyBorder="1"/>
    <xf numFmtId="6" fontId="1" fillId="0" borderId="14" xfId="18" applyNumberFormat="1" applyBorder="1" applyAlignment="1">
      <alignment horizontal="center"/>
    </xf>
    <xf numFmtId="6" fontId="28" fillId="0" borderId="17" xfId="13" applyNumberFormat="1"/>
    <xf numFmtId="6" fontId="28" fillId="0" borderId="25" xfId="13" applyNumberFormat="1" applyBorder="1" applyAlignment="1">
      <alignment horizontal="center"/>
    </xf>
    <xf numFmtId="0" fontId="5" fillId="0" borderId="0" xfId="12" applyFill="1" applyBorder="1" applyAlignment="1">
      <alignment horizontal="center" wrapText="1"/>
    </xf>
    <xf numFmtId="169" fontId="1" fillId="0" borderId="0" xfId="18" applyNumberFormat="1"/>
    <xf numFmtId="10" fontId="0" fillId="0" borderId="0" xfId="15" applyNumberFormat="1" applyFont="1" applyFill="1" applyBorder="1"/>
    <xf numFmtId="171" fontId="1" fillId="0" borderId="0" xfId="18" applyNumberFormat="1"/>
    <xf numFmtId="2" fontId="1" fillId="0" borderId="0" xfId="18" applyNumberFormat="1"/>
    <xf numFmtId="10" fontId="1" fillId="0" borderId="0" xfId="18" applyNumberFormat="1"/>
    <xf numFmtId="0" fontId="2" fillId="13" borderId="0" xfId="20" applyBorder="1" applyAlignment="1">
      <alignment horizontal="center"/>
    </xf>
    <xf numFmtId="0" fontId="5" fillId="0" borderId="0" xfId="12" applyBorder="1" applyAlignment="1"/>
    <xf numFmtId="164" fontId="1" fillId="0" borderId="0" xfId="18" applyNumberFormat="1" applyAlignment="1">
      <alignment horizontal="center"/>
    </xf>
    <xf numFmtId="165" fontId="11" fillId="0" borderId="0" xfId="12" applyNumberFormat="1" applyFont="1" applyBorder="1" applyAlignment="1">
      <alignment horizontal="center"/>
    </xf>
    <xf numFmtId="165" fontId="1" fillId="0" borderId="11" xfId="18" applyNumberFormat="1" applyBorder="1" applyAlignment="1">
      <alignment horizontal="center"/>
    </xf>
    <xf numFmtId="165" fontId="11" fillId="0" borderId="0" xfId="12" applyNumberFormat="1" applyFont="1" applyFill="1" applyBorder="1" applyAlignment="1">
      <alignment horizontal="center" wrapText="1"/>
    </xf>
    <xf numFmtId="164" fontId="1" fillId="0" borderId="11" xfId="18" applyNumberFormat="1" applyBorder="1" applyAlignment="1">
      <alignment horizontal="center"/>
    </xf>
    <xf numFmtId="164" fontId="1" fillId="0" borderId="0" xfId="18" applyNumberFormat="1"/>
    <xf numFmtId="164" fontId="11" fillId="0" borderId="0" xfId="12" applyNumberFormat="1" applyFont="1" applyBorder="1" applyAlignment="1"/>
    <xf numFmtId="164" fontId="11" fillId="0" borderId="0" xfId="12" applyNumberFormat="1" applyFont="1" applyFill="1" applyBorder="1" applyAlignment="1">
      <alignment horizontal="center" wrapText="1"/>
    </xf>
    <xf numFmtId="0" fontId="28" fillId="0" borderId="0" xfId="21" applyFont="1"/>
    <xf numFmtId="0" fontId="1" fillId="0" borderId="0" xfId="21" applyFont="1"/>
    <xf numFmtId="0" fontId="37" fillId="0" borderId="0" xfId="21"/>
    <xf numFmtId="0" fontId="10" fillId="14" borderId="26" xfId="21" applyFont="1" applyFill="1" applyBorder="1"/>
    <xf numFmtId="0" fontId="10" fillId="14" borderId="26" xfId="21" applyFont="1" applyFill="1" applyBorder="1" applyAlignment="1">
      <alignment horizontal="center"/>
    </xf>
    <xf numFmtId="0" fontId="2" fillId="0" borderId="0" xfId="22" applyNumberFormat="1" applyFont="1" applyFill="1" applyBorder="1"/>
    <xf numFmtId="0" fontId="10" fillId="0" borderId="27" xfId="21" applyFont="1" applyBorder="1" applyAlignment="1">
      <alignment horizontal="center"/>
    </xf>
    <xf numFmtId="0" fontId="10" fillId="0" borderId="26" xfId="21" applyFont="1" applyBorder="1"/>
    <xf numFmtId="0" fontId="2" fillId="0" borderId="28" xfId="22" applyNumberFormat="1" applyFont="1" applyFill="1" applyBorder="1"/>
    <xf numFmtId="0" fontId="37" fillId="16" borderId="26" xfId="21" applyFill="1" applyBorder="1"/>
    <xf numFmtId="0" fontId="2" fillId="16" borderId="26" xfId="22" applyNumberFormat="1" applyFont="1" applyFill="1" applyBorder="1" applyAlignment="1">
      <alignment horizontal="center"/>
    </xf>
    <xf numFmtId="0" fontId="37" fillId="0" borderId="26" xfId="21" applyBorder="1"/>
    <xf numFmtId="0" fontId="15" fillId="6" borderId="6" xfId="8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24" fillId="10" borderId="12" xfId="0" applyFont="1" applyFill="1" applyBorder="1" applyAlignment="1">
      <alignment horizontal="center"/>
    </xf>
    <xf numFmtId="0" fontId="24" fillId="10" borderId="13" xfId="0" applyFont="1" applyFill="1" applyBorder="1" applyAlignment="1">
      <alignment horizontal="center"/>
    </xf>
    <xf numFmtId="0" fontId="26" fillId="12" borderId="14" xfId="0" applyFont="1" applyFill="1" applyBorder="1" applyAlignment="1">
      <alignment horizontal="center" vertical="center" textRotation="90"/>
    </xf>
    <xf numFmtId="0" fontId="31" fillId="15" borderId="0" xfId="14" applyFont="1" applyFill="1" applyAlignment="1">
      <alignment horizontal="center"/>
    </xf>
    <xf numFmtId="10" fontId="7" fillId="15" borderId="0" xfId="14" applyNumberFormat="1" applyFont="1" applyFill="1" applyAlignment="1">
      <alignment horizontal="center"/>
    </xf>
    <xf numFmtId="0" fontId="7" fillId="15" borderId="0" xfId="14" applyFont="1" applyFill="1" applyAlignment="1">
      <alignment horizontal="center"/>
    </xf>
    <xf numFmtId="0" fontId="9" fillId="0" borderId="0" xfId="18" applyFont="1" applyAlignment="1">
      <alignment horizontal="center"/>
    </xf>
    <xf numFmtId="166" fontId="0" fillId="0" borderId="0" xfId="0" applyNumberFormat="1"/>
  </cellXfs>
  <cellStyles count="23">
    <cellStyle name="20% - Accent3 2" xfId="20" xr:uid="{00000000-0005-0000-0000-000000000000}"/>
    <cellStyle name="Comma [0] 2" xfId="22" xr:uid="{00000000-0005-0000-0000-000001000000}"/>
    <cellStyle name="Currency" xfId="1" builtinId="4"/>
    <cellStyle name="Currency 2" xfId="9" xr:uid="{00000000-0005-0000-0000-000003000000}"/>
    <cellStyle name="Explanatory Text" xfId="6" builtinId="53"/>
    <cellStyle name="Explanatory Text 2" xfId="19" xr:uid="{00000000-0005-0000-0000-000005000000}"/>
    <cellStyle name="Heading 2" xfId="3" builtinId="17"/>
    <cellStyle name="Heading 3" xfId="4" builtinId="18"/>
    <cellStyle name="Heading 4" xfId="12" builtinId="19"/>
    <cellStyle name="Input" xfId="5" builtinId="20"/>
    <cellStyle name="Input 2" xfId="7" xr:uid="{00000000-0005-0000-0000-00000A000000}"/>
    <cellStyle name="Normal" xfId="0" builtinId="0"/>
    <cellStyle name="Normal 2" xfId="8" xr:uid="{00000000-0005-0000-0000-00000C000000}"/>
    <cellStyle name="Normal 2 2" xfId="14" xr:uid="{00000000-0005-0000-0000-00000D000000}"/>
    <cellStyle name="Normal 3" xfId="18" xr:uid="{00000000-0005-0000-0000-00000E000000}"/>
    <cellStyle name="Normal 3 2" xfId="10" xr:uid="{00000000-0005-0000-0000-00000F000000}"/>
    <cellStyle name="Normal 4" xfId="21" xr:uid="{00000000-0005-0000-0000-000010000000}"/>
    <cellStyle name="Output 2" xfId="16" xr:uid="{00000000-0005-0000-0000-000011000000}"/>
    <cellStyle name="Percent 2" xfId="15" xr:uid="{00000000-0005-0000-0000-000012000000}"/>
    <cellStyle name="Percent 2 2" xfId="11" xr:uid="{00000000-0005-0000-0000-000013000000}"/>
    <cellStyle name="Percent 2 3" xfId="17" xr:uid="{00000000-0005-0000-0000-000014000000}"/>
    <cellStyle name="Title" xfId="2" builtinId="15"/>
    <cellStyle name="Total" xfId="13" builtinId="25"/>
  </cellStyles>
  <dxfs count="8">
    <dxf>
      <font>
        <b/>
        <i val="0"/>
        <color rgb="FFFF0000"/>
      </font>
    </dxf>
    <dxf>
      <font>
        <color rgb="FFFFC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urango/AppData/Local/Temp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eeCalc_9"/>
      <sheetName val="treeCalc_6"/>
      <sheetName val="__PT_treeCalc_9 (2)"/>
      <sheetName val="__PT_treeCalc_6 (2)"/>
      <sheetName val="Goal Seek"/>
      <sheetName val="Sensitivity Analysis"/>
      <sheetName val="goalSeekInfo"/>
      <sheetName val="senseInfo"/>
      <sheetName val="RiskSerializationData"/>
      <sheetName val="#REF"/>
    </sheetNames>
    <sheetDataSet>
      <sheetData sheetId="0">
        <row r="1">
          <cell r="A1" t="str">
            <v>Name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zoomScale="115" zoomScaleNormal="115" workbookViewId="0">
      <selection sqref="A1:M1"/>
    </sheetView>
  </sheetViews>
  <sheetFormatPr baseColWidth="10" defaultColWidth="8.83203125" defaultRowHeight="15" x14ac:dyDescent="0.2"/>
  <cols>
    <col min="1" max="1" width="10.1640625" style="40" bestFit="1" customWidth="1"/>
    <col min="2" max="2" width="14.5" style="41" bestFit="1" customWidth="1"/>
    <col min="3" max="3" width="10" style="40" customWidth="1"/>
    <col min="4" max="4" width="12.83203125" style="41" customWidth="1"/>
    <col min="5" max="5" width="11.6640625" style="27" customWidth="1"/>
    <col min="6" max="6" width="9.1640625" style="27" customWidth="1"/>
    <col min="7" max="7" width="8.33203125" style="27" customWidth="1"/>
    <col min="8" max="8" width="11.5" style="27" bestFit="1" customWidth="1"/>
    <col min="9" max="9" width="9.83203125" style="27" customWidth="1"/>
    <col min="10" max="10" width="7.83203125" style="27" bestFit="1" customWidth="1"/>
    <col min="11" max="11" width="10.1640625" style="27" customWidth="1"/>
    <col min="12" max="12" width="8.33203125" style="27" customWidth="1"/>
    <col min="13" max="13" width="10.1640625" style="40" customWidth="1"/>
    <col min="14" max="14" width="10.33203125" style="27" bestFit="1" customWidth="1"/>
    <col min="15" max="15" width="14.83203125" style="27" customWidth="1"/>
    <col min="16" max="16384" width="8.83203125" style="27"/>
  </cols>
  <sheetData>
    <row r="1" spans="1:17" s="21" customFormat="1" ht="19" x14ac:dyDescent="0.25">
      <c r="A1" s="161" t="s">
        <v>119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7" ht="30" x14ac:dyDescent="0.2">
      <c r="A2" s="22" t="s">
        <v>120</v>
      </c>
      <c r="B2" s="23" t="s">
        <v>121</v>
      </c>
      <c r="C2" s="24" t="s">
        <v>122</v>
      </c>
      <c r="D2" s="25" t="s">
        <v>123</v>
      </c>
      <c r="E2" s="24" t="s">
        <v>124</v>
      </c>
      <c r="F2" s="24" t="s">
        <v>125</v>
      </c>
      <c r="G2" s="24" t="s">
        <v>126</v>
      </c>
      <c r="H2" s="24" t="s">
        <v>127</v>
      </c>
      <c r="I2" s="24" t="s">
        <v>191</v>
      </c>
      <c r="J2" s="24" t="s">
        <v>192</v>
      </c>
      <c r="K2" s="24" t="s">
        <v>128</v>
      </c>
      <c r="L2" s="24" t="s">
        <v>129</v>
      </c>
      <c r="M2" s="26" t="s">
        <v>130</v>
      </c>
    </row>
    <row r="3" spans="1:17" x14ac:dyDescent="0.2">
      <c r="A3" s="28">
        <v>44675.5</v>
      </c>
      <c r="B3" s="29" t="s">
        <v>131</v>
      </c>
      <c r="C3" s="30">
        <v>1040</v>
      </c>
      <c r="D3" s="31" t="s">
        <v>132</v>
      </c>
      <c r="E3" s="32"/>
      <c r="F3" s="33"/>
      <c r="G3" s="34"/>
      <c r="H3" s="35"/>
      <c r="I3" s="36"/>
      <c r="J3" s="37"/>
      <c r="K3" s="34"/>
      <c r="L3" s="38"/>
      <c r="M3" s="34"/>
      <c r="N3" s="39"/>
    </row>
    <row r="4" spans="1:17" ht="16" x14ac:dyDescent="0.2">
      <c r="A4" s="28">
        <v>44651.5</v>
      </c>
      <c r="B4" s="29" t="s">
        <v>133</v>
      </c>
      <c r="C4" s="30">
        <v>1034</v>
      </c>
      <c r="D4" s="31" t="s">
        <v>132</v>
      </c>
      <c r="E4" s="32"/>
      <c r="F4" s="33"/>
      <c r="G4" s="34"/>
      <c r="H4" s="35"/>
      <c r="I4" s="36"/>
      <c r="J4" s="37"/>
      <c r="K4" s="34"/>
      <c r="L4" s="38"/>
      <c r="M4" s="34"/>
      <c r="N4" s="39"/>
      <c r="P4" s="71"/>
      <c r="Q4" s="71"/>
    </row>
    <row r="5" spans="1:17" x14ac:dyDescent="0.2">
      <c r="A5" s="28">
        <v>44658.5</v>
      </c>
      <c r="B5" s="29" t="s">
        <v>134</v>
      </c>
      <c r="C5" s="30">
        <v>1002</v>
      </c>
      <c r="D5" s="31" t="s">
        <v>135</v>
      </c>
      <c r="E5" s="32"/>
      <c r="F5" s="33"/>
      <c r="G5" s="34"/>
      <c r="H5" s="35"/>
      <c r="I5" s="36"/>
      <c r="J5" s="37"/>
      <c r="K5" s="34"/>
      <c r="L5" s="38"/>
      <c r="M5" s="34"/>
      <c r="N5" s="39"/>
    </row>
    <row r="6" spans="1:17" ht="19.5" customHeight="1" x14ac:dyDescent="0.2">
      <c r="A6" s="28">
        <v>44650.5</v>
      </c>
      <c r="B6" s="29" t="s">
        <v>136</v>
      </c>
      <c r="C6" s="30">
        <v>1029</v>
      </c>
      <c r="D6" s="31" t="s">
        <v>132</v>
      </c>
      <c r="E6" s="32"/>
      <c r="F6" s="33"/>
      <c r="G6" s="34"/>
      <c r="H6" s="35"/>
      <c r="I6" s="36"/>
      <c r="J6" s="37"/>
      <c r="K6" s="34"/>
      <c r="L6" s="38"/>
      <c r="M6" s="34"/>
      <c r="N6" s="39"/>
    </row>
    <row r="7" spans="1:17" x14ac:dyDescent="0.2">
      <c r="A7" s="28">
        <v>44682.5</v>
      </c>
      <c r="B7" s="29" t="s">
        <v>137</v>
      </c>
      <c r="C7" s="30">
        <v>1027</v>
      </c>
      <c r="D7" s="31" t="s">
        <v>135</v>
      </c>
      <c r="E7" s="32"/>
      <c r="F7" s="33"/>
      <c r="G7" s="34"/>
      <c r="H7" s="35"/>
      <c r="I7" s="36"/>
      <c r="J7" s="37"/>
      <c r="K7" s="34"/>
      <c r="L7" s="38"/>
      <c r="M7" s="34"/>
      <c r="N7" s="39"/>
    </row>
    <row r="8" spans="1:17" x14ac:dyDescent="0.2">
      <c r="A8" s="28">
        <v>44680.5</v>
      </c>
      <c r="B8" s="29" t="s">
        <v>138</v>
      </c>
      <c r="C8" s="30">
        <v>1043</v>
      </c>
      <c r="D8" s="31" t="s">
        <v>135</v>
      </c>
      <c r="E8" s="32"/>
      <c r="F8" s="33"/>
      <c r="G8" s="34"/>
      <c r="H8" s="35"/>
      <c r="I8" s="36"/>
      <c r="J8" s="37"/>
      <c r="K8" s="34"/>
      <c r="L8" s="38"/>
      <c r="M8" s="34"/>
      <c r="N8" s="39"/>
    </row>
    <row r="9" spans="1:17" x14ac:dyDescent="0.2">
      <c r="A9" s="28">
        <v>44749.5</v>
      </c>
      <c r="B9" s="29" t="s">
        <v>139</v>
      </c>
      <c r="C9" s="30">
        <v>1011</v>
      </c>
      <c r="D9" s="31" t="s">
        <v>135</v>
      </c>
      <c r="E9" s="32"/>
      <c r="F9" s="33"/>
      <c r="G9" s="34"/>
      <c r="H9" s="35"/>
      <c r="I9" s="36"/>
      <c r="J9" s="37"/>
      <c r="K9" s="34"/>
      <c r="L9" s="38"/>
      <c r="M9" s="34"/>
      <c r="N9" s="39"/>
    </row>
    <row r="10" spans="1:17" x14ac:dyDescent="0.2">
      <c r="A10" s="28">
        <v>44743.5</v>
      </c>
      <c r="B10" s="29" t="s">
        <v>140</v>
      </c>
      <c r="C10" s="30">
        <v>1014</v>
      </c>
      <c r="D10" s="31" t="s">
        <v>132</v>
      </c>
      <c r="E10" s="32"/>
      <c r="F10" s="33"/>
      <c r="G10" s="34"/>
      <c r="H10" s="35"/>
      <c r="I10" s="36"/>
      <c r="J10" s="37"/>
      <c r="K10" s="34"/>
      <c r="L10" s="38"/>
      <c r="M10" s="34"/>
      <c r="N10" s="39"/>
    </row>
    <row r="11" spans="1:17" x14ac:dyDescent="0.2">
      <c r="A11" s="28">
        <v>44687.5</v>
      </c>
      <c r="B11" s="29" t="s">
        <v>141</v>
      </c>
      <c r="C11" s="30">
        <v>1011</v>
      </c>
      <c r="D11" s="31" t="s">
        <v>132</v>
      </c>
      <c r="E11" s="32"/>
      <c r="F11" s="33"/>
      <c r="G11" s="34"/>
      <c r="H11" s="35"/>
      <c r="I11" s="36"/>
      <c r="J11" s="37"/>
      <c r="K11" s="34"/>
      <c r="L11" s="38"/>
      <c r="M11" s="34"/>
      <c r="N11" s="39"/>
    </row>
    <row r="12" spans="1:17" x14ac:dyDescent="0.2">
      <c r="A12" s="28">
        <v>44756.5</v>
      </c>
      <c r="B12" s="29" t="s">
        <v>142</v>
      </c>
      <c r="C12" s="30">
        <v>1001</v>
      </c>
      <c r="D12" s="31" t="s">
        <v>135</v>
      </c>
      <c r="E12" s="32"/>
      <c r="F12" s="33"/>
      <c r="G12" s="34"/>
      <c r="H12" s="35"/>
      <c r="I12" s="36"/>
      <c r="J12" s="37"/>
      <c r="K12" s="34"/>
      <c r="L12" s="38"/>
      <c r="M12" s="34"/>
      <c r="N12" s="39"/>
    </row>
    <row r="13" spans="1:17" x14ac:dyDescent="0.2">
      <c r="A13" s="28">
        <v>44626.5</v>
      </c>
      <c r="B13" s="29" t="s">
        <v>143</v>
      </c>
      <c r="C13" s="30">
        <v>1042</v>
      </c>
      <c r="D13" s="31" t="s">
        <v>132</v>
      </c>
      <c r="E13" s="32"/>
      <c r="F13" s="33"/>
      <c r="G13" s="34"/>
      <c r="H13" s="35"/>
      <c r="I13" s="36"/>
      <c r="J13" s="37"/>
      <c r="K13" s="34"/>
      <c r="L13" s="38"/>
      <c r="M13" s="34"/>
      <c r="N13" s="39"/>
    </row>
    <row r="14" spans="1:17" x14ac:dyDescent="0.2">
      <c r="A14" s="28">
        <v>44641.5</v>
      </c>
      <c r="B14" s="29" t="s">
        <v>144</v>
      </c>
      <c r="C14" s="30">
        <v>1041</v>
      </c>
      <c r="D14" s="31" t="s">
        <v>135</v>
      </c>
      <c r="E14" s="32"/>
      <c r="F14" s="33"/>
      <c r="G14" s="34"/>
      <c r="H14" s="35"/>
      <c r="I14" s="36"/>
      <c r="J14" s="37"/>
      <c r="K14" s="34"/>
      <c r="L14" s="38"/>
      <c r="M14" s="34"/>
      <c r="N14" s="39"/>
    </row>
    <row r="15" spans="1:17" x14ac:dyDescent="0.2">
      <c r="A15" s="28">
        <v>44641.5</v>
      </c>
      <c r="B15" s="29" t="s">
        <v>145</v>
      </c>
      <c r="C15" s="30">
        <v>1011</v>
      </c>
      <c r="D15" s="31" t="s">
        <v>135</v>
      </c>
      <c r="E15" s="32"/>
      <c r="F15" s="33"/>
      <c r="G15" s="34"/>
      <c r="H15" s="35"/>
      <c r="I15" s="36"/>
      <c r="J15" s="37"/>
      <c r="K15" s="34"/>
      <c r="L15" s="38"/>
      <c r="M15" s="34"/>
      <c r="N15" s="39"/>
    </row>
    <row r="16" spans="1:17" x14ac:dyDescent="0.2">
      <c r="A16" s="28">
        <v>44639.5</v>
      </c>
      <c r="B16" s="29" t="s">
        <v>146</v>
      </c>
      <c r="C16" s="30">
        <v>1023</v>
      </c>
      <c r="D16" s="31" t="s">
        <v>135</v>
      </c>
      <c r="E16" s="32"/>
      <c r="F16" s="33"/>
      <c r="G16" s="34"/>
      <c r="H16" s="35"/>
      <c r="I16" s="36"/>
      <c r="J16" s="37"/>
      <c r="K16" s="34"/>
      <c r="L16" s="38"/>
      <c r="M16" s="34"/>
      <c r="N16" s="39"/>
    </row>
    <row r="17" spans="1:14" x14ac:dyDescent="0.2">
      <c r="A17" s="28">
        <v>44674.5</v>
      </c>
      <c r="B17" s="29" t="s">
        <v>147</v>
      </c>
      <c r="C17" s="30">
        <v>1014</v>
      </c>
      <c r="D17" s="31" t="s">
        <v>132</v>
      </c>
      <c r="E17" s="32"/>
      <c r="F17" s="33"/>
      <c r="G17" s="34"/>
      <c r="H17" s="35"/>
      <c r="I17" s="36"/>
      <c r="J17" s="37"/>
      <c r="K17" s="34"/>
      <c r="L17" s="38"/>
      <c r="M17" s="34"/>
      <c r="N17" s="39"/>
    </row>
    <row r="18" spans="1:14" x14ac:dyDescent="0.2">
      <c r="A18" s="28">
        <v>44677.5</v>
      </c>
      <c r="B18" s="29" t="s">
        <v>148</v>
      </c>
      <c r="C18" s="30">
        <v>1010</v>
      </c>
      <c r="D18" s="31" t="s">
        <v>132</v>
      </c>
      <c r="E18" s="32"/>
      <c r="F18" s="33"/>
      <c r="G18" s="34"/>
      <c r="H18" s="35"/>
      <c r="I18" s="36"/>
      <c r="J18" s="37"/>
      <c r="K18" s="34"/>
      <c r="L18" s="38"/>
      <c r="M18" s="34"/>
      <c r="N18" s="39"/>
    </row>
    <row r="19" spans="1:14" x14ac:dyDescent="0.2">
      <c r="A19" s="28">
        <v>44708.5</v>
      </c>
      <c r="B19" s="29" t="s">
        <v>149</v>
      </c>
      <c r="C19" s="30">
        <v>1037</v>
      </c>
      <c r="D19" s="31" t="s">
        <v>135</v>
      </c>
      <c r="E19" s="32"/>
      <c r="F19" s="33"/>
      <c r="G19" s="34"/>
      <c r="H19" s="35"/>
      <c r="I19" s="36"/>
      <c r="J19" s="37"/>
      <c r="K19" s="34"/>
      <c r="L19" s="38"/>
      <c r="M19" s="34"/>
      <c r="N19" s="39"/>
    </row>
    <row r="20" spans="1:14" x14ac:dyDescent="0.2">
      <c r="A20" s="28">
        <v>44661.5</v>
      </c>
      <c r="B20" s="29" t="s">
        <v>150</v>
      </c>
      <c r="C20" s="30">
        <v>1015</v>
      </c>
      <c r="D20" s="31" t="s">
        <v>132</v>
      </c>
      <c r="E20" s="32"/>
      <c r="F20" s="33"/>
      <c r="G20" s="34"/>
      <c r="H20" s="35"/>
      <c r="I20" s="36"/>
      <c r="J20" s="37"/>
      <c r="K20" s="34"/>
      <c r="L20" s="38"/>
      <c r="M20" s="34"/>
      <c r="N20" s="39"/>
    </row>
    <row r="21" spans="1:14" x14ac:dyDescent="0.2">
      <c r="A21" s="28">
        <v>44747.5</v>
      </c>
      <c r="B21" s="29" t="s">
        <v>151</v>
      </c>
      <c r="C21" s="30">
        <v>1025</v>
      </c>
      <c r="D21" s="31" t="s">
        <v>132</v>
      </c>
      <c r="E21" s="32"/>
      <c r="F21" s="33"/>
      <c r="G21" s="34"/>
      <c r="H21" s="35"/>
      <c r="I21" s="36"/>
      <c r="J21" s="37"/>
      <c r="K21" s="34"/>
      <c r="L21" s="38"/>
      <c r="M21" s="34"/>
      <c r="N21" s="39"/>
    </row>
    <row r="22" spans="1:14" x14ac:dyDescent="0.2">
      <c r="A22" s="28">
        <v>44764.5</v>
      </c>
      <c r="B22" s="29" t="s">
        <v>152</v>
      </c>
      <c r="C22" s="30">
        <v>1025</v>
      </c>
      <c r="D22" s="31" t="s">
        <v>132</v>
      </c>
      <c r="E22" s="32"/>
      <c r="F22" s="33"/>
      <c r="G22" s="34"/>
      <c r="H22" s="35"/>
      <c r="I22" s="36"/>
      <c r="J22" s="37"/>
      <c r="K22" s="34"/>
      <c r="L22" s="38"/>
      <c r="M22" s="34"/>
      <c r="N22" s="39"/>
    </row>
    <row r="23" spans="1:14" x14ac:dyDescent="0.2">
      <c r="A23" s="28">
        <v>44656.5</v>
      </c>
      <c r="B23" s="29" t="s">
        <v>153</v>
      </c>
      <c r="C23" s="30">
        <v>1002</v>
      </c>
      <c r="D23" s="31" t="s">
        <v>135</v>
      </c>
      <c r="E23" s="32"/>
      <c r="F23" s="33"/>
      <c r="G23" s="34"/>
      <c r="H23" s="35"/>
      <c r="I23" s="36"/>
      <c r="J23" s="37"/>
      <c r="K23" s="34"/>
      <c r="L23" s="38"/>
      <c r="M23" s="34"/>
      <c r="N23" s="39"/>
    </row>
    <row r="24" spans="1:14" x14ac:dyDescent="0.2">
      <c r="A24" s="28">
        <v>44664.5</v>
      </c>
      <c r="B24" s="29" t="s">
        <v>154</v>
      </c>
      <c r="C24" s="30">
        <v>1041</v>
      </c>
      <c r="D24" s="31" t="s">
        <v>132</v>
      </c>
      <c r="E24" s="32"/>
      <c r="F24" s="33"/>
      <c r="G24" s="34"/>
      <c r="H24" s="35"/>
      <c r="I24" s="36"/>
      <c r="J24" s="37"/>
      <c r="K24" s="34"/>
      <c r="L24" s="38"/>
      <c r="M24" s="34"/>
      <c r="N24" s="39"/>
    </row>
    <row r="25" spans="1:14" x14ac:dyDescent="0.2">
      <c r="A25" s="28">
        <v>44688.5</v>
      </c>
      <c r="B25" s="29" t="s">
        <v>155</v>
      </c>
      <c r="C25" s="30">
        <v>1015</v>
      </c>
      <c r="D25" s="31" t="s">
        <v>135</v>
      </c>
      <c r="E25" s="32"/>
      <c r="F25" s="33"/>
      <c r="G25" s="34"/>
      <c r="H25" s="35"/>
      <c r="I25" s="36"/>
      <c r="J25" s="37"/>
      <c r="K25" s="34"/>
      <c r="L25" s="38"/>
      <c r="M25" s="34"/>
      <c r="N25" s="39"/>
    </row>
    <row r="26" spans="1:14" x14ac:dyDescent="0.2">
      <c r="A26" s="28">
        <v>44641.5</v>
      </c>
      <c r="B26" s="29" t="s">
        <v>156</v>
      </c>
      <c r="C26" s="30">
        <v>1025</v>
      </c>
      <c r="D26" s="31" t="s">
        <v>132</v>
      </c>
      <c r="E26" s="32"/>
      <c r="F26" s="33"/>
      <c r="G26" s="34"/>
      <c r="H26" s="35"/>
      <c r="I26" s="36"/>
      <c r="J26" s="37"/>
      <c r="K26" s="34"/>
      <c r="L26" s="38"/>
      <c r="M26" s="34"/>
      <c r="N26" s="39"/>
    </row>
    <row r="27" spans="1:14" x14ac:dyDescent="0.2">
      <c r="A27" s="28">
        <v>44662.5</v>
      </c>
      <c r="B27" s="29" t="s">
        <v>157</v>
      </c>
      <c r="C27" s="30">
        <v>1041</v>
      </c>
      <c r="D27" s="31" t="s">
        <v>132</v>
      </c>
      <c r="E27" s="32"/>
      <c r="F27" s="33"/>
      <c r="G27" s="34"/>
      <c r="H27" s="35"/>
      <c r="I27" s="36"/>
      <c r="J27" s="37"/>
      <c r="K27" s="34"/>
      <c r="L27" s="38"/>
      <c r="M27" s="34"/>
      <c r="N27" s="39"/>
    </row>
    <row r="28" spans="1:14" x14ac:dyDescent="0.2">
      <c r="A28" s="28">
        <v>44718.5</v>
      </c>
      <c r="B28" s="29" t="s">
        <v>158</v>
      </c>
      <c r="C28" s="30">
        <v>1012</v>
      </c>
      <c r="D28" s="31" t="s">
        <v>135</v>
      </c>
      <c r="E28" s="32"/>
      <c r="F28" s="33"/>
      <c r="G28" s="34"/>
      <c r="H28" s="35"/>
      <c r="I28" s="36"/>
      <c r="J28" s="37"/>
      <c r="K28" s="34"/>
      <c r="L28" s="38"/>
      <c r="M28" s="34"/>
      <c r="N28" s="39"/>
    </row>
    <row r="29" spans="1:14" x14ac:dyDescent="0.2">
      <c r="A29" s="28">
        <v>44646.5</v>
      </c>
      <c r="B29" s="29" t="s">
        <v>159</v>
      </c>
      <c r="C29" s="30">
        <v>1011</v>
      </c>
      <c r="D29" s="31" t="s">
        <v>132</v>
      </c>
      <c r="E29" s="32"/>
      <c r="F29" s="33"/>
      <c r="G29" s="34"/>
      <c r="H29" s="35"/>
      <c r="I29" s="36"/>
      <c r="J29" s="37"/>
      <c r="K29" s="34"/>
      <c r="L29" s="38"/>
      <c r="M29" s="34"/>
      <c r="N29" s="39"/>
    </row>
    <row r="30" spans="1:14" x14ac:dyDescent="0.2">
      <c r="A30" s="28">
        <v>44744.5</v>
      </c>
      <c r="B30" s="29" t="s">
        <v>160</v>
      </c>
      <c r="C30" s="30">
        <v>1011</v>
      </c>
      <c r="D30" s="31" t="s">
        <v>135</v>
      </c>
      <c r="E30" s="32"/>
      <c r="F30" s="33"/>
      <c r="G30" s="34"/>
      <c r="H30" s="35"/>
      <c r="I30" s="36"/>
      <c r="J30" s="37"/>
      <c r="K30" s="34"/>
      <c r="L30" s="38"/>
      <c r="M30" s="34"/>
      <c r="N30" s="39"/>
    </row>
    <row r="31" spans="1:14" x14ac:dyDescent="0.2">
      <c r="A31" s="28">
        <v>44663.5</v>
      </c>
      <c r="B31" s="29" t="s">
        <v>161</v>
      </c>
      <c r="C31" s="30">
        <v>1011</v>
      </c>
      <c r="D31" s="31" t="s">
        <v>132</v>
      </c>
      <c r="E31" s="32"/>
      <c r="F31" s="33"/>
      <c r="G31" s="34"/>
      <c r="H31" s="35"/>
      <c r="I31" s="36"/>
      <c r="J31" s="37"/>
      <c r="K31" s="34"/>
      <c r="L31" s="38"/>
      <c r="M31" s="34"/>
      <c r="N31" s="39"/>
    </row>
    <row r="32" spans="1:14" x14ac:dyDescent="0.2">
      <c r="A32" s="28">
        <v>44669.5</v>
      </c>
      <c r="B32" s="29" t="s">
        <v>162</v>
      </c>
      <c r="C32" s="30">
        <v>1040</v>
      </c>
      <c r="D32" s="31" t="s">
        <v>132</v>
      </c>
      <c r="E32" s="32"/>
      <c r="F32" s="33"/>
      <c r="G32" s="34"/>
      <c r="H32" s="35"/>
      <c r="I32" s="36"/>
      <c r="J32" s="37"/>
      <c r="K32" s="34"/>
      <c r="L32" s="38"/>
      <c r="M32" s="34"/>
      <c r="N32" s="39"/>
    </row>
    <row r="33" spans="1:14" x14ac:dyDescent="0.2">
      <c r="A33" s="28">
        <v>44646.5</v>
      </c>
      <c r="B33" s="29" t="s">
        <v>163</v>
      </c>
      <c r="C33" s="30">
        <v>1006</v>
      </c>
      <c r="D33" s="31" t="s">
        <v>132</v>
      </c>
      <c r="E33" s="32"/>
      <c r="F33" s="33"/>
      <c r="G33" s="34"/>
      <c r="H33" s="35"/>
      <c r="I33" s="36"/>
      <c r="J33" s="37"/>
      <c r="K33" s="34"/>
      <c r="L33" s="38"/>
      <c r="M33" s="34"/>
      <c r="N33" s="39"/>
    </row>
    <row r="34" spans="1:14" x14ac:dyDescent="0.2">
      <c r="A34" s="28">
        <v>44699.5</v>
      </c>
      <c r="B34" s="29" t="s">
        <v>164</v>
      </c>
      <c r="C34" s="30">
        <v>1032</v>
      </c>
      <c r="D34" s="31" t="s">
        <v>135</v>
      </c>
      <c r="E34" s="32"/>
      <c r="F34" s="33"/>
      <c r="G34" s="34"/>
      <c r="H34" s="35"/>
      <c r="I34" s="36"/>
      <c r="J34" s="37"/>
      <c r="K34" s="34"/>
      <c r="L34" s="38"/>
      <c r="M34" s="34"/>
      <c r="N34" s="39"/>
    </row>
    <row r="35" spans="1:14" x14ac:dyDescent="0.2">
      <c r="A35" s="28">
        <v>44735.5</v>
      </c>
      <c r="B35" s="29" t="s">
        <v>165</v>
      </c>
      <c r="C35" s="30">
        <v>1041</v>
      </c>
      <c r="D35" s="31" t="s">
        <v>132</v>
      </c>
      <c r="E35" s="32"/>
      <c r="F35" s="33"/>
      <c r="G35" s="34"/>
      <c r="H35" s="35"/>
      <c r="I35" s="36"/>
      <c r="J35" s="37"/>
      <c r="K35" s="34"/>
      <c r="L35" s="38"/>
      <c r="M35" s="34"/>
      <c r="N35" s="39"/>
    </row>
    <row r="36" spans="1:14" x14ac:dyDescent="0.2">
      <c r="A36" s="28">
        <v>44653.5</v>
      </c>
      <c r="B36" s="29" t="s">
        <v>166</v>
      </c>
      <c r="C36" s="30">
        <v>1028</v>
      </c>
      <c r="D36" s="31" t="s">
        <v>132</v>
      </c>
      <c r="E36" s="32"/>
      <c r="F36" s="33"/>
      <c r="G36" s="34"/>
      <c r="H36" s="35"/>
      <c r="I36" s="36"/>
      <c r="J36" s="37"/>
      <c r="K36" s="34"/>
      <c r="L36" s="38"/>
      <c r="M36" s="34"/>
      <c r="N36" s="39"/>
    </row>
    <row r="41" spans="1:14" x14ac:dyDescent="0.2">
      <c r="C41" s="42"/>
    </row>
    <row r="42" spans="1:14" x14ac:dyDescent="0.2">
      <c r="C42" s="42"/>
    </row>
    <row r="43" spans="1:14" x14ac:dyDescent="0.2">
      <c r="C43" s="42"/>
    </row>
    <row r="45" spans="1:14" x14ac:dyDescent="0.2">
      <c r="C45" s="42"/>
    </row>
    <row r="46" spans="1:14" x14ac:dyDescent="0.2">
      <c r="C46" s="42"/>
    </row>
    <row r="47" spans="1:14" x14ac:dyDescent="0.2">
      <c r="C47" s="42"/>
    </row>
    <row r="48" spans="1:14" x14ac:dyDescent="0.2">
      <c r="C48" s="42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3"/>
  <sheetViews>
    <sheetView zoomScale="70" zoomScaleNormal="70" workbookViewId="0"/>
  </sheetViews>
  <sheetFormatPr baseColWidth="10" defaultColWidth="8.83203125" defaultRowHeight="15" x14ac:dyDescent="0.2"/>
  <cols>
    <col min="1" max="1" width="8.1640625" style="2" customWidth="1"/>
    <col min="2" max="2" width="13" customWidth="1"/>
    <col min="3" max="3" width="9.5" customWidth="1"/>
    <col min="4" max="5" width="11.1640625" bestFit="1" customWidth="1"/>
    <col min="7" max="7" width="10.33203125" bestFit="1" customWidth="1"/>
    <col min="15" max="15" width="10.1640625" bestFit="1" customWidth="1"/>
  </cols>
  <sheetData>
    <row r="1" spans="1:15" ht="51" x14ac:dyDescent="0.2">
      <c r="A1" s="43" t="s">
        <v>122</v>
      </c>
      <c r="B1" s="43" t="s">
        <v>124</v>
      </c>
      <c r="C1" s="43" t="s">
        <v>125</v>
      </c>
      <c r="D1" s="43" t="s">
        <v>167</v>
      </c>
      <c r="E1" s="43" t="s">
        <v>168</v>
      </c>
    </row>
    <row r="2" spans="1:15" x14ac:dyDescent="0.2">
      <c r="A2" s="44">
        <v>1000</v>
      </c>
      <c r="B2" s="45" t="s">
        <v>169</v>
      </c>
      <c r="C2" s="45" t="s">
        <v>170</v>
      </c>
      <c r="D2" s="46">
        <v>644</v>
      </c>
      <c r="E2" s="46">
        <v>683</v>
      </c>
      <c r="F2" s="170"/>
      <c r="G2" s="162" t="s">
        <v>171</v>
      </c>
      <c r="H2" s="162"/>
      <c r="I2" s="162"/>
      <c r="J2" s="162"/>
      <c r="K2" s="162"/>
      <c r="L2" s="162"/>
      <c r="M2" s="162"/>
      <c r="N2" s="162"/>
      <c r="O2" s="162"/>
    </row>
    <row r="3" spans="1:15" x14ac:dyDescent="0.2">
      <c r="A3" s="44">
        <v>1001</v>
      </c>
      <c r="B3" s="45" t="s">
        <v>169</v>
      </c>
      <c r="C3" s="45" t="s">
        <v>172</v>
      </c>
      <c r="D3" s="46">
        <v>904</v>
      </c>
      <c r="E3" s="46">
        <v>963</v>
      </c>
      <c r="F3" s="170"/>
      <c r="G3" s="47" t="s">
        <v>173</v>
      </c>
      <c r="H3" s="48">
        <v>0</v>
      </c>
      <c r="I3" s="48">
        <v>200</v>
      </c>
      <c r="J3" s="48">
        <v>300</v>
      </c>
      <c r="K3" s="48">
        <v>400</v>
      </c>
      <c r="L3" s="48">
        <v>500</v>
      </c>
      <c r="M3" s="48">
        <v>600</v>
      </c>
      <c r="N3" s="48">
        <v>800</v>
      </c>
      <c r="O3" s="48">
        <v>1000</v>
      </c>
    </row>
    <row r="4" spans="1:15" x14ac:dyDescent="0.2">
      <c r="A4" s="44">
        <v>1002</v>
      </c>
      <c r="B4" s="45" t="s">
        <v>169</v>
      </c>
      <c r="C4" s="45" t="s">
        <v>172</v>
      </c>
      <c r="D4" s="46">
        <v>907</v>
      </c>
      <c r="E4" s="46">
        <v>967</v>
      </c>
      <c r="F4" s="170"/>
      <c r="G4" s="47" t="s">
        <v>191</v>
      </c>
      <c r="H4" s="49">
        <v>1</v>
      </c>
      <c r="I4" s="49">
        <v>1</v>
      </c>
      <c r="J4" s="49">
        <v>1</v>
      </c>
      <c r="K4" s="49">
        <v>2</v>
      </c>
      <c r="L4" s="49">
        <v>2</v>
      </c>
      <c r="M4" s="49">
        <v>2</v>
      </c>
      <c r="N4" s="49">
        <v>3</v>
      </c>
      <c r="O4" s="49">
        <v>3</v>
      </c>
    </row>
    <row r="5" spans="1:15" x14ac:dyDescent="0.2">
      <c r="A5" s="44">
        <v>1003</v>
      </c>
      <c r="B5" s="45" t="s">
        <v>169</v>
      </c>
      <c r="C5" s="45" t="s">
        <v>174</v>
      </c>
      <c r="D5" s="46">
        <v>907</v>
      </c>
      <c r="E5" s="46">
        <v>965</v>
      </c>
      <c r="F5" s="170"/>
    </row>
    <row r="6" spans="1:15" x14ac:dyDescent="0.2">
      <c r="A6" s="44">
        <v>1004</v>
      </c>
      <c r="B6" s="45" t="s">
        <v>169</v>
      </c>
      <c r="C6" s="45" t="s">
        <v>174</v>
      </c>
      <c r="D6" s="46">
        <v>904</v>
      </c>
      <c r="E6" s="46">
        <v>962</v>
      </c>
      <c r="F6" s="170"/>
    </row>
    <row r="7" spans="1:15" x14ac:dyDescent="0.2">
      <c r="A7" s="44">
        <v>1005</v>
      </c>
      <c r="B7" s="45" t="s">
        <v>169</v>
      </c>
      <c r="C7" s="45" t="s">
        <v>174</v>
      </c>
      <c r="D7" s="46">
        <v>1208</v>
      </c>
      <c r="E7" s="46">
        <v>1284</v>
      </c>
      <c r="F7" s="170"/>
    </row>
    <row r="8" spans="1:15" x14ac:dyDescent="0.2">
      <c r="A8" s="44">
        <v>1006</v>
      </c>
      <c r="B8" s="45" t="s">
        <v>169</v>
      </c>
      <c r="C8" s="45" t="s">
        <v>175</v>
      </c>
      <c r="D8" s="46">
        <v>770</v>
      </c>
      <c r="E8" s="46">
        <v>822</v>
      </c>
      <c r="F8" s="170"/>
    </row>
    <row r="9" spans="1:15" x14ac:dyDescent="0.2">
      <c r="A9" s="44">
        <v>1007</v>
      </c>
      <c r="B9" s="45" t="s">
        <v>169</v>
      </c>
      <c r="C9" s="45" t="s">
        <v>172</v>
      </c>
      <c r="D9" s="46">
        <v>707</v>
      </c>
      <c r="E9" s="46">
        <v>751</v>
      </c>
      <c r="F9" s="170"/>
    </row>
    <row r="10" spans="1:15" x14ac:dyDescent="0.2">
      <c r="A10" s="44">
        <v>1008</v>
      </c>
      <c r="B10" s="45" t="s">
        <v>169</v>
      </c>
      <c r="C10" s="45" t="s">
        <v>176</v>
      </c>
      <c r="D10" s="46">
        <v>308</v>
      </c>
      <c r="E10" s="46">
        <v>325</v>
      </c>
      <c r="F10" s="170"/>
    </row>
    <row r="11" spans="1:15" x14ac:dyDescent="0.2">
      <c r="A11" s="44">
        <v>1009</v>
      </c>
      <c r="B11" s="45" t="s">
        <v>177</v>
      </c>
      <c r="C11" s="45" t="s">
        <v>172</v>
      </c>
      <c r="D11" s="46">
        <v>331</v>
      </c>
      <c r="E11" s="46">
        <v>352</v>
      </c>
      <c r="F11" s="170"/>
    </row>
    <row r="12" spans="1:15" x14ac:dyDescent="0.2">
      <c r="A12" s="44">
        <v>1010</v>
      </c>
      <c r="B12" s="45" t="s">
        <v>169</v>
      </c>
      <c r="C12" s="45" t="s">
        <v>178</v>
      </c>
      <c r="D12" s="46">
        <v>458</v>
      </c>
      <c r="E12" s="46">
        <v>486</v>
      </c>
      <c r="F12" s="170"/>
    </row>
    <row r="13" spans="1:15" x14ac:dyDescent="0.2">
      <c r="A13" s="44">
        <v>1011</v>
      </c>
      <c r="B13" s="45" t="s">
        <v>169</v>
      </c>
      <c r="C13" s="45" t="s">
        <v>178</v>
      </c>
      <c r="D13" s="46">
        <v>809</v>
      </c>
      <c r="E13" s="46">
        <v>856</v>
      </c>
      <c r="F13" s="170"/>
    </row>
    <row r="14" spans="1:15" x14ac:dyDescent="0.2">
      <c r="A14" s="44">
        <v>1012</v>
      </c>
      <c r="B14" s="45" t="s">
        <v>169</v>
      </c>
      <c r="C14" s="45" t="s">
        <v>178</v>
      </c>
      <c r="D14" s="46">
        <v>333</v>
      </c>
      <c r="E14" s="46">
        <v>352</v>
      </c>
      <c r="F14" s="170"/>
    </row>
    <row r="15" spans="1:15" x14ac:dyDescent="0.2">
      <c r="A15" s="44">
        <v>1013</v>
      </c>
      <c r="B15" s="45" t="s">
        <v>169</v>
      </c>
      <c r="C15" s="45" t="s">
        <v>178</v>
      </c>
      <c r="D15" s="46">
        <v>395</v>
      </c>
      <c r="E15" s="46">
        <v>420</v>
      </c>
      <c r="F15" s="170"/>
    </row>
    <row r="16" spans="1:15" x14ac:dyDescent="0.2">
      <c r="A16" s="44">
        <v>1014</v>
      </c>
      <c r="B16" s="45" t="s">
        <v>169</v>
      </c>
      <c r="C16" s="45" t="s">
        <v>178</v>
      </c>
      <c r="D16" s="46">
        <v>394</v>
      </c>
      <c r="E16" s="46">
        <v>419</v>
      </c>
      <c r="F16" s="170"/>
    </row>
    <row r="17" spans="1:6" x14ac:dyDescent="0.2">
      <c r="A17" s="44">
        <v>1015</v>
      </c>
      <c r="B17" s="45" t="s">
        <v>169</v>
      </c>
      <c r="C17" s="45" t="s">
        <v>176</v>
      </c>
      <c r="D17" s="46">
        <v>307</v>
      </c>
      <c r="E17" s="46">
        <v>325</v>
      </c>
      <c r="F17" s="170"/>
    </row>
    <row r="18" spans="1:6" x14ac:dyDescent="0.2">
      <c r="A18" s="44">
        <v>1016</v>
      </c>
      <c r="B18" s="45" t="s">
        <v>169</v>
      </c>
      <c r="C18" s="45" t="s">
        <v>178</v>
      </c>
      <c r="D18" s="46">
        <v>398</v>
      </c>
      <c r="E18" s="46">
        <v>422</v>
      </c>
      <c r="F18" s="170"/>
    </row>
    <row r="19" spans="1:6" x14ac:dyDescent="0.2">
      <c r="A19" s="44">
        <v>1017</v>
      </c>
      <c r="B19" s="45" t="s">
        <v>177</v>
      </c>
      <c r="C19" s="45" t="s">
        <v>172</v>
      </c>
      <c r="D19" s="46">
        <v>305</v>
      </c>
      <c r="E19" s="46">
        <v>324</v>
      </c>
      <c r="F19" s="170"/>
    </row>
    <row r="20" spans="1:6" x14ac:dyDescent="0.2">
      <c r="A20" s="44">
        <v>1018</v>
      </c>
      <c r="B20" s="50" t="s">
        <v>177</v>
      </c>
      <c r="C20" s="45" t="s">
        <v>174</v>
      </c>
      <c r="D20" s="46">
        <v>771</v>
      </c>
      <c r="E20" s="46">
        <v>823</v>
      </c>
      <c r="F20" s="170"/>
    </row>
    <row r="21" spans="1:6" x14ac:dyDescent="0.2">
      <c r="A21" s="44">
        <v>1019</v>
      </c>
      <c r="B21" s="45" t="s">
        <v>169</v>
      </c>
      <c r="C21" s="45" t="s">
        <v>170</v>
      </c>
      <c r="D21" s="46">
        <v>705</v>
      </c>
      <c r="E21" s="46">
        <v>753</v>
      </c>
      <c r="F21" s="170"/>
    </row>
    <row r="22" spans="1:6" x14ac:dyDescent="0.2">
      <c r="A22" s="44">
        <v>1020</v>
      </c>
      <c r="B22" s="45" t="s">
        <v>169</v>
      </c>
      <c r="C22" s="45" t="s">
        <v>175</v>
      </c>
      <c r="D22" s="46">
        <v>1259</v>
      </c>
      <c r="E22" s="46">
        <v>1340</v>
      </c>
      <c r="F22" s="170"/>
    </row>
    <row r="23" spans="1:6" x14ac:dyDescent="0.2">
      <c r="A23" s="44">
        <v>1021</v>
      </c>
      <c r="B23" s="45" t="s">
        <v>179</v>
      </c>
      <c r="C23" s="45" t="s">
        <v>172</v>
      </c>
      <c r="D23" s="46">
        <v>675</v>
      </c>
      <c r="E23" s="46">
        <v>720</v>
      </c>
      <c r="F23" s="170"/>
    </row>
    <row r="24" spans="1:6" x14ac:dyDescent="0.2">
      <c r="A24" s="44">
        <v>1022</v>
      </c>
      <c r="B24" s="45" t="s">
        <v>169</v>
      </c>
      <c r="C24" s="45" t="s">
        <v>176</v>
      </c>
      <c r="D24" s="46">
        <v>462</v>
      </c>
      <c r="E24" s="46">
        <v>489</v>
      </c>
      <c r="F24" s="170"/>
    </row>
    <row r="25" spans="1:6" x14ac:dyDescent="0.2">
      <c r="A25" s="44">
        <v>1023</v>
      </c>
      <c r="B25" s="45" t="s">
        <v>169</v>
      </c>
      <c r="C25" s="45" t="s">
        <v>175</v>
      </c>
      <c r="D25" s="46">
        <v>908</v>
      </c>
      <c r="E25" s="46">
        <v>963</v>
      </c>
      <c r="F25" s="170"/>
    </row>
    <row r="26" spans="1:6" x14ac:dyDescent="0.2">
      <c r="A26" s="44">
        <v>1024</v>
      </c>
      <c r="B26" s="50" t="s">
        <v>177</v>
      </c>
      <c r="C26" s="45" t="s">
        <v>170</v>
      </c>
      <c r="D26" s="46">
        <v>391</v>
      </c>
      <c r="E26" s="46">
        <v>418</v>
      </c>
      <c r="F26" s="170"/>
    </row>
    <row r="27" spans="1:6" x14ac:dyDescent="0.2">
      <c r="A27" s="44">
        <v>1025</v>
      </c>
      <c r="B27" s="50" t="s">
        <v>177</v>
      </c>
      <c r="C27" s="45" t="s">
        <v>170</v>
      </c>
      <c r="D27" s="46">
        <v>500</v>
      </c>
      <c r="E27" s="46">
        <v>533</v>
      </c>
      <c r="F27" s="170"/>
    </row>
    <row r="28" spans="1:6" x14ac:dyDescent="0.2">
      <c r="A28" s="44">
        <v>1026</v>
      </c>
      <c r="B28" s="45" t="s">
        <v>169</v>
      </c>
      <c r="C28" s="45" t="s">
        <v>175</v>
      </c>
      <c r="D28" s="46">
        <v>609</v>
      </c>
      <c r="E28" s="46">
        <v>647</v>
      </c>
      <c r="F28" s="170"/>
    </row>
    <row r="29" spans="1:6" x14ac:dyDescent="0.2">
      <c r="A29" s="44">
        <v>1027</v>
      </c>
      <c r="B29" s="45" t="s">
        <v>169</v>
      </c>
      <c r="C29" s="45" t="s">
        <v>176</v>
      </c>
      <c r="D29" s="46">
        <v>289</v>
      </c>
      <c r="E29" s="46">
        <v>305</v>
      </c>
      <c r="F29" s="170"/>
    </row>
    <row r="30" spans="1:6" x14ac:dyDescent="0.2">
      <c r="A30" s="44">
        <v>1028</v>
      </c>
      <c r="B30" s="45" t="s">
        <v>169</v>
      </c>
      <c r="C30" s="45" t="s">
        <v>179</v>
      </c>
      <c r="D30" s="46">
        <v>808</v>
      </c>
      <c r="E30" s="46">
        <v>858</v>
      </c>
      <c r="F30" s="170"/>
    </row>
    <row r="31" spans="1:6" x14ac:dyDescent="0.2">
      <c r="A31" s="44">
        <v>1029</v>
      </c>
      <c r="B31" s="45" t="s">
        <v>169</v>
      </c>
      <c r="C31" s="45" t="s">
        <v>179</v>
      </c>
      <c r="D31" s="46">
        <v>708</v>
      </c>
      <c r="E31" s="46">
        <v>749</v>
      </c>
      <c r="F31" s="170"/>
    </row>
    <row r="32" spans="1:6" x14ac:dyDescent="0.2">
      <c r="A32" s="44">
        <v>1030</v>
      </c>
      <c r="B32" s="45" t="s">
        <v>169</v>
      </c>
      <c r="C32" s="45" t="s">
        <v>179</v>
      </c>
      <c r="D32" s="46">
        <v>707</v>
      </c>
      <c r="E32" s="46">
        <v>752</v>
      </c>
      <c r="F32" s="170"/>
    </row>
    <row r="33" spans="1:6" x14ac:dyDescent="0.2">
      <c r="A33" s="44">
        <v>1031</v>
      </c>
      <c r="B33" s="45" t="s">
        <v>169</v>
      </c>
      <c r="C33" s="45" t="s">
        <v>179</v>
      </c>
      <c r="D33" s="46">
        <v>466</v>
      </c>
      <c r="E33" s="46">
        <v>498</v>
      </c>
      <c r="F33" s="170"/>
    </row>
    <row r="34" spans="1:6" x14ac:dyDescent="0.2">
      <c r="A34" s="44">
        <v>1032</v>
      </c>
      <c r="B34" s="45" t="s">
        <v>169</v>
      </c>
      <c r="C34" s="45" t="s">
        <v>179</v>
      </c>
      <c r="D34" s="46">
        <v>807</v>
      </c>
      <c r="E34" s="46">
        <v>856</v>
      </c>
      <c r="F34" s="170"/>
    </row>
    <row r="35" spans="1:6" x14ac:dyDescent="0.2">
      <c r="A35" s="44">
        <v>1033</v>
      </c>
      <c r="B35" s="45" t="s">
        <v>169</v>
      </c>
      <c r="C35" s="45" t="s">
        <v>179</v>
      </c>
      <c r="D35" s="46">
        <v>712</v>
      </c>
      <c r="E35" s="46">
        <v>753</v>
      </c>
      <c r="F35" s="170"/>
    </row>
    <row r="36" spans="1:6" x14ac:dyDescent="0.2">
      <c r="A36" s="44">
        <v>1034</v>
      </c>
      <c r="B36" s="50" t="s">
        <v>177</v>
      </c>
      <c r="C36" s="45" t="s">
        <v>178</v>
      </c>
      <c r="D36" s="46">
        <v>1232</v>
      </c>
      <c r="E36" s="46">
        <v>1315</v>
      </c>
      <c r="F36" s="170"/>
    </row>
    <row r="37" spans="1:6" x14ac:dyDescent="0.2">
      <c r="A37" s="44">
        <v>1035</v>
      </c>
      <c r="B37" s="45" t="s">
        <v>169</v>
      </c>
      <c r="C37" s="45" t="s">
        <v>176</v>
      </c>
      <c r="D37" s="46">
        <v>309</v>
      </c>
      <c r="E37" s="46">
        <v>330</v>
      </c>
      <c r="F37" s="170"/>
    </row>
    <row r="38" spans="1:6" x14ac:dyDescent="0.2">
      <c r="A38" s="44">
        <v>1036</v>
      </c>
      <c r="B38" s="45" t="s">
        <v>177</v>
      </c>
      <c r="C38" s="45" t="s">
        <v>176</v>
      </c>
      <c r="D38" s="46">
        <v>904</v>
      </c>
      <c r="E38" s="46">
        <v>963</v>
      </c>
      <c r="F38" s="170"/>
    </row>
    <row r="39" spans="1:6" x14ac:dyDescent="0.2">
      <c r="A39" s="44">
        <v>1037</v>
      </c>
      <c r="B39" s="45" t="s">
        <v>177</v>
      </c>
      <c r="C39" s="45" t="s">
        <v>176</v>
      </c>
      <c r="D39" s="46">
        <v>1129</v>
      </c>
      <c r="E39" s="46">
        <v>1202</v>
      </c>
      <c r="F39" s="170"/>
    </row>
    <row r="40" spans="1:6" x14ac:dyDescent="0.2">
      <c r="A40" s="44">
        <v>1038</v>
      </c>
      <c r="B40" s="45" t="s">
        <v>177</v>
      </c>
      <c r="C40" s="45" t="s">
        <v>169</v>
      </c>
      <c r="D40" s="46">
        <v>835</v>
      </c>
      <c r="E40" s="46">
        <v>885</v>
      </c>
      <c r="F40" s="170"/>
    </row>
    <row r="41" spans="1:6" x14ac:dyDescent="0.2">
      <c r="A41" s="44">
        <v>1039</v>
      </c>
      <c r="B41" s="50" t="s">
        <v>177</v>
      </c>
      <c r="C41" s="45" t="s">
        <v>179</v>
      </c>
      <c r="D41" s="46">
        <v>880</v>
      </c>
      <c r="E41" s="46">
        <v>942</v>
      </c>
      <c r="F41" s="170"/>
    </row>
    <row r="42" spans="1:6" x14ac:dyDescent="0.2">
      <c r="A42" s="44">
        <v>1040</v>
      </c>
      <c r="B42" s="50" t="s">
        <v>177</v>
      </c>
      <c r="C42" s="45" t="s">
        <v>179</v>
      </c>
      <c r="D42" s="46">
        <v>906</v>
      </c>
      <c r="E42" s="46">
        <v>966</v>
      </c>
      <c r="F42" s="170"/>
    </row>
    <row r="43" spans="1:6" x14ac:dyDescent="0.2">
      <c r="A43" s="44">
        <v>1041</v>
      </c>
      <c r="B43" s="50" t="s">
        <v>177</v>
      </c>
      <c r="C43" s="45" t="s">
        <v>175</v>
      </c>
      <c r="D43" s="46">
        <v>308</v>
      </c>
      <c r="E43" s="46">
        <v>325</v>
      </c>
      <c r="F43" s="170"/>
    </row>
    <row r="44" spans="1:6" x14ac:dyDescent="0.2">
      <c r="A44" s="44">
        <v>1042</v>
      </c>
      <c r="B44" s="45" t="s">
        <v>179</v>
      </c>
      <c r="C44" s="45" t="s">
        <v>176</v>
      </c>
      <c r="D44" s="46">
        <v>405</v>
      </c>
      <c r="E44" s="46">
        <v>434</v>
      </c>
      <c r="F44" s="170"/>
    </row>
    <row r="45" spans="1:6" x14ac:dyDescent="0.2">
      <c r="A45" s="44">
        <v>1043</v>
      </c>
      <c r="B45" s="45" t="s">
        <v>177</v>
      </c>
      <c r="C45" s="45" t="s">
        <v>169</v>
      </c>
      <c r="D45" s="46">
        <v>1260</v>
      </c>
      <c r="E45" s="46">
        <v>1339</v>
      </c>
      <c r="F45" s="170"/>
    </row>
    <row r="46" spans="1:6" x14ac:dyDescent="0.2">
      <c r="A46" s="44">
        <v>1044</v>
      </c>
      <c r="B46" s="45" t="s">
        <v>177</v>
      </c>
      <c r="C46" s="45" t="s">
        <v>169</v>
      </c>
      <c r="D46" s="46">
        <v>660</v>
      </c>
      <c r="E46" s="46">
        <v>701</v>
      </c>
      <c r="F46" s="170"/>
    </row>
    <row r="47" spans="1:6" x14ac:dyDescent="0.2">
      <c r="A47" s="44">
        <v>1045</v>
      </c>
      <c r="B47" s="50" t="s">
        <v>177</v>
      </c>
      <c r="C47" s="45" t="s">
        <v>175</v>
      </c>
      <c r="D47" s="46">
        <v>305</v>
      </c>
      <c r="E47" s="46">
        <v>330</v>
      </c>
      <c r="F47" s="170"/>
    </row>
    <row r="48" spans="1:6" x14ac:dyDescent="0.2">
      <c r="A48" s="44">
        <v>1046</v>
      </c>
      <c r="B48" s="45" t="s">
        <v>179</v>
      </c>
      <c r="C48" s="45" t="s">
        <v>169</v>
      </c>
      <c r="D48" s="46">
        <v>465</v>
      </c>
      <c r="E48" s="46">
        <v>498</v>
      </c>
      <c r="F48" s="170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</sheetData>
  <mergeCells count="1">
    <mergeCell ref="G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10.83203125" bestFit="1" customWidth="1"/>
    <col min="2" max="2" width="11.6640625" customWidth="1"/>
    <col min="3" max="3" width="8.6640625"/>
    <col min="4" max="4" width="2.83203125" customWidth="1"/>
    <col min="5" max="5" width="17.1640625" bestFit="1" customWidth="1"/>
  </cols>
  <sheetData>
    <row r="1" spans="1:8" x14ac:dyDescent="0.2">
      <c r="C1" s="51"/>
      <c r="D1" s="51"/>
      <c r="E1" s="52" t="s">
        <v>180</v>
      </c>
      <c r="F1" s="53"/>
      <c r="G1" s="53"/>
      <c r="H1" s="53"/>
    </row>
    <row r="2" spans="1:8" ht="29" x14ac:dyDescent="0.2">
      <c r="A2" s="54" t="s">
        <v>127</v>
      </c>
      <c r="B2" s="69" t="s">
        <v>192</v>
      </c>
      <c r="C2" s="70"/>
      <c r="D2" s="51"/>
      <c r="E2" s="56" t="s">
        <v>181</v>
      </c>
      <c r="F2" s="55" t="s">
        <v>182</v>
      </c>
      <c r="G2" s="55" t="s">
        <v>183</v>
      </c>
      <c r="H2" s="55" t="s">
        <v>184</v>
      </c>
    </row>
    <row r="3" spans="1:8" x14ac:dyDescent="0.2">
      <c r="A3" s="57">
        <v>1</v>
      </c>
      <c r="B3" s="55" t="s">
        <v>183</v>
      </c>
      <c r="C3" s="51"/>
      <c r="D3" s="51"/>
      <c r="E3" s="58" t="s">
        <v>185</v>
      </c>
      <c r="F3" s="59">
        <v>0.33</v>
      </c>
      <c r="G3" s="60">
        <v>0.5</v>
      </c>
      <c r="H3" s="60">
        <v>0.66</v>
      </c>
    </row>
    <row r="4" spans="1:8" x14ac:dyDescent="0.2">
      <c r="A4" s="57">
        <v>2</v>
      </c>
      <c r="B4" s="55" t="s">
        <v>182</v>
      </c>
      <c r="C4" s="51"/>
      <c r="D4" s="51"/>
      <c r="E4" s="51"/>
      <c r="F4" s="51"/>
      <c r="G4" s="51"/>
      <c r="H4" s="51"/>
    </row>
    <row r="5" spans="1:8" x14ac:dyDescent="0.2">
      <c r="A5" s="57">
        <v>3</v>
      </c>
      <c r="B5" s="55" t="s">
        <v>182</v>
      </c>
      <c r="C5" s="51"/>
      <c r="D5" s="51"/>
      <c r="E5" s="51"/>
      <c r="F5" s="51"/>
      <c r="G5" s="51"/>
      <c r="H5" s="51"/>
    </row>
    <row r="6" spans="1:8" x14ac:dyDescent="0.2">
      <c r="A6" s="57">
        <v>4</v>
      </c>
      <c r="B6" s="55" t="s">
        <v>182</v>
      </c>
      <c r="C6" s="51"/>
      <c r="D6" s="51"/>
      <c r="E6" s="51"/>
      <c r="F6" s="51"/>
      <c r="G6" s="51"/>
      <c r="H6" s="51"/>
    </row>
    <row r="7" spans="1:8" x14ac:dyDescent="0.2">
      <c r="A7" s="57">
        <v>5</v>
      </c>
      <c r="B7" s="55" t="s">
        <v>182</v>
      </c>
      <c r="C7" s="51"/>
      <c r="D7" s="51"/>
      <c r="E7" s="51"/>
      <c r="F7" s="51"/>
      <c r="G7" s="51"/>
      <c r="H7" s="51"/>
    </row>
    <row r="8" spans="1:8" x14ac:dyDescent="0.2">
      <c r="A8" s="57">
        <v>6</v>
      </c>
      <c r="B8" s="55" t="s">
        <v>183</v>
      </c>
      <c r="C8" s="51"/>
      <c r="D8" s="51"/>
      <c r="E8" s="51"/>
      <c r="F8" s="51"/>
      <c r="G8" s="51"/>
      <c r="H8" s="51"/>
    </row>
    <row r="9" spans="1:8" x14ac:dyDescent="0.2">
      <c r="A9" s="57">
        <v>7</v>
      </c>
      <c r="B9" s="55" t="s">
        <v>184</v>
      </c>
      <c r="C9" s="51"/>
      <c r="D9" s="51"/>
      <c r="E9" s="51"/>
      <c r="F9" s="51"/>
      <c r="G9" s="51"/>
      <c r="H9" s="51"/>
    </row>
    <row r="10" spans="1:8" x14ac:dyDescent="0.2">
      <c r="C10" s="51"/>
      <c r="D10" s="51"/>
      <c r="E10" s="51"/>
      <c r="F10" s="51"/>
      <c r="G10" s="51"/>
      <c r="H10" s="51"/>
    </row>
    <row r="12" spans="1:8" ht="20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workbookViewId="0">
      <selection sqref="A1:C1"/>
    </sheetView>
  </sheetViews>
  <sheetFormatPr baseColWidth="10" defaultColWidth="8.83203125" defaultRowHeight="15" x14ac:dyDescent="0.2"/>
  <cols>
    <col min="2" max="2" width="13.5" style="1" bestFit="1" customWidth="1"/>
    <col min="3" max="3" width="7.83203125" customWidth="1"/>
    <col min="6" max="6" width="11.5" customWidth="1"/>
    <col min="10" max="10" width="11.5" customWidth="1"/>
  </cols>
  <sheetData>
    <row r="1" spans="1:12" s="61" customFormat="1" ht="20" thickBot="1" x14ac:dyDescent="0.3">
      <c r="A1" s="163" t="s">
        <v>186</v>
      </c>
      <c r="B1" s="164"/>
      <c r="C1" s="164"/>
      <c r="E1" s="163" t="s">
        <v>187</v>
      </c>
      <c r="F1" s="164"/>
      <c r="G1" s="164"/>
      <c r="I1" s="163" t="s">
        <v>188</v>
      </c>
      <c r="J1" s="164"/>
      <c r="K1" s="164"/>
    </row>
    <row r="2" spans="1:12" ht="14.5" customHeight="1" x14ac:dyDescent="0.2">
      <c r="A2" s="165" t="s">
        <v>189</v>
      </c>
      <c r="B2" s="62"/>
      <c r="C2" s="63"/>
      <c r="E2" s="165" t="s">
        <v>189</v>
      </c>
      <c r="F2" s="64"/>
      <c r="G2" s="63"/>
      <c r="I2" s="165" t="s">
        <v>189</v>
      </c>
      <c r="J2" s="64"/>
      <c r="K2" s="63"/>
    </row>
    <row r="3" spans="1:12" x14ac:dyDescent="0.2">
      <c r="A3" s="165"/>
      <c r="B3" s="65" t="s">
        <v>174</v>
      </c>
      <c r="C3" s="66">
        <v>29</v>
      </c>
      <c r="D3" s="68"/>
      <c r="E3" s="165"/>
      <c r="F3" s="65" t="s">
        <v>174</v>
      </c>
      <c r="G3" s="66">
        <v>50</v>
      </c>
      <c r="H3" s="68"/>
      <c r="I3" s="165"/>
      <c r="J3" s="65" t="s">
        <v>174</v>
      </c>
      <c r="K3" s="66">
        <v>66</v>
      </c>
      <c r="L3" s="68"/>
    </row>
    <row r="4" spans="1:12" x14ac:dyDescent="0.2">
      <c r="A4" s="165"/>
      <c r="B4" s="65" t="s">
        <v>178</v>
      </c>
      <c r="C4" s="66">
        <v>24</v>
      </c>
      <c r="D4" s="68"/>
      <c r="E4" s="165"/>
      <c r="F4" s="65" t="s">
        <v>178</v>
      </c>
      <c r="G4" s="66">
        <v>48</v>
      </c>
      <c r="H4" s="68"/>
      <c r="I4" s="165"/>
      <c r="J4" s="65" t="s">
        <v>178</v>
      </c>
      <c r="K4" s="66">
        <v>61</v>
      </c>
      <c r="L4" s="68"/>
    </row>
    <row r="5" spans="1:12" ht="15" customHeight="1" x14ac:dyDescent="0.2">
      <c r="A5" s="165"/>
      <c r="B5" s="65" t="s">
        <v>179</v>
      </c>
      <c r="C5" s="66">
        <v>26</v>
      </c>
      <c r="D5" s="68"/>
      <c r="E5" s="165"/>
      <c r="F5" s="65" t="s">
        <v>179</v>
      </c>
      <c r="G5" s="66">
        <v>50</v>
      </c>
      <c r="H5" s="68"/>
      <c r="I5" s="165"/>
      <c r="J5" s="65" t="s">
        <v>179</v>
      </c>
      <c r="K5" s="66">
        <v>65</v>
      </c>
      <c r="L5" s="68"/>
    </row>
    <row r="6" spans="1:12" x14ac:dyDescent="0.2">
      <c r="A6" s="165"/>
      <c r="B6" s="65" t="s">
        <v>176</v>
      </c>
      <c r="C6" s="66">
        <v>21</v>
      </c>
      <c r="D6" s="68"/>
      <c r="E6" s="165"/>
      <c r="F6" s="65" t="s">
        <v>176</v>
      </c>
      <c r="G6" s="66">
        <v>48</v>
      </c>
      <c r="H6" s="68"/>
      <c r="I6" s="165"/>
      <c r="J6" s="65" t="s">
        <v>176</v>
      </c>
      <c r="K6" s="66">
        <v>60</v>
      </c>
      <c r="L6" s="68"/>
    </row>
    <row r="7" spans="1:12" x14ac:dyDescent="0.2">
      <c r="A7" s="165"/>
      <c r="B7" s="65" t="s">
        <v>170</v>
      </c>
      <c r="C7" s="66">
        <v>39</v>
      </c>
      <c r="D7" s="68"/>
      <c r="E7" s="165"/>
      <c r="F7" s="65" t="s">
        <v>170</v>
      </c>
      <c r="G7" s="66">
        <v>62</v>
      </c>
      <c r="H7" s="68"/>
      <c r="I7" s="165"/>
      <c r="J7" s="65" t="s">
        <v>170</v>
      </c>
      <c r="K7" s="66">
        <v>79</v>
      </c>
      <c r="L7" s="68"/>
    </row>
    <row r="8" spans="1:12" x14ac:dyDescent="0.2">
      <c r="A8" s="165"/>
      <c r="B8" s="65" t="s">
        <v>175</v>
      </c>
      <c r="C8" s="66">
        <v>43</v>
      </c>
      <c r="D8" s="68"/>
      <c r="E8" s="165"/>
      <c r="F8" s="65" t="s">
        <v>175</v>
      </c>
      <c r="G8" s="66">
        <v>70</v>
      </c>
      <c r="H8" s="68"/>
      <c r="I8" s="165"/>
      <c r="J8" s="65" t="s">
        <v>175</v>
      </c>
      <c r="K8" s="66">
        <v>83</v>
      </c>
      <c r="L8" s="68"/>
    </row>
    <row r="9" spans="1:12" x14ac:dyDescent="0.2">
      <c r="A9" s="165"/>
      <c r="B9" s="65" t="s">
        <v>169</v>
      </c>
      <c r="C9" s="66">
        <v>23</v>
      </c>
      <c r="D9" s="68"/>
      <c r="E9" s="165"/>
      <c r="F9" s="65" t="s">
        <v>169</v>
      </c>
      <c r="G9" s="66">
        <v>45</v>
      </c>
      <c r="H9" s="68"/>
      <c r="I9" s="165"/>
      <c r="J9" s="65" t="s">
        <v>169</v>
      </c>
      <c r="K9" s="66">
        <v>61</v>
      </c>
      <c r="L9" s="68"/>
    </row>
    <row r="10" spans="1:12" x14ac:dyDescent="0.2">
      <c r="A10" s="165"/>
      <c r="B10" s="65" t="s">
        <v>177</v>
      </c>
      <c r="C10" s="66">
        <v>42</v>
      </c>
      <c r="D10" s="68"/>
      <c r="E10" s="165"/>
      <c r="F10" s="65" t="s">
        <v>177</v>
      </c>
      <c r="G10" s="66">
        <v>68</v>
      </c>
      <c r="H10" s="68"/>
      <c r="I10" s="165"/>
      <c r="J10" s="65" t="s">
        <v>177</v>
      </c>
      <c r="K10" s="66">
        <v>83</v>
      </c>
      <c r="L10" s="68"/>
    </row>
    <row r="11" spans="1:12" x14ac:dyDescent="0.2">
      <c r="A11" s="165"/>
      <c r="B11" s="67" t="s">
        <v>172</v>
      </c>
      <c r="C11" s="66">
        <v>41</v>
      </c>
      <c r="D11" s="68"/>
      <c r="E11" s="165"/>
      <c r="F11" s="67" t="s">
        <v>172</v>
      </c>
      <c r="G11" s="66">
        <v>67</v>
      </c>
      <c r="H11" s="68"/>
      <c r="I11" s="165"/>
      <c r="J11" s="67" t="s">
        <v>172</v>
      </c>
      <c r="K11" s="66">
        <v>85</v>
      </c>
      <c r="L11" s="68"/>
    </row>
    <row r="12" spans="1:12" ht="19" x14ac:dyDescent="0.25">
      <c r="A12" s="68"/>
      <c r="B12" s="68"/>
      <c r="C12" s="68"/>
      <c r="E12" s="61"/>
      <c r="F12" s="61"/>
      <c r="G12" s="61"/>
      <c r="I12" s="61"/>
      <c r="J12" s="61"/>
      <c r="K12" s="61"/>
    </row>
    <row r="13" spans="1:12" s="61" customFormat="1" ht="19" x14ac:dyDescent="0.25">
      <c r="E13"/>
      <c r="F13"/>
      <c r="G13"/>
      <c r="I13"/>
      <c r="J13"/>
      <c r="K13"/>
    </row>
    <row r="14" spans="1:12" ht="14.5" customHeight="1" x14ac:dyDescent="0.2">
      <c r="C14" t="s">
        <v>190</v>
      </c>
    </row>
  </sheetData>
  <mergeCells count="6">
    <mergeCell ref="A1:C1"/>
    <mergeCell ref="E1:G1"/>
    <mergeCell ref="I1:K1"/>
    <mergeCell ref="A2:A11"/>
    <mergeCell ref="E2:E11"/>
    <mergeCell ref="I2:I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0"/>
  <sheetViews>
    <sheetView showGridLines="0" zoomScale="85" zoomScaleNormal="85" workbookViewId="0"/>
  </sheetViews>
  <sheetFormatPr baseColWidth="10" defaultColWidth="9.5" defaultRowHeight="16" x14ac:dyDescent="0.2"/>
  <cols>
    <col min="1" max="1" width="13.83203125" style="76" customWidth="1"/>
    <col min="2" max="2" width="11.1640625" style="76" bestFit="1" customWidth="1"/>
    <col min="3" max="5" width="10.5" style="76" bestFit="1" customWidth="1"/>
    <col min="6" max="6" width="12.5" style="78" customWidth="1"/>
    <col min="7" max="7" width="10" style="78" bestFit="1" customWidth="1"/>
    <col min="8" max="8" width="6.83203125" style="76" bestFit="1" customWidth="1"/>
    <col min="9" max="9" width="11.33203125" style="76" customWidth="1"/>
    <col min="10" max="10" width="11.33203125" style="78" customWidth="1"/>
    <col min="11" max="11" width="12.83203125" style="76" customWidth="1"/>
    <col min="12" max="12" width="3.83203125" style="76" customWidth="1"/>
    <col min="13" max="13" width="8.1640625" style="76" customWidth="1"/>
    <col min="14" max="14" width="10.6640625" style="76" customWidth="1"/>
    <col min="15" max="15" width="18" style="76" customWidth="1"/>
    <col min="16" max="16" width="14.83203125" style="76" bestFit="1" customWidth="1"/>
    <col min="17" max="17" width="12.83203125" style="76" bestFit="1" customWidth="1"/>
    <col min="18" max="18" width="10.33203125" style="76" bestFit="1" customWidth="1"/>
    <col min="19" max="19" width="6.33203125" style="76" customWidth="1"/>
    <col min="20" max="20" width="11.1640625" style="76" customWidth="1"/>
    <col min="21" max="22" width="11.6640625" style="76" bestFit="1" customWidth="1"/>
    <col min="23" max="23" width="9.5" style="76"/>
    <col min="24" max="25" width="9.5" style="109"/>
    <col min="26" max="16384" width="9.5" style="76"/>
  </cols>
  <sheetData>
    <row r="1" spans="1:22" ht="29" x14ac:dyDescent="0.35">
      <c r="A1" s="72" t="s">
        <v>193</v>
      </c>
      <c r="B1" s="73"/>
      <c r="C1" s="73"/>
      <c r="D1" s="73"/>
      <c r="E1" s="74"/>
      <c r="F1" s="75"/>
      <c r="G1" s="75"/>
      <c r="H1" s="74"/>
      <c r="I1" s="74"/>
      <c r="J1" s="75"/>
      <c r="K1" s="74"/>
    </row>
    <row r="2" spans="1:22" ht="6" customHeight="1" x14ac:dyDescent="0.3">
      <c r="A2" s="77"/>
    </row>
    <row r="3" spans="1:22" ht="6.5" customHeight="1" x14ac:dyDescent="0.2"/>
    <row r="4" spans="1:22" ht="60" x14ac:dyDescent="0.25">
      <c r="A4" s="79" t="s">
        <v>194</v>
      </c>
      <c r="B4" s="80" t="s">
        <v>195</v>
      </c>
      <c r="C4" s="80" t="s">
        <v>196</v>
      </c>
      <c r="D4" s="80" t="s">
        <v>197</v>
      </c>
      <c r="E4" s="80" t="s">
        <v>198</v>
      </c>
      <c r="F4" s="80" t="s">
        <v>199</v>
      </c>
      <c r="G4" s="80" t="s">
        <v>200</v>
      </c>
      <c r="H4" s="80" t="s">
        <v>201</v>
      </c>
      <c r="I4" s="80" t="s">
        <v>202</v>
      </c>
      <c r="J4" s="80" t="s">
        <v>203</v>
      </c>
      <c r="K4" s="80" t="s">
        <v>5</v>
      </c>
      <c r="N4" s="166" t="s">
        <v>204</v>
      </c>
      <c r="O4" s="166"/>
      <c r="P4" s="166"/>
      <c r="Q4" s="166"/>
      <c r="R4" s="166"/>
    </row>
    <row r="5" spans="1:22" ht="34" x14ac:dyDescent="0.2">
      <c r="A5" s="78">
        <v>452786</v>
      </c>
      <c r="B5" s="81">
        <v>362980</v>
      </c>
      <c r="C5" s="82">
        <v>0.30000000000000004</v>
      </c>
      <c r="D5" s="83"/>
      <c r="E5" s="83"/>
      <c r="F5" s="84">
        <v>4.1799999999999997E-2</v>
      </c>
      <c r="G5" s="85"/>
      <c r="H5" s="78">
        <v>30</v>
      </c>
      <c r="I5" s="86"/>
      <c r="J5" s="87"/>
      <c r="K5" s="88"/>
      <c r="L5" s="81"/>
      <c r="N5" s="89" t="s">
        <v>205</v>
      </c>
      <c r="O5" s="90" t="s">
        <v>4</v>
      </c>
      <c r="P5" s="90" t="s">
        <v>2</v>
      </c>
      <c r="Q5" s="91" t="s">
        <v>198</v>
      </c>
      <c r="R5" s="91" t="s">
        <v>5</v>
      </c>
    </row>
    <row r="6" spans="1:22" x14ac:dyDescent="0.2">
      <c r="A6" s="78">
        <v>453000</v>
      </c>
      <c r="B6" s="81">
        <v>236976</v>
      </c>
      <c r="C6" s="82">
        <v>0.19999999999999996</v>
      </c>
      <c r="D6" s="83"/>
      <c r="E6" s="83"/>
      <c r="F6" s="84">
        <v>4.2700000000000002E-2</v>
      </c>
      <c r="G6" s="85"/>
      <c r="H6" s="78">
        <v>30</v>
      </c>
      <c r="I6" s="86"/>
      <c r="J6" s="87"/>
      <c r="K6" s="88"/>
      <c r="L6" s="81"/>
      <c r="N6" s="92" t="s">
        <v>206</v>
      </c>
      <c r="O6" s="83"/>
      <c r="P6" s="83"/>
      <c r="Q6" s="83"/>
      <c r="R6" s="83"/>
    </row>
    <row r="7" spans="1:22" x14ac:dyDescent="0.2">
      <c r="A7" s="78">
        <v>453025</v>
      </c>
      <c r="B7" s="81">
        <v>439264</v>
      </c>
      <c r="C7" s="82">
        <v>0.15000000000000002</v>
      </c>
      <c r="D7" s="83"/>
      <c r="E7" s="83"/>
      <c r="F7" s="84">
        <v>4.7800000000000002E-2</v>
      </c>
      <c r="G7" s="85"/>
      <c r="H7" s="78">
        <v>30</v>
      </c>
      <c r="I7" s="86"/>
      <c r="J7" s="87"/>
      <c r="K7" s="88"/>
      <c r="L7" s="81"/>
      <c r="N7" s="92" t="s">
        <v>207</v>
      </c>
      <c r="O7" s="83"/>
      <c r="P7" s="83"/>
      <c r="Q7" s="83"/>
      <c r="R7" s="83"/>
    </row>
    <row r="8" spans="1:22" x14ac:dyDescent="0.2">
      <c r="A8" s="78">
        <v>452600</v>
      </c>
      <c r="B8" s="81">
        <v>551909</v>
      </c>
      <c r="C8" s="82">
        <v>0.19999999999999996</v>
      </c>
      <c r="D8" s="83"/>
      <c r="E8" s="83"/>
      <c r="F8" s="84">
        <v>4.3099999999999999E-2</v>
      </c>
      <c r="G8" s="85"/>
      <c r="H8" s="78">
        <v>30</v>
      </c>
      <c r="I8" s="86"/>
      <c r="J8" s="87"/>
      <c r="K8" s="88"/>
      <c r="L8" s="81"/>
      <c r="N8" s="92" t="s">
        <v>208</v>
      </c>
      <c r="O8" s="83"/>
      <c r="P8" s="83"/>
      <c r="Q8" s="83"/>
      <c r="R8" s="83"/>
    </row>
    <row r="9" spans="1:22" x14ac:dyDescent="0.2">
      <c r="A9" s="78">
        <v>452638</v>
      </c>
      <c r="B9" s="81">
        <v>415546</v>
      </c>
      <c r="C9" s="82">
        <v>0.30000000000000004</v>
      </c>
      <c r="D9" s="83"/>
      <c r="E9" s="83"/>
      <c r="F9" s="84">
        <v>4.0399999999999998E-2</v>
      </c>
      <c r="G9" s="85"/>
      <c r="H9" s="78">
        <v>30</v>
      </c>
      <c r="I9" s="86"/>
      <c r="J9" s="87"/>
      <c r="K9" s="88"/>
      <c r="L9" s="81"/>
      <c r="N9" s="92" t="s">
        <v>209</v>
      </c>
      <c r="O9" s="83"/>
      <c r="P9" s="83"/>
      <c r="Q9" s="83"/>
      <c r="R9" s="83"/>
    </row>
    <row r="10" spans="1:22" x14ac:dyDescent="0.2">
      <c r="A10" s="78">
        <v>446016</v>
      </c>
      <c r="B10" s="81">
        <v>370848</v>
      </c>
      <c r="C10" s="82">
        <v>0.19999999999999996</v>
      </c>
      <c r="D10" s="83"/>
      <c r="E10" s="83"/>
      <c r="F10" s="84">
        <v>4.5199999999999997E-2</v>
      </c>
      <c r="G10" s="85"/>
      <c r="H10" s="78">
        <v>30</v>
      </c>
      <c r="I10" s="86"/>
      <c r="J10" s="87"/>
      <c r="K10" s="88"/>
      <c r="L10" s="81"/>
      <c r="N10" s="92" t="s">
        <v>210</v>
      </c>
      <c r="O10" s="83"/>
      <c r="P10" s="83"/>
      <c r="Q10" s="83"/>
      <c r="R10" s="83"/>
    </row>
    <row r="11" spans="1:22" x14ac:dyDescent="0.2">
      <c r="A11" s="78">
        <v>453161</v>
      </c>
      <c r="B11" s="81">
        <v>349475</v>
      </c>
      <c r="C11" s="82">
        <v>0.30000000000000004</v>
      </c>
      <c r="D11" s="83"/>
      <c r="E11" s="83"/>
      <c r="F11" s="84">
        <v>4.2200000000000001E-2</v>
      </c>
      <c r="G11" s="85"/>
      <c r="H11" s="78">
        <v>15</v>
      </c>
      <c r="I11" s="86"/>
      <c r="J11" s="87"/>
      <c r="K11" s="88"/>
      <c r="L11" s="81"/>
      <c r="N11" s="92" t="s">
        <v>211</v>
      </c>
      <c r="O11" s="93"/>
      <c r="P11" s="94"/>
      <c r="Q11" s="94"/>
      <c r="R11" s="94"/>
    </row>
    <row r="12" spans="1:22" x14ac:dyDescent="0.2">
      <c r="A12" s="78">
        <v>447533</v>
      </c>
      <c r="B12" s="81">
        <v>265203</v>
      </c>
      <c r="C12" s="82">
        <v>0.19999999999999996</v>
      </c>
      <c r="D12" s="83"/>
      <c r="E12" s="83"/>
      <c r="F12" s="84">
        <v>4.2900000000000001E-2</v>
      </c>
      <c r="G12" s="85"/>
      <c r="H12" s="78">
        <v>30</v>
      </c>
      <c r="I12" s="86"/>
      <c r="J12" s="87"/>
      <c r="K12" s="88"/>
      <c r="L12" s="81"/>
    </row>
    <row r="13" spans="1:22" x14ac:dyDescent="0.2">
      <c r="A13" s="78">
        <v>450495</v>
      </c>
      <c r="B13" s="81">
        <v>320926</v>
      </c>
      <c r="C13" s="82">
        <v>0.19999999999999996</v>
      </c>
      <c r="D13" s="83"/>
      <c r="E13" s="83"/>
      <c r="F13" s="84">
        <v>4.4699999999999997E-2</v>
      </c>
      <c r="G13" s="85"/>
      <c r="H13" s="78">
        <v>15</v>
      </c>
      <c r="I13" s="86"/>
      <c r="J13" s="87"/>
      <c r="K13" s="88"/>
      <c r="L13" s="81"/>
    </row>
    <row r="14" spans="1:22" x14ac:dyDescent="0.2">
      <c r="A14" s="78">
        <v>446205</v>
      </c>
      <c r="B14" s="81">
        <v>325381</v>
      </c>
      <c r="C14" s="82">
        <v>9.9999999999999978E-2</v>
      </c>
      <c r="D14" s="83"/>
      <c r="E14" s="83"/>
      <c r="F14" s="84">
        <v>5.5399999999999998E-2</v>
      </c>
      <c r="G14" s="85"/>
      <c r="H14" s="78">
        <v>40</v>
      </c>
      <c r="I14" s="86"/>
      <c r="J14" s="87"/>
      <c r="K14" s="88"/>
      <c r="L14" s="81"/>
    </row>
    <row r="15" spans="1:22" x14ac:dyDescent="0.2">
      <c r="A15" s="78">
        <v>442719</v>
      </c>
      <c r="B15" s="81">
        <v>432018</v>
      </c>
      <c r="C15" s="82">
        <v>9.9999999999999978E-2</v>
      </c>
      <c r="D15" s="83"/>
      <c r="E15" s="83"/>
      <c r="F15" s="84">
        <v>5.3100000000000001E-2</v>
      </c>
      <c r="G15" s="85"/>
      <c r="H15" s="78">
        <v>30</v>
      </c>
      <c r="I15" s="86"/>
      <c r="J15" s="87"/>
      <c r="K15" s="88"/>
      <c r="L15" s="81"/>
      <c r="N15" s="95" t="s">
        <v>212</v>
      </c>
      <c r="O15" s="96"/>
      <c r="P15" s="96"/>
      <c r="Q15" s="96"/>
      <c r="R15" s="96"/>
      <c r="S15" s="96"/>
      <c r="T15" s="96"/>
      <c r="U15" s="96"/>
      <c r="V15" s="96"/>
    </row>
    <row r="16" spans="1:22" x14ac:dyDescent="0.2">
      <c r="A16" s="78">
        <v>455689</v>
      </c>
      <c r="B16" s="81">
        <v>446581</v>
      </c>
      <c r="C16" s="82">
        <v>0.19999999999999996</v>
      </c>
      <c r="D16" s="83"/>
      <c r="E16" s="83"/>
      <c r="F16" s="84">
        <v>4.6600000000000003E-2</v>
      </c>
      <c r="G16" s="85"/>
      <c r="H16" s="78">
        <v>30</v>
      </c>
      <c r="I16" s="86"/>
      <c r="J16" s="87"/>
      <c r="K16" s="88"/>
      <c r="L16" s="81"/>
      <c r="N16" s="73"/>
      <c r="O16" s="73"/>
      <c r="P16" s="73"/>
      <c r="Q16" s="73"/>
      <c r="R16" s="73"/>
      <c r="S16" s="167" t="s">
        <v>213</v>
      </c>
      <c r="T16" s="167"/>
      <c r="U16" s="168" t="s">
        <v>213</v>
      </c>
      <c r="V16" s="168"/>
    </row>
    <row r="17" spans="1:22" x14ac:dyDescent="0.2">
      <c r="A17" s="78">
        <v>447218</v>
      </c>
      <c r="B17" s="81">
        <v>496631</v>
      </c>
      <c r="C17" s="82">
        <v>5.0000000000000044E-2</v>
      </c>
      <c r="D17" s="83"/>
      <c r="E17" s="83"/>
      <c r="F17" s="84">
        <v>5.6300000000000003E-2</v>
      </c>
      <c r="G17" s="85"/>
      <c r="H17" s="78">
        <v>15</v>
      </c>
      <c r="I17" s="86"/>
      <c r="J17" s="87"/>
      <c r="K17" s="88"/>
      <c r="L17" s="81"/>
      <c r="N17" s="73"/>
      <c r="O17" s="97" t="s">
        <v>253</v>
      </c>
      <c r="P17" s="97" t="s">
        <v>214</v>
      </c>
      <c r="Q17" s="97" t="s">
        <v>254</v>
      </c>
      <c r="R17" s="97" t="s">
        <v>215</v>
      </c>
      <c r="S17" s="97" t="s">
        <v>216</v>
      </c>
      <c r="T17" s="98" t="s">
        <v>217</v>
      </c>
      <c r="U17" s="99" t="s">
        <v>218</v>
      </c>
      <c r="V17" s="99" t="s">
        <v>219</v>
      </c>
    </row>
    <row r="18" spans="1:22" x14ac:dyDescent="0.2">
      <c r="A18" s="78">
        <v>443732</v>
      </c>
      <c r="B18" s="81">
        <v>367144</v>
      </c>
      <c r="C18" s="82">
        <v>0.19999999999999996</v>
      </c>
      <c r="D18" s="83"/>
      <c r="E18" s="83"/>
      <c r="F18" s="84">
        <v>4.3999999999999997E-2</v>
      </c>
      <c r="G18" s="85"/>
      <c r="H18" s="78">
        <v>40</v>
      </c>
      <c r="I18" s="86"/>
      <c r="J18" s="87"/>
      <c r="K18" s="88"/>
      <c r="L18" s="81"/>
      <c r="N18" s="99" t="s">
        <v>194</v>
      </c>
      <c r="O18" s="97" t="s">
        <v>220</v>
      </c>
      <c r="P18" s="97" t="s">
        <v>3</v>
      </c>
      <c r="Q18" s="97" t="s">
        <v>255</v>
      </c>
      <c r="R18" s="97" t="s">
        <v>1</v>
      </c>
      <c r="S18" s="98" t="s">
        <v>221</v>
      </c>
      <c r="T18" s="98" t="s">
        <v>221</v>
      </c>
      <c r="U18" s="99" t="s">
        <v>222</v>
      </c>
      <c r="V18" s="99" t="s">
        <v>223</v>
      </c>
    </row>
    <row r="19" spans="1:22" x14ac:dyDescent="0.2">
      <c r="A19" s="78">
        <v>457552</v>
      </c>
      <c r="B19" s="81">
        <v>162762</v>
      </c>
      <c r="C19" s="82">
        <v>0.19999999999999996</v>
      </c>
      <c r="D19" s="83"/>
      <c r="E19" s="83"/>
      <c r="F19" s="84">
        <v>4.5199999999999997E-2</v>
      </c>
      <c r="G19" s="85"/>
      <c r="H19" s="78">
        <v>40</v>
      </c>
      <c r="I19" s="86"/>
      <c r="J19" s="87"/>
      <c r="K19" s="88"/>
      <c r="L19" s="81"/>
      <c r="N19" s="100">
        <v>452600</v>
      </c>
      <c r="O19" s="101"/>
      <c r="P19" s="102"/>
      <c r="Q19" s="103"/>
      <c r="R19" s="104"/>
      <c r="S19" s="105">
        <v>1</v>
      </c>
      <c r="T19" s="105">
        <v>30</v>
      </c>
      <c r="U19" s="106"/>
      <c r="V19" s="106"/>
    </row>
    <row r="20" spans="1:22" x14ac:dyDescent="0.2">
      <c r="A20" s="78">
        <v>457445</v>
      </c>
      <c r="B20" s="81">
        <v>302439</v>
      </c>
      <c r="C20" s="82">
        <v>0.19999999999999996</v>
      </c>
      <c r="D20" s="83"/>
      <c r="E20" s="83"/>
      <c r="F20" s="84">
        <v>4.2900000000000001E-2</v>
      </c>
      <c r="G20" s="85"/>
      <c r="H20" s="78">
        <v>30</v>
      </c>
      <c r="I20" s="86"/>
      <c r="J20" s="87"/>
      <c r="K20" s="88"/>
      <c r="L20" s="81"/>
      <c r="Q20" s="107"/>
      <c r="R20" s="107"/>
    </row>
    <row r="21" spans="1:22" x14ac:dyDescent="0.2">
      <c r="A21" s="78">
        <v>451624</v>
      </c>
      <c r="B21" s="81">
        <v>441167</v>
      </c>
      <c r="C21" s="82">
        <v>0.19999999999999996</v>
      </c>
      <c r="D21" s="83"/>
      <c r="E21" s="83"/>
      <c r="F21" s="84">
        <v>4.5600000000000002E-2</v>
      </c>
      <c r="G21" s="85"/>
      <c r="H21" s="78">
        <v>30</v>
      </c>
      <c r="I21" s="86"/>
      <c r="J21" s="87"/>
      <c r="K21" s="88"/>
      <c r="L21" s="81"/>
      <c r="Q21" s="107"/>
      <c r="R21" s="107"/>
    </row>
    <row r="22" spans="1:22" x14ac:dyDescent="0.2">
      <c r="A22" s="78">
        <v>457145</v>
      </c>
      <c r="B22" s="81">
        <v>198418</v>
      </c>
      <c r="C22" s="82">
        <v>0.30000000000000004</v>
      </c>
      <c r="D22" s="83"/>
      <c r="E22" s="83"/>
      <c r="F22" s="84">
        <v>4.1799999999999997E-2</v>
      </c>
      <c r="G22" s="85"/>
      <c r="H22" s="78">
        <v>30</v>
      </c>
      <c r="I22" s="86"/>
      <c r="J22" s="87"/>
      <c r="K22" s="88"/>
      <c r="L22" s="81"/>
      <c r="Q22" s="108"/>
    </row>
    <row r="23" spans="1:22" x14ac:dyDescent="0.2">
      <c r="A23" s="78">
        <v>442400</v>
      </c>
      <c r="B23" s="81">
        <v>455389</v>
      </c>
      <c r="C23" s="82">
        <v>5.0000000000000044E-2</v>
      </c>
      <c r="D23" s="83"/>
      <c r="E23" s="83"/>
      <c r="F23" s="84">
        <v>5.6899999999999999E-2</v>
      </c>
      <c r="G23" s="85"/>
      <c r="H23" s="78">
        <v>30</v>
      </c>
      <c r="I23" s="86"/>
      <c r="J23" s="87"/>
      <c r="K23" s="88"/>
      <c r="L23" s="81"/>
    </row>
    <row r="24" spans="1:22" x14ac:dyDescent="0.2">
      <c r="A24" s="78">
        <v>441890</v>
      </c>
      <c r="B24" s="81">
        <v>428939</v>
      </c>
      <c r="C24" s="82">
        <v>0.19999999999999996</v>
      </c>
      <c r="D24" s="83"/>
      <c r="E24" s="83"/>
      <c r="F24" s="84">
        <v>4.48E-2</v>
      </c>
      <c r="G24" s="85"/>
      <c r="H24" s="78">
        <v>30</v>
      </c>
      <c r="I24" s="86"/>
      <c r="J24" s="87"/>
      <c r="K24" s="88"/>
      <c r="L24" s="81"/>
    </row>
    <row r="25" spans="1:22" x14ac:dyDescent="0.2">
      <c r="A25" s="78">
        <v>440038</v>
      </c>
      <c r="B25" s="81">
        <v>363550</v>
      </c>
      <c r="C25" s="82">
        <v>9.9999999999999978E-2</v>
      </c>
      <c r="D25" s="83"/>
      <c r="E25" s="83"/>
      <c r="F25" s="84">
        <v>6.0600000000000001E-2</v>
      </c>
      <c r="G25" s="85"/>
      <c r="H25" s="78">
        <v>30</v>
      </c>
      <c r="I25" s="86"/>
      <c r="J25" s="87"/>
      <c r="K25" s="88"/>
      <c r="L25" s="81"/>
    </row>
    <row r="26" spans="1:22" x14ac:dyDescent="0.2">
      <c r="A26" s="78">
        <v>441412</v>
      </c>
      <c r="B26" s="81">
        <v>273483</v>
      </c>
      <c r="C26" s="82">
        <v>9.9999999999999978E-2</v>
      </c>
      <c r="D26" s="83"/>
      <c r="E26" s="83"/>
      <c r="F26" s="84">
        <v>5.79E-2</v>
      </c>
      <c r="G26" s="85"/>
      <c r="H26" s="78">
        <v>30</v>
      </c>
      <c r="I26" s="86"/>
      <c r="J26" s="87"/>
      <c r="K26" s="88"/>
      <c r="L26" s="81"/>
    </row>
    <row r="27" spans="1:22" x14ac:dyDescent="0.2">
      <c r="A27" s="78">
        <v>459478</v>
      </c>
      <c r="B27" s="81">
        <v>398062</v>
      </c>
      <c r="C27" s="82">
        <v>0.19999999999999996</v>
      </c>
      <c r="D27" s="83"/>
      <c r="E27" s="83"/>
      <c r="F27" s="84">
        <v>4.8599999999999997E-2</v>
      </c>
      <c r="G27" s="85"/>
      <c r="H27" s="78">
        <v>30</v>
      </c>
      <c r="I27" s="86"/>
      <c r="J27" s="87"/>
      <c r="K27" s="88"/>
      <c r="L27" s="81"/>
    </row>
    <row r="28" spans="1:22" x14ac:dyDescent="0.2">
      <c r="A28" s="78">
        <v>446468</v>
      </c>
      <c r="B28" s="81">
        <v>379796</v>
      </c>
      <c r="C28" s="82">
        <v>0.30000000000000004</v>
      </c>
      <c r="D28" s="83"/>
      <c r="E28" s="83"/>
      <c r="F28" s="84">
        <v>4.0300000000000002E-2</v>
      </c>
      <c r="G28" s="85"/>
      <c r="H28" s="78">
        <v>30</v>
      </c>
      <c r="I28" s="86"/>
      <c r="J28" s="87"/>
      <c r="K28" s="88"/>
      <c r="L28" s="81"/>
    </row>
    <row r="29" spans="1:22" x14ac:dyDescent="0.2">
      <c r="A29" s="78">
        <v>449642</v>
      </c>
      <c r="B29" s="81">
        <v>543089</v>
      </c>
      <c r="C29" s="82">
        <v>0.19999999999999996</v>
      </c>
      <c r="D29" s="83"/>
      <c r="E29" s="83"/>
      <c r="F29" s="84">
        <v>4.3900000000000002E-2</v>
      </c>
      <c r="G29" s="85"/>
      <c r="H29" s="78">
        <v>30</v>
      </c>
      <c r="I29" s="86"/>
      <c r="J29" s="87"/>
      <c r="K29" s="88"/>
      <c r="L29" s="81"/>
    </row>
    <row r="30" spans="1:22" x14ac:dyDescent="0.2">
      <c r="A30" s="78">
        <v>456350</v>
      </c>
      <c r="B30" s="81">
        <v>540863</v>
      </c>
      <c r="C30" s="82">
        <v>0.19999999999999996</v>
      </c>
      <c r="D30" s="83"/>
      <c r="E30" s="83"/>
      <c r="F30" s="84">
        <v>4.8099999999999997E-2</v>
      </c>
      <c r="G30" s="85"/>
      <c r="H30" s="78">
        <v>30</v>
      </c>
      <c r="I30" s="86"/>
      <c r="J30" s="87"/>
      <c r="K30" s="88"/>
      <c r="L30" s="81"/>
    </row>
    <row r="31" spans="1:22" x14ac:dyDescent="0.2">
      <c r="A31" s="78">
        <v>452707</v>
      </c>
      <c r="B31" s="81">
        <v>272382</v>
      </c>
      <c r="C31" s="82">
        <v>0.19999999999999996</v>
      </c>
      <c r="D31" s="83"/>
      <c r="E31" s="83"/>
      <c r="F31" s="84">
        <v>4.36E-2</v>
      </c>
      <c r="G31" s="85"/>
      <c r="H31" s="78">
        <v>30</v>
      </c>
      <c r="I31" s="86"/>
      <c r="J31" s="87"/>
      <c r="K31" s="88"/>
      <c r="L31" s="81"/>
    </row>
    <row r="32" spans="1:22" x14ac:dyDescent="0.2">
      <c r="A32" s="78">
        <v>445484</v>
      </c>
      <c r="B32" s="81">
        <v>410380</v>
      </c>
      <c r="C32" s="82">
        <v>0.19999999999999996</v>
      </c>
      <c r="D32" s="83"/>
      <c r="E32" s="83"/>
      <c r="F32" s="84">
        <v>4.5100000000000001E-2</v>
      </c>
      <c r="G32" s="85"/>
      <c r="H32" s="78">
        <v>30</v>
      </c>
      <c r="I32" s="86"/>
      <c r="J32" s="87"/>
      <c r="K32" s="88"/>
      <c r="L32" s="81"/>
    </row>
    <row r="33" spans="1:12" x14ac:dyDescent="0.2">
      <c r="A33" s="78">
        <v>449613</v>
      </c>
      <c r="B33" s="81">
        <v>548962</v>
      </c>
      <c r="C33" s="82">
        <v>0.30000000000000004</v>
      </c>
      <c r="D33" s="83"/>
      <c r="E33" s="83"/>
      <c r="F33" s="84">
        <v>4.19E-2</v>
      </c>
      <c r="G33" s="85"/>
      <c r="H33" s="78">
        <v>30</v>
      </c>
      <c r="I33" s="86"/>
      <c r="J33" s="87"/>
      <c r="K33" s="88"/>
      <c r="L33" s="81"/>
    </row>
    <row r="34" spans="1:12" x14ac:dyDescent="0.2">
      <c r="A34" s="78">
        <v>441485</v>
      </c>
      <c r="B34" s="81">
        <v>483019</v>
      </c>
      <c r="C34" s="82">
        <v>0.19999999999999996</v>
      </c>
      <c r="D34" s="83"/>
      <c r="E34" s="83"/>
      <c r="F34" s="84">
        <v>4.3799999999999999E-2</v>
      </c>
      <c r="G34" s="85"/>
      <c r="H34" s="78">
        <v>40</v>
      </c>
      <c r="I34" s="86"/>
      <c r="J34" s="87"/>
      <c r="K34" s="88"/>
      <c r="L34" s="81"/>
    </row>
    <row r="35" spans="1:12" x14ac:dyDescent="0.2">
      <c r="A35" s="78">
        <v>448578</v>
      </c>
      <c r="B35" s="81">
        <v>370680</v>
      </c>
      <c r="C35" s="82">
        <v>9.9999999999999978E-2</v>
      </c>
      <c r="D35" s="83"/>
      <c r="E35" s="83"/>
      <c r="F35" s="84">
        <v>5.0900000000000001E-2</v>
      </c>
      <c r="G35" s="85"/>
      <c r="H35" s="78">
        <v>15</v>
      </c>
      <c r="I35" s="86"/>
      <c r="J35" s="87"/>
      <c r="K35" s="88"/>
      <c r="L35" s="81"/>
    </row>
    <row r="36" spans="1:12" x14ac:dyDescent="0.2">
      <c r="A36" s="78">
        <v>459101</v>
      </c>
      <c r="B36" s="81">
        <v>343466</v>
      </c>
      <c r="C36" s="82">
        <v>0.19999999999999996</v>
      </c>
      <c r="D36" s="83"/>
      <c r="E36" s="83"/>
      <c r="F36" s="84">
        <v>4.6199999999999998E-2</v>
      </c>
      <c r="G36" s="85"/>
      <c r="H36" s="78">
        <v>30</v>
      </c>
      <c r="I36" s="86"/>
      <c r="J36" s="87"/>
      <c r="K36" s="88"/>
      <c r="L36" s="81"/>
    </row>
    <row r="37" spans="1:12" x14ac:dyDescent="0.2">
      <c r="A37" s="78">
        <v>447049</v>
      </c>
      <c r="B37" s="81">
        <v>316189</v>
      </c>
      <c r="C37" s="82">
        <v>0.19999999999999996</v>
      </c>
      <c r="D37" s="83"/>
      <c r="E37" s="83"/>
      <c r="F37" s="84">
        <v>4.58E-2</v>
      </c>
      <c r="G37" s="85"/>
      <c r="H37" s="78">
        <v>30</v>
      </c>
      <c r="I37" s="86"/>
      <c r="J37" s="87"/>
      <c r="K37" s="88"/>
      <c r="L37" s="81"/>
    </row>
    <row r="38" spans="1:12" x14ac:dyDescent="0.2">
      <c r="A38" s="78">
        <v>453690</v>
      </c>
      <c r="B38" s="81">
        <v>310469</v>
      </c>
      <c r="C38" s="82">
        <v>0.19999999999999996</v>
      </c>
      <c r="D38" s="83"/>
      <c r="E38" s="83"/>
      <c r="F38" s="84">
        <v>4.3900000000000002E-2</v>
      </c>
      <c r="G38" s="85"/>
      <c r="H38" s="78">
        <v>30</v>
      </c>
      <c r="I38" s="86"/>
      <c r="J38" s="87"/>
      <c r="K38" s="88"/>
      <c r="L38" s="81"/>
    </row>
    <row r="39" spans="1:12" x14ac:dyDescent="0.2">
      <c r="A39" s="78">
        <v>446621</v>
      </c>
      <c r="B39" s="81">
        <v>404669</v>
      </c>
      <c r="C39" s="82">
        <v>0.19999999999999996</v>
      </c>
      <c r="D39" s="83"/>
      <c r="E39" s="83"/>
      <c r="F39" s="84">
        <v>4.3200000000000002E-2</v>
      </c>
      <c r="G39" s="85"/>
      <c r="H39" s="78">
        <v>30</v>
      </c>
      <c r="I39" s="86"/>
      <c r="J39" s="87"/>
      <c r="K39" s="88"/>
      <c r="L39" s="81"/>
    </row>
    <row r="40" spans="1:12" x14ac:dyDescent="0.2">
      <c r="A40" s="78">
        <v>441589</v>
      </c>
      <c r="B40" s="81">
        <v>497210</v>
      </c>
      <c r="C40" s="82">
        <v>0.19999999999999996</v>
      </c>
      <c r="D40" s="83"/>
      <c r="E40" s="83"/>
      <c r="F40" s="84">
        <v>4.5199999999999997E-2</v>
      </c>
      <c r="G40" s="85"/>
      <c r="H40" s="78">
        <v>30</v>
      </c>
      <c r="I40" s="86"/>
      <c r="J40" s="87"/>
      <c r="K40" s="88"/>
      <c r="L40" s="81"/>
    </row>
    <row r="41" spans="1:12" x14ac:dyDescent="0.2">
      <c r="A41" s="78">
        <v>456153</v>
      </c>
      <c r="B41" s="81">
        <v>441153</v>
      </c>
      <c r="C41" s="82">
        <v>0.19999999999999996</v>
      </c>
      <c r="D41" s="83"/>
      <c r="E41" s="83"/>
      <c r="F41" s="84">
        <v>4.7E-2</v>
      </c>
      <c r="G41" s="85"/>
      <c r="H41" s="78">
        <v>40</v>
      </c>
      <c r="I41" s="86"/>
      <c r="J41" s="87"/>
      <c r="K41" s="88"/>
      <c r="L41" s="81"/>
    </row>
    <row r="42" spans="1:12" x14ac:dyDescent="0.2">
      <c r="A42" s="78">
        <v>445571</v>
      </c>
      <c r="B42" s="81">
        <v>494507</v>
      </c>
      <c r="C42" s="82">
        <v>0.19999999999999996</v>
      </c>
      <c r="D42" s="83"/>
      <c r="E42" s="83"/>
      <c r="F42" s="84">
        <v>4.5600000000000002E-2</v>
      </c>
      <c r="G42" s="85"/>
      <c r="H42" s="78">
        <v>30</v>
      </c>
      <c r="I42" s="86"/>
      <c r="J42" s="87"/>
      <c r="K42" s="88"/>
      <c r="L42" s="81"/>
    </row>
    <row r="43" spans="1:12" x14ac:dyDescent="0.2">
      <c r="A43" s="78">
        <v>454059</v>
      </c>
      <c r="B43" s="81">
        <v>489027</v>
      </c>
      <c r="C43" s="82">
        <v>0.15000000000000002</v>
      </c>
      <c r="D43" s="83"/>
      <c r="E43" s="83"/>
      <c r="F43" s="84">
        <v>4.7E-2</v>
      </c>
      <c r="G43" s="85"/>
      <c r="H43" s="78">
        <v>30</v>
      </c>
      <c r="I43" s="86"/>
      <c r="J43" s="87"/>
      <c r="K43" s="88"/>
      <c r="L43" s="81"/>
    </row>
    <row r="44" spans="1:12" x14ac:dyDescent="0.2">
      <c r="A44" s="78">
        <v>451848</v>
      </c>
      <c r="B44" s="81">
        <v>579181</v>
      </c>
      <c r="C44" s="82">
        <v>9.9999999999999978E-2</v>
      </c>
      <c r="D44" s="83"/>
      <c r="E44" s="83"/>
      <c r="F44" s="84">
        <v>5.21E-2</v>
      </c>
      <c r="G44" s="85"/>
      <c r="H44" s="78">
        <v>30</v>
      </c>
      <c r="I44" s="86"/>
      <c r="J44" s="87"/>
      <c r="K44" s="88"/>
      <c r="L44" s="81"/>
    </row>
    <row r="45" spans="1:12" x14ac:dyDescent="0.2">
      <c r="A45" s="78">
        <v>449279</v>
      </c>
      <c r="B45" s="81">
        <v>366781</v>
      </c>
      <c r="C45" s="82">
        <v>0.30000000000000004</v>
      </c>
      <c r="D45" s="83"/>
      <c r="E45" s="83"/>
      <c r="F45" s="84">
        <v>4.0599999999999997E-2</v>
      </c>
      <c r="G45" s="85"/>
      <c r="H45" s="78">
        <v>30</v>
      </c>
      <c r="I45" s="86"/>
      <c r="J45" s="87"/>
      <c r="K45" s="88"/>
      <c r="L45" s="81"/>
    </row>
    <row r="46" spans="1:12" x14ac:dyDescent="0.2">
      <c r="A46" s="78">
        <v>440968</v>
      </c>
      <c r="B46" s="81">
        <v>446833</v>
      </c>
      <c r="C46" s="82">
        <v>0.19999999999999996</v>
      </c>
      <c r="D46" s="83"/>
      <c r="E46" s="83"/>
      <c r="F46" s="84">
        <v>4.2799999999999998E-2</v>
      </c>
      <c r="G46" s="85"/>
      <c r="H46" s="78">
        <v>30</v>
      </c>
      <c r="I46" s="86"/>
      <c r="J46" s="87"/>
      <c r="K46" s="88"/>
      <c r="L46" s="81"/>
    </row>
    <row r="47" spans="1:12" x14ac:dyDescent="0.2">
      <c r="A47" s="78">
        <v>442229</v>
      </c>
      <c r="B47" s="81">
        <v>287204</v>
      </c>
      <c r="C47" s="82">
        <v>0.19999999999999996</v>
      </c>
      <c r="D47" s="83"/>
      <c r="E47" s="83"/>
      <c r="F47" s="84">
        <v>4.4900000000000002E-2</v>
      </c>
      <c r="G47" s="85"/>
      <c r="H47" s="78">
        <v>40</v>
      </c>
      <c r="I47" s="86"/>
      <c r="J47" s="87"/>
      <c r="K47" s="88"/>
      <c r="L47" s="81"/>
    </row>
    <row r="48" spans="1:12" x14ac:dyDescent="0.2">
      <c r="A48" s="78">
        <v>441271</v>
      </c>
      <c r="B48" s="81">
        <v>224253</v>
      </c>
      <c r="C48" s="82">
        <v>0.19999999999999996</v>
      </c>
      <c r="D48" s="83"/>
      <c r="E48" s="83"/>
      <c r="F48" s="84">
        <v>4.5600000000000002E-2</v>
      </c>
      <c r="G48" s="85"/>
      <c r="H48" s="78">
        <v>30</v>
      </c>
      <c r="I48" s="86"/>
      <c r="J48" s="87"/>
      <c r="K48" s="88"/>
      <c r="L48" s="81"/>
    </row>
    <row r="49" spans="1:12" x14ac:dyDescent="0.2">
      <c r="A49" s="78">
        <v>452511</v>
      </c>
      <c r="B49" s="81">
        <v>292067</v>
      </c>
      <c r="C49" s="82">
        <v>0.19999999999999996</v>
      </c>
      <c r="D49" s="83"/>
      <c r="E49" s="83"/>
      <c r="F49" s="84">
        <v>4.2900000000000001E-2</v>
      </c>
      <c r="G49" s="85"/>
      <c r="H49" s="78">
        <v>30</v>
      </c>
      <c r="I49" s="86"/>
      <c r="J49" s="87"/>
      <c r="K49" s="88"/>
      <c r="L49" s="81"/>
    </row>
    <row r="50" spans="1:12" x14ac:dyDescent="0.2">
      <c r="A50" s="78">
        <v>450195</v>
      </c>
      <c r="B50" s="81">
        <v>461057</v>
      </c>
      <c r="C50" s="82">
        <v>5.0000000000000044E-2</v>
      </c>
      <c r="D50" s="83"/>
      <c r="E50" s="83"/>
      <c r="F50" s="84">
        <v>5.7299999999999997E-2</v>
      </c>
      <c r="G50" s="85"/>
      <c r="H50" s="78">
        <v>30</v>
      </c>
      <c r="I50" s="86"/>
      <c r="J50" s="87"/>
      <c r="K50" s="88"/>
      <c r="L50" s="81"/>
    </row>
    <row r="51" spans="1:12" x14ac:dyDescent="0.2">
      <c r="A51" s="78">
        <v>452941</v>
      </c>
      <c r="B51" s="81">
        <v>122627</v>
      </c>
      <c r="C51" s="82">
        <v>0.30000000000000004</v>
      </c>
      <c r="D51" s="83"/>
      <c r="E51" s="83"/>
      <c r="F51" s="84">
        <v>4.1300000000000003E-2</v>
      </c>
      <c r="G51" s="85"/>
      <c r="H51" s="78">
        <v>30</v>
      </c>
      <c r="I51" s="86"/>
      <c r="J51" s="87"/>
      <c r="K51" s="88"/>
      <c r="L51" s="81"/>
    </row>
    <row r="52" spans="1:12" x14ac:dyDescent="0.2">
      <c r="A52" s="78">
        <v>443273</v>
      </c>
      <c r="B52" s="81">
        <v>436102</v>
      </c>
      <c r="C52" s="82">
        <v>0.19999999999999996</v>
      </c>
      <c r="D52" s="83"/>
      <c r="E52" s="83"/>
      <c r="F52" s="84">
        <v>4.4699999999999997E-2</v>
      </c>
      <c r="G52" s="85"/>
      <c r="H52" s="78">
        <v>30</v>
      </c>
      <c r="I52" s="86"/>
      <c r="J52" s="87"/>
      <c r="K52" s="88"/>
      <c r="L52" s="81"/>
    </row>
    <row r="53" spans="1:12" x14ac:dyDescent="0.2">
      <c r="A53" s="78">
        <v>444891</v>
      </c>
      <c r="B53" s="81">
        <v>426882</v>
      </c>
      <c r="C53" s="82">
        <v>0.30000000000000004</v>
      </c>
      <c r="D53" s="83"/>
      <c r="E53" s="83"/>
      <c r="F53" s="84">
        <v>4.1000000000000002E-2</v>
      </c>
      <c r="G53" s="85"/>
      <c r="H53" s="78">
        <v>30</v>
      </c>
      <c r="I53" s="86"/>
      <c r="J53" s="87"/>
      <c r="K53" s="88"/>
      <c r="L53" s="81"/>
    </row>
    <row r="54" spans="1:12" x14ac:dyDescent="0.2">
      <c r="A54" s="78">
        <v>446422</v>
      </c>
      <c r="B54" s="81">
        <v>401043</v>
      </c>
      <c r="C54" s="82">
        <v>0.19999999999999996</v>
      </c>
      <c r="D54" s="83"/>
      <c r="E54" s="83"/>
      <c r="F54" s="84">
        <v>4.6100000000000002E-2</v>
      </c>
      <c r="G54" s="85"/>
      <c r="H54" s="78">
        <v>30</v>
      </c>
      <c r="I54" s="86"/>
      <c r="J54" s="87"/>
      <c r="K54" s="88"/>
      <c r="L54" s="81"/>
    </row>
    <row r="55" spans="1:12" x14ac:dyDescent="0.2">
      <c r="A55" s="78">
        <v>441845</v>
      </c>
      <c r="B55" s="81">
        <v>263911</v>
      </c>
      <c r="C55" s="82">
        <v>0.19999999999999996</v>
      </c>
      <c r="D55" s="83"/>
      <c r="E55" s="83"/>
      <c r="F55" s="84">
        <v>4.3499999999999997E-2</v>
      </c>
      <c r="G55" s="85"/>
      <c r="H55" s="78">
        <v>30</v>
      </c>
      <c r="I55" s="86"/>
      <c r="J55" s="87"/>
      <c r="K55" s="88"/>
      <c r="L55" s="81"/>
    </row>
    <row r="56" spans="1:12" x14ac:dyDescent="0.2">
      <c r="A56" s="78">
        <v>443122</v>
      </c>
      <c r="B56" s="81">
        <v>284088</v>
      </c>
      <c r="C56" s="82">
        <v>0.19999999999999996</v>
      </c>
      <c r="D56" s="83"/>
      <c r="E56" s="83"/>
      <c r="F56" s="84">
        <v>4.5199999999999997E-2</v>
      </c>
      <c r="G56" s="85"/>
      <c r="H56" s="78">
        <v>30</v>
      </c>
      <c r="I56" s="86"/>
      <c r="J56" s="87"/>
      <c r="K56" s="88"/>
      <c r="L56" s="81"/>
    </row>
    <row r="57" spans="1:12" x14ac:dyDescent="0.2">
      <c r="A57" s="78">
        <v>442225</v>
      </c>
      <c r="B57" s="81">
        <v>498625</v>
      </c>
      <c r="C57" s="82">
        <v>0.19999999999999996</v>
      </c>
      <c r="D57" s="83"/>
      <c r="E57" s="83"/>
      <c r="F57" s="84">
        <v>4.6899999999999997E-2</v>
      </c>
      <c r="G57" s="85"/>
      <c r="H57" s="78">
        <v>15</v>
      </c>
      <c r="I57" s="86"/>
      <c r="J57" s="87"/>
      <c r="K57" s="88"/>
      <c r="L57" s="81"/>
    </row>
    <row r="58" spans="1:12" x14ac:dyDescent="0.2">
      <c r="A58" s="78">
        <v>442629</v>
      </c>
      <c r="B58" s="81">
        <v>331774</v>
      </c>
      <c r="C58" s="82">
        <v>0.19999999999999996</v>
      </c>
      <c r="D58" s="83"/>
      <c r="E58" s="83"/>
      <c r="F58" s="84">
        <v>4.4999999999999998E-2</v>
      </c>
      <c r="G58" s="85"/>
      <c r="H58" s="78">
        <v>30</v>
      </c>
      <c r="I58" s="86"/>
      <c r="J58" s="87"/>
      <c r="K58" s="88"/>
      <c r="L58" s="81"/>
    </row>
    <row r="59" spans="1:12" x14ac:dyDescent="0.2">
      <c r="A59" s="78">
        <v>445370</v>
      </c>
      <c r="B59" s="81">
        <v>584132</v>
      </c>
      <c r="C59" s="82">
        <v>0.30000000000000004</v>
      </c>
      <c r="D59" s="83"/>
      <c r="E59" s="83"/>
      <c r="F59" s="84">
        <v>4.0399999999999998E-2</v>
      </c>
      <c r="G59" s="85"/>
      <c r="H59" s="78">
        <v>30</v>
      </c>
      <c r="I59" s="86"/>
      <c r="J59" s="87"/>
      <c r="K59" s="88"/>
      <c r="L59" s="81"/>
    </row>
    <row r="60" spans="1:12" x14ac:dyDescent="0.2">
      <c r="A60" s="78">
        <v>443941</v>
      </c>
      <c r="B60" s="81">
        <v>212333</v>
      </c>
      <c r="C60" s="82">
        <v>9.9999999999999978E-2</v>
      </c>
      <c r="D60" s="83"/>
      <c r="E60" s="83"/>
      <c r="F60" s="84">
        <v>5.62E-2</v>
      </c>
      <c r="G60" s="85"/>
      <c r="H60" s="78">
        <v>15</v>
      </c>
      <c r="I60" s="86"/>
      <c r="J60" s="87"/>
      <c r="K60" s="88"/>
      <c r="L60" s="81"/>
    </row>
    <row r="61" spans="1:12" x14ac:dyDescent="0.2">
      <c r="A61" s="78">
        <v>442676</v>
      </c>
      <c r="B61" s="81">
        <v>485489</v>
      </c>
      <c r="C61" s="82">
        <v>0.19999999999999996</v>
      </c>
      <c r="D61" s="83"/>
      <c r="E61" s="83"/>
      <c r="F61" s="84">
        <v>4.8500000000000001E-2</v>
      </c>
      <c r="G61" s="85"/>
      <c r="H61" s="78">
        <v>30</v>
      </c>
      <c r="I61" s="86"/>
      <c r="J61" s="87"/>
      <c r="K61" s="88"/>
      <c r="L61" s="81"/>
    </row>
    <row r="62" spans="1:12" x14ac:dyDescent="0.2">
      <c r="A62" s="78">
        <v>457872</v>
      </c>
      <c r="B62" s="81">
        <v>345414</v>
      </c>
      <c r="C62" s="82">
        <v>0.19999999999999996</v>
      </c>
      <c r="D62" s="83"/>
      <c r="E62" s="83"/>
      <c r="F62" s="84">
        <v>4.6600000000000003E-2</v>
      </c>
      <c r="G62" s="85"/>
      <c r="H62" s="78">
        <v>30</v>
      </c>
      <c r="I62" s="86"/>
      <c r="J62" s="87"/>
      <c r="K62" s="88"/>
      <c r="L62" s="81"/>
    </row>
    <row r="63" spans="1:12" x14ac:dyDescent="0.2">
      <c r="A63" s="78">
        <v>444504</v>
      </c>
      <c r="B63" s="81">
        <v>472079</v>
      </c>
      <c r="C63" s="82">
        <v>0.15000000000000002</v>
      </c>
      <c r="D63" s="83"/>
      <c r="E63" s="83"/>
      <c r="F63" s="84">
        <v>4.7199999999999999E-2</v>
      </c>
      <c r="G63" s="85"/>
      <c r="H63" s="78">
        <v>30</v>
      </c>
      <c r="I63" s="86"/>
      <c r="J63" s="87"/>
      <c r="K63" s="88"/>
      <c r="L63" s="81"/>
    </row>
    <row r="64" spans="1:12" x14ac:dyDescent="0.2">
      <c r="A64" s="78">
        <v>455789</v>
      </c>
      <c r="B64" s="81">
        <v>270677</v>
      </c>
      <c r="C64" s="82">
        <v>0.30000000000000004</v>
      </c>
      <c r="D64" s="83"/>
      <c r="E64" s="83"/>
      <c r="F64" s="84">
        <v>4.1099999999999998E-2</v>
      </c>
      <c r="G64" s="85"/>
      <c r="H64" s="78">
        <v>30</v>
      </c>
      <c r="I64" s="86"/>
      <c r="J64" s="87"/>
      <c r="K64" s="88"/>
      <c r="L64" s="81"/>
    </row>
    <row r="65" spans="1:12" x14ac:dyDescent="0.2">
      <c r="A65" s="78">
        <v>455984</v>
      </c>
      <c r="B65" s="81">
        <v>403817</v>
      </c>
      <c r="C65" s="82">
        <v>0.30000000000000004</v>
      </c>
      <c r="D65" s="83"/>
      <c r="E65" s="83"/>
      <c r="F65" s="84">
        <v>4.1000000000000002E-2</v>
      </c>
      <c r="G65" s="85"/>
      <c r="H65" s="78">
        <v>30</v>
      </c>
      <c r="I65" s="86"/>
      <c r="J65" s="87"/>
      <c r="K65" s="88"/>
      <c r="L65" s="81"/>
    </row>
    <row r="66" spans="1:12" x14ac:dyDescent="0.2">
      <c r="A66" s="78">
        <v>455679</v>
      </c>
      <c r="B66" s="81">
        <v>403018</v>
      </c>
      <c r="C66" s="82">
        <v>0.19999999999999996</v>
      </c>
      <c r="D66" s="83"/>
      <c r="E66" s="83"/>
      <c r="F66" s="84">
        <v>4.5699999999999998E-2</v>
      </c>
      <c r="G66" s="85"/>
      <c r="H66" s="78">
        <v>30</v>
      </c>
      <c r="I66" s="86"/>
      <c r="J66" s="87"/>
      <c r="K66" s="88"/>
      <c r="L66" s="81"/>
    </row>
    <row r="67" spans="1:12" x14ac:dyDescent="0.2">
      <c r="A67" s="78">
        <v>440073</v>
      </c>
      <c r="B67" s="81">
        <v>295190</v>
      </c>
      <c r="C67" s="82">
        <v>0.19999999999999996</v>
      </c>
      <c r="D67" s="83"/>
      <c r="E67" s="83"/>
      <c r="F67" s="84">
        <v>4.8399999999999999E-2</v>
      </c>
      <c r="G67" s="85"/>
      <c r="H67" s="78">
        <v>30</v>
      </c>
      <c r="I67" s="86"/>
      <c r="J67" s="87"/>
      <c r="K67" s="88"/>
      <c r="L67" s="81"/>
    </row>
    <row r="68" spans="1:12" x14ac:dyDescent="0.2">
      <c r="A68" s="78">
        <v>455487</v>
      </c>
      <c r="B68" s="81">
        <v>523891</v>
      </c>
      <c r="C68" s="82">
        <v>0.19999999999999996</v>
      </c>
      <c r="D68" s="83"/>
      <c r="E68" s="83"/>
      <c r="F68" s="84">
        <v>4.8599999999999997E-2</v>
      </c>
      <c r="G68" s="85"/>
      <c r="H68" s="78">
        <v>15</v>
      </c>
      <c r="I68" s="86"/>
      <c r="J68" s="87"/>
      <c r="K68" s="88"/>
      <c r="L68" s="81"/>
    </row>
    <row r="69" spans="1:12" x14ac:dyDescent="0.2">
      <c r="A69" s="78">
        <v>449929</v>
      </c>
      <c r="B69" s="81">
        <v>439623</v>
      </c>
      <c r="C69" s="82">
        <v>0.30000000000000004</v>
      </c>
      <c r="D69" s="83"/>
      <c r="E69" s="83"/>
      <c r="F69" s="84">
        <v>4.2000000000000003E-2</v>
      </c>
      <c r="G69" s="85"/>
      <c r="H69" s="78">
        <v>30</v>
      </c>
      <c r="I69" s="86"/>
      <c r="J69" s="87"/>
      <c r="K69" s="88"/>
      <c r="L69" s="81"/>
    </row>
    <row r="70" spans="1:12" x14ac:dyDescent="0.2">
      <c r="A70" s="78">
        <v>449951</v>
      </c>
      <c r="B70" s="81">
        <v>439761</v>
      </c>
      <c r="C70" s="82">
        <v>0.19999999999999996</v>
      </c>
      <c r="D70" s="83"/>
      <c r="E70" s="83"/>
      <c r="F70" s="84">
        <v>4.7800000000000002E-2</v>
      </c>
      <c r="G70" s="85"/>
      <c r="H70" s="78">
        <v>30</v>
      </c>
      <c r="I70" s="86"/>
      <c r="J70" s="87"/>
      <c r="K70" s="88"/>
      <c r="L70" s="81"/>
    </row>
    <row r="71" spans="1:12" x14ac:dyDescent="0.2">
      <c r="A71" s="78">
        <v>450648</v>
      </c>
      <c r="B71" s="81">
        <v>221935</v>
      </c>
      <c r="C71" s="82">
        <v>0.19999999999999996</v>
      </c>
      <c r="D71" s="83"/>
      <c r="E71" s="83"/>
      <c r="F71" s="84">
        <v>4.7100000000000003E-2</v>
      </c>
      <c r="G71" s="85"/>
      <c r="H71" s="78">
        <v>30</v>
      </c>
      <c r="I71" s="86"/>
      <c r="J71" s="87"/>
      <c r="K71" s="88"/>
      <c r="L71" s="81"/>
    </row>
    <row r="72" spans="1:12" x14ac:dyDescent="0.2">
      <c r="A72" s="78">
        <v>440881</v>
      </c>
      <c r="B72" s="81">
        <v>506188</v>
      </c>
      <c r="C72" s="82">
        <v>0.30000000000000004</v>
      </c>
      <c r="D72" s="83"/>
      <c r="E72" s="83"/>
      <c r="F72" s="84">
        <v>4.1000000000000002E-2</v>
      </c>
      <c r="G72" s="85"/>
      <c r="H72" s="78">
        <v>30</v>
      </c>
      <c r="I72" s="86"/>
      <c r="J72" s="87"/>
      <c r="K72" s="88"/>
      <c r="L72" s="81"/>
    </row>
    <row r="73" spans="1:12" x14ac:dyDescent="0.2">
      <c r="A73" s="78">
        <v>458534</v>
      </c>
      <c r="B73" s="81">
        <v>313438</v>
      </c>
      <c r="C73" s="82">
        <v>9.9999999999999978E-2</v>
      </c>
      <c r="D73" s="83"/>
      <c r="E73" s="83"/>
      <c r="F73" s="84">
        <v>5.1999999999999998E-2</v>
      </c>
      <c r="G73" s="85"/>
      <c r="H73" s="78">
        <v>30</v>
      </c>
      <c r="I73" s="86"/>
      <c r="J73" s="87"/>
      <c r="K73" s="88"/>
      <c r="L73" s="81"/>
    </row>
    <row r="74" spans="1:12" x14ac:dyDescent="0.2">
      <c r="A74" s="78">
        <v>444243</v>
      </c>
      <c r="B74" s="81">
        <v>289243</v>
      </c>
      <c r="C74" s="82">
        <v>0.19999999999999996</v>
      </c>
      <c r="D74" s="83"/>
      <c r="E74" s="83"/>
      <c r="F74" s="84">
        <v>4.5400000000000003E-2</v>
      </c>
      <c r="G74" s="85"/>
      <c r="H74" s="78">
        <v>30</v>
      </c>
      <c r="I74" s="86"/>
      <c r="J74" s="87"/>
      <c r="K74" s="88"/>
      <c r="L74" s="81"/>
    </row>
    <row r="75" spans="1:12" x14ac:dyDescent="0.2">
      <c r="A75" s="78">
        <v>454569</v>
      </c>
      <c r="B75" s="81">
        <v>462094</v>
      </c>
      <c r="C75" s="82">
        <v>5.0000000000000044E-2</v>
      </c>
      <c r="D75" s="83"/>
      <c r="E75" s="83"/>
      <c r="F75" s="84">
        <v>5.3999999999999999E-2</v>
      </c>
      <c r="G75" s="85"/>
      <c r="H75" s="78">
        <v>30</v>
      </c>
      <c r="I75" s="86"/>
      <c r="J75" s="87"/>
      <c r="K75" s="88"/>
      <c r="L75" s="81"/>
    </row>
    <row r="76" spans="1:12" x14ac:dyDescent="0.2">
      <c r="A76" s="78">
        <v>458379</v>
      </c>
      <c r="B76" s="81">
        <v>216873</v>
      </c>
      <c r="C76" s="82">
        <v>0.19999999999999996</v>
      </c>
      <c r="D76" s="83"/>
      <c r="E76" s="83"/>
      <c r="F76" s="84">
        <v>4.8000000000000001E-2</v>
      </c>
      <c r="G76" s="85"/>
      <c r="H76" s="78">
        <v>30</v>
      </c>
      <c r="I76" s="86"/>
      <c r="J76" s="87"/>
      <c r="K76" s="88"/>
      <c r="L76" s="81"/>
    </row>
    <row r="77" spans="1:12" x14ac:dyDescent="0.2">
      <c r="A77" s="78">
        <v>455423</v>
      </c>
      <c r="B77" s="81">
        <v>376470</v>
      </c>
      <c r="C77" s="82">
        <v>0.19999999999999996</v>
      </c>
      <c r="D77" s="83"/>
      <c r="E77" s="83"/>
      <c r="F77" s="84">
        <v>4.7100000000000003E-2</v>
      </c>
      <c r="G77" s="85"/>
      <c r="H77" s="78">
        <v>30</v>
      </c>
      <c r="I77" s="86"/>
      <c r="J77" s="87"/>
      <c r="K77" s="88"/>
      <c r="L77" s="81"/>
    </row>
    <row r="78" spans="1:12" x14ac:dyDescent="0.2">
      <c r="A78" s="78">
        <v>457137</v>
      </c>
      <c r="B78" s="81">
        <v>416498</v>
      </c>
      <c r="C78" s="82">
        <v>0.19999999999999996</v>
      </c>
      <c r="D78" s="83"/>
      <c r="E78" s="83"/>
      <c r="F78" s="84">
        <v>4.5499999999999999E-2</v>
      </c>
      <c r="G78" s="85"/>
      <c r="H78" s="78">
        <v>30</v>
      </c>
      <c r="I78" s="86"/>
      <c r="J78" s="87"/>
      <c r="K78" s="88"/>
      <c r="L78" s="81"/>
    </row>
    <row r="79" spans="1:12" x14ac:dyDescent="0.2">
      <c r="A79" s="78">
        <v>443787</v>
      </c>
      <c r="B79" s="81">
        <v>154163</v>
      </c>
      <c r="C79" s="82">
        <v>0.19999999999999996</v>
      </c>
      <c r="D79" s="83"/>
      <c r="E79" s="83"/>
      <c r="F79" s="84">
        <v>4.6800000000000001E-2</v>
      </c>
      <c r="G79" s="85"/>
      <c r="H79" s="78">
        <v>30</v>
      </c>
      <c r="I79" s="86"/>
      <c r="J79" s="87"/>
      <c r="K79" s="88"/>
      <c r="L79" s="81"/>
    </row>
    <row r="80" spans="1:12" x14ac:dyDescent="0.2">
      <c r="A80" s="78">
        <v>446168</v>
      </c>
      <c r="B80" s="81">
        <v>373053</v>
      </c>
      <c r="C80" s="82">
        <v>0.19999999999999996</v>
      </c>
      <c r="D80" s="83"/>
      <c r="E80" s="83"/>
      <c r="F80" s="84">
        <v>4.6100000000000002E-2</v>
      </c>
      <c r="G80" s="85"/>
      <c r="H80" s="78">
        <v>30</v>
      </c>
      <c r="I80" s="86"/>
      <c r="J80" s="87"/>
      <c r="K80" s="88"/>
      <c r="L80" s="81"/>
    </row>
    <row r="81" spans="1:12" x14ac:dyDescent="0.2">
      <c r="A81" s="78">
        <v>451538</v>
      </c>
      <c r="B81" s="81">
        <v>366498</v>
      </c>
      <c r="C81" s="82">
        <v>0.30000000000000004</v>
      </c>
      <c r="D81" s="83"/>
      <c r="E81" s="83"/>
      <c r="F81" s="84">
        <v>4.1599999999999998E-2</v>
      </c>
      <c r="G81" s="85"/>
      <c r="H81" s="78">
        <v>30</v>
      </c>
      <c r="I81" s="86"/>
      <c r="J81" s="87"/>
      <c r="K81" s="88"/>
      <c r="L81" s="81"/>
    </row>
    <row r="82" spans="1:12" x14ac:dyDescent="0.2">
      <c r="A82" s="78">
        <v>450253</v>
      </c>
      <c r="B82" s="81">
        <v>447473</v>
      </c>
      <c r="C82" s="82">
        <v>0.19999999999999996</v>
      </c>
      <c r="D82" s="83"/>
      <c r="E82" s="83"/>
      <c r="F82" s="84">
        <v>4.5600000000000002E-2</v>
      </c>
      <c r="G82" s="85"/>
      <c r="H82" s="78">
        <v>30</v>
      </c>
      <c r="I82" s="86"/>
      <c r="J82" s="87"/>
      <c r="K82" s="88"/>
      <c r="L82" s="81"/>
    </row>
    <row r="83" spans="1:12" x14ac:dyDescent="0.2">
      <c r="A83" s="78">
        <v>442045</v>
      </c>
      <c r="B83" s="81">
        <v>412786</v>
      </c>
      <c r="C83" s="82">
        <v>0.15000000000000002</v>
      </c>
      <c r="D83" s="83"/>
      <c r="E83" s="83"/>
      <c r="F83" s="84">
        <v>4.5499999999999999E-2</v>
      </c>
      <c r="G83" s="85"/>
      <c r="H83" s="78">
        <v>30</v>
      </c>
      <c r="I83" s="86"/>
      <c r="J83" s="87"/>
      <c r="K83" s="88"/>
      <c r="L83" s="81"/>
    </row>
    <row r="84" spans="1:12" x14ac:dyDescent="0.2">
      <c r="A84" s="78">
        <v>455179</v>
      </c>
      <c r="B84" s="81">
        <v>414632</v>
      </c>
      <c r="C84" s="82">
        <v>0.15000000000000002</v>
      </c>
      <c r="D84" s="83"/>
      <c r="E84" s="83"/>
      <c r="F84" s="84">
        <v>4.9700000000000001E-2</v>
      </c>
      <c r="G84" s="85"/>
      <c r="H84" s="78">
        <v>30</v>
      </c>
      <c r="I84" s="86"/>
      <c r="J84" s="87"/>
      <c r="K84" s="88"/>
      <c r="L84" s="81"/>
    </row>
    <row r="85" spans="1:12" x14ac:dyDescent="0.2">
      <c r="A85" s="78">
        <v>457364</v>
      </c>
      <c r="B85" s="81">
        <v>218243</v>
      </c>
      <c r="C85" s="82">
        <v>9.9999999999999978E-2</v>
      </c>
      <c r="D85" s="83"/>
      <c r="E85" s="83"/>
      <c r="F85" s="84">
        <v>6.1199999999999997E-2</v>
      </c>
      <c r="G85" s="85"/>
      <c r="H85" s="78">
        <v>40</v>
      </c>
      <c r="I85" s="86"/>
      <c r="J85" s="87"/>
      <c r="K85" s="88"/>
      <c r="L85" s="81"/>
    </row>
    <row r="86" spans="1:12" x14ac:dyDescent="0.2">
      <c r="A86" s="78">
        <v>454916</v>
      </c>
      <c r="B86" s="81">
        <v>307698</v>
      </c>
      <c r="C86" s="82">
        <v>0.19999999999999996</v>
      </c>
      <c r="D86" s="83"/>
      <c r="E86" s="83"/>
      <c r="F86" s="84">
        <v>4.6899999999999997E-2</v>
      </c>
      <c r="G86" s="85"/>
      <c r="H86" s="78">
        <v>30</v>
      </c>
      <c r="I86" s="86"/>
      <c r="J86" s="87"/>
      <c r="K86" s="88"/>
      <c r="L86" s="81"/>
    </row>
    <row r="87" spans="1:12" x14ac:dyDescent="0.2">
      <c r="A87" s="78">
        <v>445072</v>
      </c>
      <c r="B87" s="81">
        <v>312227</v>
      </c>
      <c r="C87" s="82">
        <v>0.19999999999999996</v>
      </c>
      <c r="D87" s="83"/>
      <c r="E87" s="83"/>
      <c r="F87" s="84">
        <v>4.6699999999999998E-2</v>
      </c>
      <c r="G87" s="85"/>
      <c r="H87" s="78">
        <v>30</v>
      </c>
      <c r="I87" s="86"/>
      <c r="J87" s="87"/>
      <c r="K87" s="88"/>
      <c r="L87" s="81"/>
    </row>
    <row r="88" spans="1:12" x14ac:dyDescent="0.2">
      <c r="A88" s="78">
        <v>445884</v>
      </c>
      <c r="B88" s="81">
        <v>316123</v>
      </c>
      <c r="C88" s="82">
        <v>0.19999999999999996</v>
      </c>
      <c r="D88" s="83"/>
      <c r="E88" s="83"/>
      <c r="F88" s="84">
        <v>4.5900000000000003E-2</v>
      </c>
      <c r="G88" s="85"/>
      <c r="H88" s="78">
        <v>40</v>
      </c>
      <c r="I88" s="86"/>
      <c r="J88" s="87"/>
      <c r="K88" s="88"/>
      <c r="L88" s="81"/>
    </row>
    <row r="89" spans="1:12" x14ac:dyDescent="0.2">
      <c r="A89" s="78">
        <v>457123</v>
      </c>
      <c r="B89" s="81">
        <v>315701</v>
      </c>
      <c r="C89" s="82">
        <v>0.30000000000000004</v>
      </c>
      <c r="D89" s="83"/>
      <c r="E89" s="83"/>
      <c r="F89" s="84">
        <v>4.0099999999999997E-2</v>
      </c>
      <c r="G89" s="85"/>
      <c r="H89" s="78">
        <v>30</v>
      </c>
      <c r="I89" s="86"/>
      <c r="J89" s="87"/>
      <c r="K89" s="88"/>
      <c r="L89" s="81"/>
    </row>
    <row r="90" spans="1:12" x14ac:dyDescent="0.2">
      <c r="A90" s="78">
        <v>447338</v>
      </c>
      <c r="B90" s="81">
        <v>392028</v>
      </c>
      <c r="C90" s="82">
        <v>9.9999999999999978E-2</v>
      </c>
      <c r="D90" s="83"/>
      <c r="E90" s="83"/>
      <c r="F90" s="84">
        <v>4.8899999999999999E-2</v>
      </c>
      <c r="G90" s="85"/>
      <c r="H90" s="78">
        <v>30</v>
      </c>
      <c r="I90" s="86"/>
      <c r="J90" s="87"/>
      <c r="K90" s="88"/>
      <c r="L90" s="81"/>
    </row>
    <row r="91" spans="1:12" x14ac:dyDescent="0.2">
      <c r="A91" s="78">
        <v>441634</v>
      </c>
      <c r="B91" s="81">
        <v>352300</v>
      </c>
      <c r="C91" s="82">
        <v>9.9999999999999978E-2</v>
      </c>
      <c r="D91" s="83"/>
      <c r="E91" s="83"/>
      <c r="F91" s="84">
        <v>5.5599999999999997E-2</v>
      </c>
      <c r="G91" s="85"/>
      <c r="H91" s="78">
        <v>30</v>
      </c>
      <c r="I91" s="86"/>
      <c r="J91" s="87"/>
      <c r="K91" s="88"/>
      <c r="L91" s="81"/>
    </row>
    <row r="92" spans="1:12" x14ac:dyDescent="0.2">
      <c r="A92" s="78">
        <v>453441</v>
      </c>
      <c r="B92" s="81">
        <v>313029</v>
      </c>
      <c r="C92" s="82">
        <v>0.19999999999999996</v>
      </c>
      <c r="D92" s="83"/>
      <c r="E92" s="83"/>
      <c r="F92" s="84">
        <v>4.7600000000000003E-2</v>
      </c>
      <c r="G92" s="85"/>
      <c r="H92" s="78">
        <v>15</v>
      </c>
      <c r="I92" s="86"/>
      <c r="J92" s="87"/>
      <c r="K92" s="88"/>
      <c r="L92" s="81"/>
    </row>
    <row r="93" spans="1:12" x14ac:dyDescent="0.2">
      <c r="A93" s="78">
        <v>449276</v>
      </c>
      <c r="B93" s="81">
        <v>313720</v>
      </c>
      <c r="C93" s="82">
        <v>9.9999999999999978E-2</v>
      </c>
      <c r="D93" s="83"/>
      <c r="E93" s="83"/>
      <c r="F93" s="84">
        <v>5.4199999999999998E-2</v>
      </c>
      <c r="G93" s="85"/>
      <c r="H93" s="78">
        <v>30</v>
      </c>
      <c r="I93" s="86"/>
      <c r="J93" s="87"/>
      <c r="K93" s="88"/>
      <c r="L93" s="81"/>
    </row>
    <row r="94" spans="1:12" x14ac:dyDescent="0.2">
      <c r="A94" s="78">
        <v>448006</v>
      </c>
      <c r="B94" s="81">
        <v>568513</v>
      </c>
      <c r="C94" s="82">
        <v>0.19999999999999996</v>
      </c>
      <c r="D94" s="83"/>
      <c r="E94" s="83"/>
      <c r="F94" s="84">
        <v>4.6899999999999997E-2</v>
      </c>
      <c r="G94" s="85"/>
      <c r="H94" s="78">
        <v>30</v>
      </c>
      <c r="I94" s="86"/>
      <c r="J94" s="87"/>
      <c r="K94" s="88"/>
      <c r="L94" s="81"/>
    </row>
    <row r="95" spans="1:12" x14ac:dyDescent="0.2">
      <c r="A95" s="78">
        <v>450642</v>
      </c>
      <c r="B95" s="81">
        <v>285042</v>
      </c>
      <c r="C95" s="82">
        <v>0.30000000000000004</v>
      </c>
      <c r="D95" s="83"/>
      <c r="E95" s="83"/>
      <c r="F95" s="84">
        <v>4.0800000000000003E-2</v>
      </c>
      <c r="G95" s="85"/>
      <c r="H95" s="78">
        <v>30</v>
      </c>
      <c r="I95" s="86"/>
      <c r="J95" s="87"/>
      <c r="K95" s="88"/>
      <c r="L95" s="81"/>
    </row>
    <row r="96" spans="1:12" x14ac:dyDescent="0.2">
      <c r="A96" s="78">
        <v>459192</v>
      </c>
      <c r="B96" s="81">
        <v>359320</v>
      </c>
      <c r="C96" s="82">
        <v>0.19999999999999996</v>
      </c>
      <c r="D96" s="83"/>
      <c r="E96" s="83"/>
      <c r="F96" s="84">
        <v>4.2900000000000001E-2</v>
      </c>
      <c r="G96" s="85"/>
      <c r="H96" s="78">
        <v>30</v>
      </c>
      <c r="I96" s="86"/>
      <c r="J96" s="87"/>
      <c r="K96" s="88"/>
      <c r="L96" s="81"/>
    </row>
    <row r="97" spans="1:12" x14ac:dyDescent="0.2">
      <c r="A97" s="78">
        <v>455010</v>
      </c>
      <c r="B97" s="81">
        <v>498869</v>
      </c>
      <c r="C97" s="82">
        <v>0.30000000000000004</v>
      </c>
      <c r="D97" s="83"/>
      <c r="E97" s="83"/>
      <c r="F97" s="84">
        <v>4.2299999999999997E-2</v>
      </c>
      <c r="G97" s="85"/>
      <c r="H97" s="78">
        <v>30</v>
      </c>
      <c r="I97" s="86"/>
      <c r="J97" s="87"/>
      <c r="K97" s="88"/>
      <c r="L97" s="81"/>
    </row>
    <row r="98" spans="1:12" x14ac:dyDescent="0.2">
      <c r="A98" s="78">
        <v>442724</v>
      </c>
      <c r="B98" s="81">
        <v>331723</v>
      </c>
      <c r="C98" s="82">
        <v>0.15000000000000002</v>
      </c>
      <c r="D98" s="83"/>
      <c r="E98" s="83"/>
      <c r="F98" s="84">
        <v>4.8399999999999999E-2</v>
      </c>
      <c r="G98" s="85"/>
      <c r="H98" s="78">
        <v>30</v>
      </c>
      <c r="I98" s="86"/>
      <c r="J98" s="87"/>
      <c r="K98" s="88"/>
      <c r="L98" s="81"/>
    </row>
    <row r="99" spans="1:12" x14ac:dyDescent="0.2">
      <c r="A99" s="78">
        <v>453608</v>
      </c>
      <c r="B99" s="81">
        <v>293173</v>
      </c>
      <c r="C99" s="82">
        <v>0.19999999999999996</v>
      </c>
      <c r="D99" s="83"/>
      <c r="E99" s="83"/>
      <c r="F99" s="84">
        <v>4.5900000000000003E-2</v>
      </c>
      <c r="G99" s="85"/>
      <c r="H99" s="78">
        <v>30</v>
      </c>
      <c r="I99" s="86"/>
      <c r="J99" s="87"/>
      <c r="K99" s="88"/>
      <c r="L99" s="81"/>
    </row>
    <row r="100" spans="1:12" x14ac:dyDescent="0.2">
      <c r="A100" s="78">
        <v>449112</v>
      </c>
      <c r="B100" s="81">
        <v>426148</v>
      </c>
      <c r="C100" s="82">
        <v>0.19999999999999996</v>
      </c>
      <c r="D100" s="83"/>
      <c r="E100" s="83"/>
      <c r="F100" s="84">
        <v>4.3099999999999999E-2</v>
      </c>
      <c r="G100" s="85"/>
      <c r="H100" s="78">
        <v>30</v>
      </c>
      <c r="I100" s="86"/>
      <c r="J100" s="87"/>
      <c r="K100" s="88"/>
      <c r="L100" s="81"/>
    </row>
    <row r="101" spans="1:12" x14ac:dyDescent="0.2">
      <c r="A101" s="78">
        <v>450700</v>
      </c>
      <c r="B101" s="81">
        <v>235071</v>
      </c>
      <c r="C101" s="82">
        <v>0.19999999999999996</v>
      </c>
      <c r="D101" s="83"/>
      <c r="E101" s="83"/>
      <c r="F101" s="84">
        <v>4.6399999999999997E-2</v>
      </c>
      <c r="G101" s="85"/>
      <c r="H101" s="78">
        <v>15</v>
      </c>
      <c r="I101" s="86"/>
      <c r="J101" s="87"/>
      <c r="K101" s="88"/>
      <c r="L101" s="81"/>
    </row>
    <row r="102" spans="1:12" x14ac:dyDescent="0.2">
      <c r="A102" s="78">
        <v>453244</v>
      </c>
      <c r="B102" s="81">
        <v>321478</v>
      </c>
      <c r="C102" s="82">
        <v>0.19999999999999996</v>
      </c>
      <c r="D102" s="83"/>
      <c r="E102" s="83"/>
      <c r="F102" s="84">
        <v>4.2700000000000002E-2</v>
      </c>
      <c r="G102" s="85"/>
      <c r="H102" s="78">
        <v>15</v>
      </c>
      <c r="I102" s="86"/>
      <c r="J102" s="87"/>
      <c r="K102" s="88"/>
      <c r="L102" s="81"/>
    </row>
    <row r="103" spans="1:12" x14ac:dyDescent="0.2">
      <c r="A103" s="78">
        <v>444610</v>
      </c>
      <c r="B103" s="81">
        <v>220695</v>
      </c>
      <c r="C103" s="82">
        <v>0.15000000000000002</v>
      </c>
      <c r="D103" s="83"/>
      <c r="E103" s="83"/>
      <c r="F103" s="84">
        <v>4.7300000000000002E-2</v>
      </c>
      <c r="G103" s="85"/>
      <c r="H103" s="78">
        <v>15</v>
      </c>
      <c r="I103" s="86"/>
      <c r="J103" s="87"/>
      <c r="K103" s="88"/>
      <c r="L103" s="81"/>
    </row>
    <row r="104" spans="1:12" x14ac:dyDescent="0.2">
      <c r="A104" s="78">
        <v>448003</v>
      </c>
      <c r="B104" s="81">
        <v>320800</v>
      </c>
      <c r="C104" s="82">
        <v>0.19999999999999996</v>
      </c>
      <c r="D104" s="83"/>
      <c r="E104" s="83"/>
      <c r="F104" s="84">
        <v>4.36E-2</v>
      </c>
      <c r="G104" s="85"/>
      <c r="H104" s="78">
        <v>30</v>
      </c>
      <c r="I104" s="86"/>
      <c r="J104" s="87"/>
      <c r="K104" s="88"/>
      <c r="L104" s="81"/>
    </row>
    <row r="105" spans="1:12" x14ac:dyDescent="0.2">
      <c r="A105" s="78">
        <v>454957</v>
      </c>
      <c r="B105" s="81">
        <v>208477</v>
      </c>
      <c r="C105" s="82">
        <v>0.19999999999999996</v>
      </c>
      <c r="D105" s="83"/>
      <c r="E105" s="83"/>
      <c r="F105" s="84">
        <v>4.41E-2</v>
      </c>
      <c r="G105" s="85"/>
      <c r="H105" s="78">
        <v>15</v>
      </c>
      <c r="I105" s="86"/>
      <c r="J105" s="87"/>
      <c r="K105" s="88"/>
      <c r="L105" s="81"/>
    </row>
    <row r="106" spans="1:12" x14ac:dyDescent="0.2">
      <c r="A106" s="78">
        <v>456734</v>
      </c>
      <c r="B106" s="81">
        <v>311727</v>
      </c>
      <c r="C106" s="82">
        <v>0.19999999999999996</v>
      </c>
      <c r="D106" s="83"/>
      <c r="E106" s="83"/>
      <c r="F106" s="84">
        <v>4.3999999999999997E-2</v>
      </c>
      <c r="G106" s="85"/>
      <c r="H106" s="78">
        <v>30</v>
      </c>
      <c r="I106" s="86"/>
      <c r="J106" s="87"/>
      <c r="K106" s="88"/>
      <c r="L106" s="81"/>
    </row>
    <row r="107" spans="1:12" x14ac:dyDescent="0.2">
      <c r="A107" s="78">
        <v>455907</v>
      </c>
      <c r="B107" s="81">
        <v>319953</v>
      </c>
      <c r="C107" s="82">
        <v>5.0000000000000044E-2</v>
      </c>
      <c r="D107" s="83"/>
      <c r="E107" s="83"/>
      <c r="F107" s="84">
        <v>5.4399999999999997E-2</v>
      </c>
      <c r="G107" s="85"/>
      <c r="H107" s="78">
        <v>30</v>
      </c>
      <c r="I107" s="86"/>
      <c r="J107" s="87"/>
      <c r="K107" s="88"/>
      <c r="L107" s="81"/>
    </row>
    <row r="108" spans="1:12" x14ac:dyDescent="0.2">
      <c r="A108" s="78">
        <v>444764</v>
      </c>
      <c r="B108" s="81">
        <v>528850</v>
      </c>
      <c r="C108" s="82">
        <v>0.15000000000000002</v>
      </c>
      <c r="D108" s="83"/>
      <c r="E108" s="83"/>
      <c r="F108" s="84">
        <v>4.7800000000000002E-2</v>
      </c>
      <c r="G108" s="85"/>
      <c r="H108" s="78">
        <v>30</v>
      </c>
      <c r="I108" s="86"/>
      <c r="J108" s="87"/>
      <c r="K108" s="88"/>
      <c r="L108" s="81"/>
    </row>
    <row r="109" spans="1:12" x14ac:dyDescent="0.2">
      <c r="A109" s="78">
        <v>455857</v>
      </c>
      <c r="B109" s="81">
        <v>362913</v>
      </c>
      <c r="C109" s="82">
        <v>0.19999999999999996</v>
      </c>
      <c r="D109" s="83"/>
      <c r="E109" s="83"/>
      <c r="F109" s="84">
        <v>4.3200000000000002E-2</v>
      </c>
      <c r="G109" s="85"/>
      <c r="H109" s="78">
        <v>30</v>
      </c>
      <c r="I109" s="86"/>
      <c r="J109" s="87"/>
      <c r="K109" s="88"/>
      <c r="L109" s="81"/>
    </row>
    <row r="110" spans="1:12" x14ac:dyDescent="0.2">
      <c r="A110" s="78">
        <v>457423</v>
      </c>
      <c r="B110" s="81">
        <v>303118</v>
      </c>
      <c r="C110" s="82">
        <v>0.19999999999999996</v>
      </c>
      <c r="D110" s="83"/>
      <c r="E110" s="83"/>
      <c r="F110" s="84">
        <v>4.4600000000000001E-2</v>
      </c>
      <c r="G110" s="85"/>
      <c r="H110" s="78">
        <v>30</v>
      </c>
      <c r="I110" s="86"/>
      <c r="J110" s="87"/>
      <c r="K110" s="88"/>
      <c r="L110" s="81"/>
    </row>
    <row r="111" spans="1:12" x14ac:dyDescent="0.2">
      <c r="A111" s="78">
        <v>449128</v>
      </c>
      <c r="B111" s="81">
        <v>428349</v>
      </c>
      <c r="C111" s="82">
        <v>0.30000000000000004</v>
      </c>
      <c r="D111" s="83"/>
      <c r="E111" s="83"/>
      <c r="F111" s="84">
        <v>4.2500000000000003E-2</v>
      </c>
      <c r="G111" s="85"/>
      <c r="H111" s="78">
        <v>15</v>
      </c>
      <c r="I111" s="86"/>
      <c r="J111" s="87"/>
      <c r="K111" s="88"/>
      <c r="L111" s="81"/>
    </row>
    <row r="112" spans="1:12" x14ac:dyDescent="0.2">
      <c r="A112" s="78">
        <v>442399</v>
      </c>
      <c r="B112" s="81">
        <v>466756</v>
      </c>
      <c r="C112" s="82">
        <v>0.19999999999999996</v>
      </c>
      <c r="D112" s="83"/>
      <c r="E112" s="83"/>
      <c r="F112" s="84">
        <v>4.7E-2</v>
      </c>
      <c r="G112" s="85"/>
      <c r="H112" s="78">
        <v>30</v>
      </c>
      <c r="I112" s="86"/>
      <c r="J112" s="87"/>
      <c r="K112" s="88"/>
      <c r="L112" s="81"/>
    </row>
    <row r="113" spans="1:12" x14ac:dyDescent="0.2">
      <c r="A113" s="78">
        <v>454409</v>
      </c>
      <c r="B113" s="81">
        <v>427028</v>
      </c>
      <c r="C113" s="82">
        <v>0.19999999999999996</v>
      </c>
      <c r="D113" s="83"/>
      <c r="E113" s="83"/>
      <c r="F113" s="84">
        <v>4.4600000000000001E-2</v>
      </c>
      <c r="G113" s="85"/>
      <c r="H113" s="78">
        <v>30</v>
      </c>
      <c r="I113" s="86"/>
      <c r="J113" s="87"/>
      <c r="K113" s="88"/>
      <c r="L113" s="81"/>
    </row>
    <row r="114" spans="1:12" x14ac:dyDescent="0.2">
      <c r="A114" s="78">
        <v>444566</v>
      </c>
      <c r="B114" s="81">
        <v>503217</v>
      </c>
      <c r="C114" s="82">
        <v>0.19999999999999996</v>
      </c>
      <c r="D114" s="83"/>
      <c r="E114" s="83"/>
      <c r="F114" s="84">
        <v>4.3700000000000003E-2</v>
      </c>
      <c r="G114" s="85"/>
      <c r="H114" s="78">
        <v>30</v>
      </c>
      <c r="I114" s="86"/>
      <c r="J114" s="87"/>
      <c r="K114" s="88"/>
      <c r="L114" s="81"/>
    </row>
    <row r="115" spans="1:12" x14ac:dyDescent="0.2">
      <c r="A115" s="78">
        <v>455509</v>
      </c>
      <c r="B115" s="81">
        <v>506962</v>
      </c>
      <c r="C115" s="82">
        <v>0.19999999999999996</v>
      </c>
      <c r="D115" s="83"/>
      <c r="E115" s="83"/>
      <c r="F115" s="84">
        <v>4.6300000000000001E-2</v>
      </c>
      <c r="G115" s="85"/>
      <c r="H115" s="78">
        <v>30</v>
      </c>
      <c r="I115" s="86"/>
      <c r="J115" s="87"/>
      <c r="K115" s="88"/>
      <c r="L115" s="81"/>
    </row>
    <row r="116" spans="1:12" x14ac:dyDescent="0.2">
      <c r="A116" s="78">
        <v>451113</v>
      </c>
      <c r="B116" s="81">
        <v>328340</v>
      </c>
      <c r="C116" s="82">
        <v>0.19999999999999996</v>
      </c>
      <c r="D116" s="83"/>
      <c r="E116" s="83"/>
      <c r="F116" s="84">
        <v>4.4200000000000003E-2</v>
      </c>
      <c r="G116" s="85"/>
      <c r="H116" s="78">
        <v>15</v>
      </c>
      <c r="I116" s="86"/>
      <c r="J116" s="87"/>
      <c r="K116" s="88"/>
      <c r="L116" s="81"/>
    </row>
    <row r="117" spans="1:12" x14ac:dyDescent="0.2">
      <c r="A117" s="78">
        <v>454014</v>
      </c>
      <c r="B117" s="81">
        <v>336369</v>
      </c>
      <c r="C117" s="82">
        <v>0.19999999999999996</v>
      </c>
      <c r="D117" s="83"/>
      <c r="E117" s="83"/>
      <c r="F117" s="84">
        <v>4.7800000000000002E-2</v>
      </c>
      <c r="G117" s="85"/>
      <c r="H117" s="78">
        <v>30</v>
      </c>
      <c r="I117" s="86"/>
      <c r="J117" s="87"/>
      <c r="K117" s="88"/>
      <c r="L117" s="81"/>
    </row>
    <row r="118" spans="1:12" x14ac:dyDescent="0.2">
      <c r="A118" s="78">
        <v>457832</v>
      </c>
      <c r="B118" s="81">
        <v>334575</v>
      </c>
      <c r="C118" s="82">
        <v>0.19999999999999996</v>
      </c>
      <c r="D118" s="83"/>
      <c r="E118" s="83"/>
      <c r="F118" s="84">
        <v>4.8599999999999997E-2</v>
      </c>
      <c r="G118" s="85"/>
      <c r="H118" s="78">
        <v>30</v>
      </c>
      <c r="I118" s="86"/>
      <c r="J118" s="87"/>
      <c r="K118" s="88"/>
      <c r="L118" s="81"/>
    </row>
    <row r="119" spans="1:12" x14ac:dyDescent="0.2">
      <c r="A119" s="78">
        <v>443600</v>
      </c>
      <c r="B119" s="81">
        <v>495576</v>
      </c>
      <c r="C119" s="82">
        <v>0.30000000000000004</v>
      </c>
      <c r="D119" s="83"/>
      <c r="E119" s="83"/>
      <c r="F119" s="84">
        <v>0.04</v>
      </c>
      <c r="G119" s="85"/>
      <c r="H119" s="78">
        <v>30</v>
      </c>
      <c r="I119" s="86"/>
      <c r="J119" s="87"/>
      <c r="K119" s="88"/>
      <c r="L119" s="81"/>
    </row>
    <row r="120" spans="1:12" x14ac:dyDescent="0.2">
      <c r="A120" s="78">
        <v>451968</v>
      </c>
      <c r="B120" s="81">
        <v>470765</v>
      </c>
      <c r="C120" s="82">
        <v>0.19999999999999996</v>
      </c>
      <c r="D120" s="83"/>
      <c r="E120" s="83"/>
      <c r="F120" s="84">
        <v>4.3400000000000001E-2</v>
      </c>
      <c r="G120" s="85"/>
      <c r="H120" s="78">
        <v>30</v>
      </c>
      <c r="I120" s="86"/>
      <c r="J120" s="87"/>
      <c r="K120" s="88"/>
      <c r="L120" s="81"/>
    </row>
    <row r="121" spans="1:12" x14ac:dyDescent="0.2">
      <c r="A121" s="78">
        <v>444859</v>
      </c>
      <c r="B121" s="81">
        <v>236596</v>
      </c>
      <c r="C121" s="82">
        <v>0.19999999999999996</v>
      </c>
      <c r="D121" s="83"/>
      <c r="E121" s="83"/>
      <c r="F121" s="84">
        <v>4.6800000000000001E-2</v>
      </c>
      <c r="G121" s="85"/>
      <c r="H121" s="78">
        <v>30</v>
      </c>
      <c r="I121" s="86"/>
      <c r="J121" s="87"/>
      <c r="K121" s="88"/>
      <c r="L121" s="81"/>
    </row>
    <row r="122" spans="1:12" x14ac:dyDescent="0.2">
      <c r="A122" s="78">
        <v>450994</v>
      </c>
      <c r="B122" s="81">
        <v>438314</v>
      </c>
      <c r="C122" s="82">
        <v>0.19999999999999996</v>
      </c>
      <c r="D122" s="83"/>
      <c r="E122" s="83"/>
      <c r="F122" s="84">
        <v>4.2799999999999998E-2</v>
      </c>
      <c r="G122" s="85"/>
      <c r="H122" s="78">
        <v>30</v>
      </c>
      <c r="I122" s="86"/>
      <c r="J122" s="87"/>
      <c r="K122" s="88"/>
      <c r="L122" s="81"/>
    </row>
    <row r="123" spans="1:12" x14ac:dyDescent="0.2">
      <c r="A123" s="78">
        <v>442872</v>
      </c>
      <c r="B123" s="81">
        <v>92956</v>
      </c>
      <c r="C123" s="82">
        <v>0.19999999999999996</v>
      </c>
      <c r="D123" s="83"/>
      <c r="E123" s="83"/>
      <c r="F123" s="84">
        <v>4.87E-2</v>
      </c>
      <c r="G123" s="85"/>
      <c r="H123" s="78">
        <v>15</v>
      </c>
      <c r="I123" s="86"/>
      <c r="J123" s="87"/>
      <c r="K123" s="88"/>
      <c r="L123" s="81"/>
    </row>
    <row r="124" spans="1:12" x14ac:dyDescent="0.2">
      <c r="A124" s="78">
        <v>455957</v>
      </c>
      <c r="B124" s="81">
        <v>404726</v>
      </c>
      <c r="C124" s="82">
        <v>0.19999999999999996</v>
      </c>
      <c r="D124" s="83"/>
      <c r="E124" s="83"/>
      <c r="F124" s="84">
        <v>4.7E-2</v>
      </c>
      <c r="G124" s="85"/>
      <c r="H124" s="78">
        <v>30</v>
      </c>
      <c r="I124" s="86"/>
      <c r="J124" s="87"/>
      <c r="K124" s="88"/>
      <c r="L124" s="81"/>
    </row>
    <row r="125" spans="1:12" x14ac:dyDescent="0.2">
      <c r="A125" s="78">
        <v>448703</v>
      </c>
      <c r="B125" s="81">
        <v>316476</v>
      </c>
      <c r="C125" s="82">
        <v>9.9999999999999978E-2</v>
      </c>
      <c r="D125" s="83"/>
      <c r="E125" s="83"/>
      <c r="F125" s="84">
        <v>6.0699999999999997E-2</v>
      </c>
      <c r="G125" s="85"/>
      <c r="H125" s="78">
        <v>30</v>
      </c>
      <c r="I125" s="86"/>
      <c r="J125" s="87"/>
      <c r="K125" s="88"/>
      <c r="L125" s="81"/>
    </row>
    <row r="126" spans="1:12" x14ac:dyDescent="0.2">
      <c r="A126" s="78">
        <v>451406</v>
      </c>
      <c r="B126" s="81">
        <v>307983</v>
      </c>
      <c r="C126" s="82">
        <v>0.19999999999999996</v>
      </c>
      <c r="D126" s="83"/>
      <c r="E126" s="83"/>
      <c r="F126" s="84">
        <v>4.4900000000000002E-2</v>
      </c>
      <c r="G126" s="85"/>
      <c r="H126" s="78">
        <v>30</v>
      </c>
      <c r="I126" s="86"/>
      <c r="J126" s="87"/>
      <c r="K126" s="88"/>
      <c r="L126" s="81"/>
    </row>
    <row r="127" spans="1:12" x14ac:dyDescent="0.2">
      <c r="A127" s="78">
        <v>443631</v>
      </c>
      <c r="B127" s="81">
        <v>371722</v>
      </c>
      <c r="C127" s="82">
        <v>0.30000000000000004</v>
      </c>
      <c r="D127" s="83"/>
      <c r="E127" s="83"/>
      <c r="F127" s="84">
        <v>4.1799999999999997E-2</v>
      </c>
      <c r="G127" s="85"/>
      <c r="H127" s="78">
        <v>30</v>
      </c>
      <c r="I127" s="86"/>
      <c r="J127" s="87"/>
      <c r="K127" s="88"/>
      <c r="L127" s="81"/>
    </row>
    <row r="128" spans="1:12" x14ac:dyDescent="0.2">
      <c r="A128" s="78">
        <v>444358</v>
      </c>
      <c r="B128" s="81">
        <v>508625</v>
      </c>
      <c r="C128" s="82">
        <v>0.19999999999999996</v>
      </c>
      <c r="D128" s="83"/>
      <c r="E128" s="83"/>
      <c r="F128" s="84">
        <v>4.2599999999999999E-2</v>
      </c>
      <c r="G128" s="85"/>
      <c r="H128" s="78">
        <v>30</v>
      </c>
      <c r="I128" s="86"/>
      <c r="J128" s="87"/>
      <c r="K128" s="88"/>
      <c r="L128" s="81"/>
    </row>
    <row r="129" spans="1:12" x14ac:dyDescent="0.2">
      <c r="A129" s="78">
        <v>445205</v>
      </c>
      <c r="B129" s="81">
        <v>321052</v>
      </c>
      <c r="C129" s="82">
        <v>0.19999999999999996</v>
      </c>
      <c r="D129" s="83"/>
      <c r="E129" s="83"/>
      <c r="F129" s="84">
        <v>4.7300000000000002E-2</v>
      </c>
      <c r="G129" s="85"/>
      <c r="H129" s="78">
        <v>30</v>
      </c>
      <c r="I129" s="86"/>
      <c r="J129" s="87"/>
      <c r="K129" s="88"/>
      <c r="L129" s="81"/>
    </row>
    <row r="130" spans="1:12" x14ac:dyDescent="0.2">
      <c r="A130" s="78">
        <v>441500</v>
      </c>
      <c r="B130" s="81">
        <v>371710</v>
      </c>
      <c r="C130" s="82">
        <v>0.19999999999999996</v>
      </c>
      <c r="D130" s="83"/>
      <c r="E130" s="83"/>
      <c r="F130" s="84">
        <v>4.8500000000000001E-2</v>
      </c>
      <c r="G130" s="85"/>
      <c r="H130" s="78">
        <v>30</v>
      </c>
      <c r="I130" s="86"/>
      <c r="J130" s="87"/>
      <c r="K130" s="88"/>
      <c r="L130" s="81"/>
    </row>
    <row r="131" spans="1:12" x14ac:dyDescent="0.2">
      <c r="A131" s="78">
        <v>446061</v>
      </c>
      <c r="B131" s="81">
        <v>451958</v>
      </c>
      <c r="C131" s="82">
        <v>9.9999999999999978E-2</v>
      </c>
      <c r="D131" s="83"/>
      <c r="E131" s="83"/>
      <c r="F131" s="84">
        <v>5.9200000000000003E-2</v>
      </c>
      <c r="G131" s="85"/>
      <c r="H131" s="78">
        <v>30</v>
      </c>
      <c r="I131" s="86"/>
      <c r="J131" s="87"/>
      <c r="K131" s="88"/>
      <c r="L131" s="81"/>
    </row>
    <row r="132" spans="1:12" x14ac:dyDescent="0.2">
      <c r="A132" s="78">
        <v>441369</v>
      </c>
      <c r="B132" s="81">
        <v>438631</v>
      </c>
      <c r="C132" s="82">
        <v>0.19999999999999996</v>
      </c>
      <c r="D132" s="83"/>
      <c r="E132" s="83"/>
      <c r="F132" s="84">
        <v>4.6699999999999998E-2</v>
      </c>
      <c r="G132" s="85"/>
      <c r="H132" s="78">
        <v>30</v>
      </c>
      <c r="I132" s="86"/>
      <c r="J132" s="87"/>
      <c r="K132" s="88"/>
      <c r="L132" s="81"/>
    </row>
    <row r="133" spans="1:12" x14ac:dyDescent="0.2">
      <c r="A133" s="78">
        <v>447374</v>
      </c>
      <c r="B133" s="81">
        <v>280667</v>
      </c>
      <c r="C133" s="82">
        <v>0.19999999999999996</v>
      </c>
      <c r="D133" s="83"/>
      <c r="E133" s="83"/>
      <c r="F133" s="84">
        <v>4.82E-2</v>
      </c>
      <c r="G133" s="85"/>
      <c r="H133" s="78">
        <v>30</v>
      </c>
      <c r="I133" s="86"/>
      <c r="J133" s="87"/>
      <c r="K133" s="88"/>
      <c r="L133" s="81"/>
    </row>
    <row r="134" spans="1:12" x14ac:dyDescent="0.2">
      <c r="A134" s="78">
        <v>450791</v>
      </c>
      <c r="B134" s="81">
        <v>304795</v>
      </c>
      <c r="C134" s="82">
        <v>0.19999999999999996</v>
      </c>
      <c r="D134" s="83"/>
      <c r="E134" s="83"/>
      <c r="F134" s="84">
        <v>4.6899999999999997E-2</v>
      </c>
      <c r="G134" s="85"/>
      <c r="H134" s="78">
        <v>30</v>
      </c>
      <c r="I134" s="86"/>
      <c r="J134" s="87"/>
      <c r="K134" s="88"/>
      <c r="L134" s="81"/>
    </row>
    <row r="135" spans="1:12" x14ac:dyDescent="0.2">
      <c r="A135" s="78">
        <v>446274</v>
      </c>
      <c r="B135" s="81">
        <v>547969</v>
      </c>
      <c r="C135" s="82">
        <v>0.19999999999999996</v>
      </c>
      <c r="D135" s="83"/>
      <c r="E135" s="83"/>
      <c r="F135" s="84">
        <v>4.2900000000000001E-2</v>
      </c>
      <c r="G135" s="85"/>
      <c r="H135" s="78">
        <v>30</v>
      </c>
      <c r="I135" s="86"/>
      <c r="J135" s="87"/>
      <c r="K135" s="88"/>
      <c r="L135" s="81"/>
    </row>
    <row r="136" spans="1:12" x14ac:dyDescent="0.2">
      <c r="A136" s="78">
        <v>457842</v>
      </c>
      <c r="B136" s="81">
        <v>476576</v>
      </c>
      <c r="C136" s="82">
        <v>0.19999999999999996</v>
      </c>
      <c r="D136" s="83"/>
      <c r="E136" s="83"/>
      <c r="F136" s="84">
        <v>4.3200000000000002E-2</v>
      </c>
      <c r="G136" s="85"/>
      <c r="H136" s="78">
        <v>30</v>
      </c>
      <c r="I136" s="86"/>
      <c r="J136" s="87"/>
      <c r="K136" s="88"/>
      <c r="L136" s="81"/>
    </row>
    <row r="137" spans="1:12" x14ac:dyDescent="0.2">
      <c r="A137" s="78">
        <v>440695</v>
      </c>
      <c r="B137" s="81">
        <v>394377</v>
      </c>
      <c r="C137" s="82">
        <v>0.19999999999999996</v>
      </c>
      <c r="D137" s="83"/>
      <c r="E137" s="83"/>
      <c r="F137" s="84">
        <v>4.7100000000000003E-2</v>
      </c>
      <c r="G137" s="85"/>
      <c r="H137" s="78">
        <v>30</v>
      </c>
      <c r="I137" s="86"/>
      <c r="J137" s="87"/>
      <c r="K137" s="88"/>
      <c r="L137" s="81"/>
    </row>
    <row r="138" spans="1:12" x14ac:dyDescent="0.2">
      <c r="A138" s="78">
        <v>456189</v>
      </c>
      <c r="B138" s="81">
        <v>368042</v>
      </c>
      <c r="C138" s="82">
        <v>0.19999999999999996</v>
      </c>
      <c r="D138" s="83"/>
      <c r="E138" s="83"/>
      <c r="F138" s="84">
        <v>4.7699999999999999E-2</v>
      </c>
      <c r="G138" s="85"/>
      <c r="H138" s="78">
        <v>30</v>
      </c>
      <c r="I138" s="86"/>
      <c r="J138" s="87"/>
      <c r="K138" s="88"/>
      <c r="L138" s="81"/>
    </row>
    <row r="139" spans="1:12" x14ac:dyDescent="0.2">
      <c r="A139" s="78">
        <v>455332</v>
      </c>
      <c r="B139" s="81">
        <v>220152</v>
      </c>
      <c r="C139" s="82">
        <v>0.19999999999999996</v>
      </c>
      <c r="D139" s="83"/>
      <c r="E139" s="83"/>
      <c r="F139" s="84">
        <v>4.3099999999999999E-2</v>
      </c>
      <c r="G139" s="85"/>
      <c r="H139" s="78">
        <v>30</v>
      </c>
      <c r="I139" s="86"/>
      <c r="J139" s="87"/>
      <c r="K139" s="88"/>
      <c r="L139" s="81"/>
    </row>
    <row r="140" spans="1:12" x14ac:dyDescent="0.2">
      <c r="A140" s="78">
        <v>451350</v>
      </c>
      <c r="B140" s="81">
        <v>402765</v>
      </c>
      <c r="C140" s="82">
        <v>0.19999999999999996</v>
      </c>
      <c r="D140" s="83"/>
      <c r="E140" s="83"/>
      <c r="F140" s="84">
        <v>4.2700000000000002E-2</v>
      </c>
      <c r="G140" s="85"/>
      <c r="H140" s="78">
        <v>30</v>
      </c>
      <c r="I140" s="86"/>
      <c r="J140" s="87"/>
      <c r="K140" s="88"/>
      <c r="L140" s="81"/>
    </row>
    <row r="141" spans="1:12" x14ac:dyDescent="0.2">
      <c r="A141" s="78">
        <v>451912</v>
      </c>
      <c r="B141" s="81">
        <v>202187</v>
      </c>
      <c r="C141" s="82">
        <v>0.19999999999999996</v>
      </c>
      <c r="D141" s="83"/>
      <c r="E141" s="83"/>
      <c r="F141" s="84">
        <v>4.8599999999999997E-2</v>
      </c>
      <c r="G141" s="85"/>
      <c r="H141" s="78">
        <v>30</v>
      </c>
      <c r="I141" s="86"/>
      <c r="J141" s="87"/>
      <c r="K141" s="88"/>
      <c r="L141" s="81"/>
    </row>
    <row r="142" spans="1:12" x14ac:dyDescent="0.2">
      <c r="A142" s="78">
        <v>441087</v>
      </c>
      <c r="B142" s="81">
        <v>369844</v>
      </c>
      <c r="C142" s="82">
        <v>0.19999999999999996</v>
      </c>
      <c r="D142" s="83"/>
      <c r="E142" s="83"/>
      <c r="F142" s="84">
        <v>4.3799999999999999E-2</v>
      </c>
      <c r="G142" s="85"/>
      <c r="H142" s="78">
        <v>30</v>
      </c>
      <c r="I142" s="86"/>
      <c r="J142" s="87"/>
      <c r="K142" s="88"/>
      <c r="L142" s="81"/>
    </row>
    <row r="143" spans="1:12" x14ac:dyDescent="0.2">
      <c r="A143" s="78">
        <v>443071</v>
      </c>
      <c r="B143" s="81">
        <v>342316</v>
      </c>
      <c r="C143" s="82">
        <v>0.19999999999999996</v>
      </c>
      <c r="D143" s="83"/>
      <c r="E143" s="83"/>
      <c r="F143" s="84">
        <v>4.6800000000000001E-2</v>
      </c>
      <c r="G143" s="85"/>
      <c r="H143" s="78">
        <v>15</v>
      </c>
      <c r="I143" s="86"/>
      <c r="J143" s="87"/>
      <c r="K143" s="88"/>
      <c r="L143" s="81"/>
    </row>
    <row r="144" spans="1:12" x14ac:dyDescent="0.2">
      <c r="A144" s="78">
        <v>452244</v>
      </c>
      <c r="B144" s="81">
        <v>352686</v>
      </c>
      <c r="C144" s="82">
        <v>0.19999999999999996</v>
      </c>
      <c r="D144" s="83"/>
      <c r="E144" s="83"/>
      <c r="F144" s="84">
        <v>4.2999999999999997E-2</v>
      </c>
      <c r="G144" s="85"/>
      <c r="H144" s="78">
        <v>30</v>
      </c>
      <c r="I144" s="86"/>
      <c r="J144" s="87"/>
      <c r="K144" s="88"/>
      <c r="L144" s="81"/>
    </row>
    <row r="145" spans="1:12" x14ac:dyDescent="0.2">
      <c r="A145" s="78">
        <v>451916</v>
      </c>
      <c r="B145" s="81">
        <v>435121</v>
      </c>
      <c r="C145" s="82">
        <v>0.19999999999999996</v>
      </c>
      <c r="D145" s="83"/>
      <c r="E145" s="83"/>
      <c r="F145" s="84">
        <v>4.8099999999999997E-2</v>
      </c>
      <c r="G145" s="85"/>
      <c r="H145" s="78">
        <v>30</v>
      </c>
      <c r="I145" s="86"/>
      <c r="J145" s="87"/>
      <c r="K145" s="88"/>
      <c r="L145" s="81"/>
    </row>
    <row r="146" spans="1:12" x14ac:dyDescent="0.2">
      <c r="A146" s="78">
        <v>448336</v>
      </c>
      <c r="B146" s="81">
        <v>422071</v>
      </c>
      <c r="C146" s="82">
        <v>0.19999999999999996</v>
      </c>
      <c r="D146" s="83"/>
      <c r="E146" s="83"/>
      <c r="F146" s="84">
        <v>4.7500000000000001E-2</v>
      </c>
      <c r="G146" s="85"/>
      <c r="H146" s="78">
        <v>40</v>
      </c>
      <c r="I146" s="86"/>
      <c r="J146" s="87"/>
      <c r="K146" s="88"/>
      <c r="L146" s="81"/>
    </row>
    <row r="147" spans="1:12" x14ac:dyDescent="0.2">
      <c r="A147" s="78">
        <v>455741</v>
      </c>
      <c r="B147" s="81">
        <v>377605</v>
      </c>
      <c r="C147" s="82">
        <v>0.19999999999999996</v>
      </c>
      <c r="D147" s="83"/>
      <c r="E147" s="83"/>
      <c r="F147" s="84">
        <v>4.3999999999999997E-2</v>
      </c>
      <c r="G147" s="85"/>
      <c r="H147" s="78">
        <v>30</v>
      </c>
      <c r="I147" s="86"/>
      <c r="J147" s="87"/>
      <c r="K147" s="88"/>
      <c r="L147" s="81"/>
    </row>
    <row r="148" spans="1:12" x14ac:dyDescent="0.2">
      <c r="A148" s="78">
        <v>444724</v>
      </c>
      <c r="B148" s="81">
        <v>200965</v>
      </c>
      <c r="C148" s="82">
        <v>0.19999999999999996</v>
      </c>
      <c r="D148" s="83"/>
      <c r="E148" s="83"/>
      <c r="F148" s="84">
        <v>4.8399999999999999E-2</v>
      </c>
      <c r="G148" s="85"/>
      <c r="H148" s="78">
        <v>30</v>
      </c>
      <c r="I148" s="86"/>
      <c r="J148" s="87"/>
      <c r="K148" s="88"/>
      <c r="L148" s="81"/>
    </row>
    <row r="149" spans="1:12" x14ac:dyDescent="0.2">
      <c r="A149" s="78">
        <v>441671</v>
      </c>
      <c r="B149" s="81">
        <v>279041</v>
      </c>
      <c r="C149" s="82">
        <v>0.30000000000000004</v>
      </c>
      <c r="D149" s="83"/>
      <c r="E149" s="83"/>
      <c r="F149" s="84">
        <v>4.1099999999999998E-2</v>
      </c>
      <c r="G149" s="85"/>
      <c r="H149" s="78">
        <v>30</v>
      </c>
      <c r="I149" s="86"/>
      <c r="J149" s="87"/>
      <c r="K149" s="88"/>
      <c r="L149" s="81"/>
    </row>
    <row r="150" spans="1:12" x14ac:dyDescent="0.2">
      <c r="A150" s="78">
        <v>452836</v>
      </c>
      <c r="B150" s="81">
        <v>550680</v>
      </c>
      <c r="C150" s="82">
        <v>0.15000000000000002</v>
      </c>
      <c r="D150" s="83"/>
      <c r="E150" s="83"/>
      <c r="F150" s="84">
        <v>4.6699999999999998E-2</v>
      </c>
      <c r="G150" s="85"/>
      <c r="H150" s="78">
        <v>30</v>
      </c>
      <c r="I150" s="86"/>
      <c r="J150" s="87"/>
      <c r="K150" s="88"/>
      <c r="L150" s="81"/>
    </row>
    <row r="151" spans="1:12" x14ac:dyDescent="0.2">
      <c r="A151" s="78">
        <v>454093</v>
      </c>
      <c r="B151" s="81">
        <v>289519</v>
      </c>
      <c r="C151" s="82">
        <v>0.19999999999999996</v>
      </c>
      <c r="D151" s="83"/>
      <c r="E151" s="83"/>
      <c r="F151" s="84">
        <v>4.4999999999999998E-2</v>
      </c>
      <c r="G151" s="85"/>
      <c r="H151" s="78">
        <v>30</v>
      </c>
      <c r="I151" s="86"/>
      <c r="J151" s="87"/>
      <c r="K151" s="88"/>
      <c r="L151" s="81"/>
    </row>
    <row r="152" spans="1:12" x14ac:dyDescent="0.2">
      <c r="A152" s="78">
        <v>442303</v>
      </c>
      <c r="B152" s="81">
        <v>332124</v>
      </c>
      <c r="C152" s="82">
        <v>0.19999999999999996</v>
      </c>
      <c r="D152" s="83"/>
      <c r="E152" s="83"/>
      <c r="F152" s="84">
        <v>4.41E-2</v>
      </c>
      <c r="G152" s="85"/>
      <c r="H152" s="78">
        <v>30</v>
      </c>
      <c r="I152" s="86"/>
      <c r="J152" s="87"/>
      <c r="K152" s="88"/>
      <c r="L152" s="81"/>
    </row>
    <row r="153" spans="1:12" x14ac:dyDescent="0.2">
      <c r="A153" s="78">
        <v>449429</v>
      </c>
      <c r="B153" s="81">
        <v>393200</v>
      </c>
      <c r="C153" s="82">
        <v>0.19999999999999996</v>
      </c>
      <c r="D153" s="83"/>
      <c r="E153" s="83"/>
      <c r="F153" s="84">
        <v>4.5100000000000001E-2</v>
      </c>
      <c r="G153" s="85"/>
      <c r="H153" s="78">
        <v>30</v>
      </c>
      <c r="I153" s="86"/>
      <c r="J153" s="87"/>
      <c r="K153" s="88"/>
      <c r="L153" s="81"/>
    </row>
    <row r="154" spans="1:12" x14ac:dyDescent="0.2">
      <c r="A154" s="78">
        <v>446570</v>
      </c>
      <c r="B154" s="81">
        <v>400749</v>
      </c>
      <c r="C154" s="82">
        <v>0.19999999999999996</v>
      </c>
      <c r="D154" s="83"/>
      <c r="E154" s="83"/>
      <c r="F154" s="84">
        <v>4.6300000000000001E-2</v>
      </c>
      <c r="G154" s="85"/>
      <c r="H154" s="78">
        <v>30</v>
      </c>
      <c r="I154" s="86"/>
      <c r="J154" s="87"/>
      <c r="K154" s="88"/>
      <c r="L154" s="81"/>
    </row>
    <row r="155" spans="1:12" x14ac:dyDescent="0.2">
      <c r="A155" s="78">
        <v>457066</v>
      </c>
      <c r="B155" s="81">
        <v>399301</v>
      </c>
      <c r="C155" s="82">
        <v>0.19999999999999996</v>
      </c>
      <c r="D155" s="83"/>
      <c r="E155" s="83"/>
      <c r="F155" s="84">
        <v>4.4200000000000003E-2</v>
      </c>
      <c r="G155" s="85"/>
      <c r="H155" s="78">
        <v>30</v>
      </c>
      <c r="I155" s="86"/>
      <c r="J155" s="87"/>
      <c r="K155" s="88"/>
      <c r="L155" s="81"/>
    </row>
    <row r="156" spans="1:12" x14ac:dyDescent="0.2">
      <c r="A156" s="78">
        <v>452108</v>
      </c>
      <c r="B156" s="81">
        <v>410221</v>
      </c>
      <c r="C156" s="82">
        <v>0.19999999999999996</v>
      </c>
      <c r="D156" s="83"/>
      <c r="E156" s="83"/>
      <c r="F156" s="84">
        <v>4.8000000000000001E-2</v>
      </c>
      <c r="G156" s="85"/>
      <c r="H156" s="78">
        <v>30</v>
      </c>
      <c r="I156" s="86"/>
      <c r="J156" s="87"/>
      <c r="K156" s="88"/>
      <c r="L156" s="81"/>
    </row>
    <row r="157" spans="1:12" x14ac:dyDescent="0.2">
      <c r="A157" s="78">
        <v>456493</v>
      </c>
      <c r="B157" s="81">
        <v>310121</v>
      </c>
      <c r="C157" s="82">
        <v>9.9999999999999978E-2</v>
      </c>
      <c r="D157" s="83"/>
      <c r="E157" s="83"/>
      <c r="F157" s="84">
        <v>5.0299999999999997E-2</v>
      </c>
      <c r="G157" s="85"/>
      <c r="H157" s="78">
        <v>30</v>
      </c>
      <c r="I157" s="86"/>
      <c r="J157" s="87"/>
      <c r="K157" s="88"/>
      <c r="L157" s="81"/>
    </row>
    <row r="158" spans="1:12" x14ac:dyDescent="0.2">
      <c r="A158" s="78">
        <v>441268</v>
      </c>
      <c r="B158" s="81">
        <v>244895</v>
      </c>
      <c r="C158" s="82">
        <v>0.19999999999999996</v>
      </c>
      <c r="D158" s="83"/>
      <c r="E158" s="83"/>
      <c r="F158" s="84">
        <v>4.7699999999999999E-2</v>
      </c>
      <c r="G158" s="85"/>
      <c r="H158" s="78">
        <v>15</v>
      </c>
      <c r="I158" s="86"/>
      <c r="J158" s="87"/>
      <c r="K158" s="88"/>
      <c r="L158" s="81"/>
    </row>
    <row r="159" spans="1:12" x14ac:dyDescent="0.2">
      <c r="A159" s="78">
        <v>459959</v>
      </c>
      <c r="B159" s="81">
        <v>176661</v>
      </c>
      <c r="C159" s="82">
        <v>0.19999999999999996</v>
      </c>
      <c r="D159" s="83"/>
      <c r="E159" s="83"/>
      <c r="F159" s="84">
        <v>4.5900000000000003E-2</v>
      </c>
      <c r="G159" s="85"/>
      <c r="H159" s="78">
        <v>30</v>
      </c>
      <c r="I159" s="86"/>
      <c r="J159" s="87"/>
      <c r="K159" s="88"/>
      <c r="L159" s="81"/>
    </row>
    <row r="160" spans="1:12" x14ac:dyDescent="0.2">
      <c r="A160" s="78">
        <v>444466</v>
      </c>
      <c r="B160" s="81">
        <v>481854</v>
      </c>
      <c r="C160" s="82">
        <v>9.9999999999999978E-2</v>
      </c>
      <c r="D160" s="83"/>
      <c r="E160" s="83"/>
      <c r="F160" s="84">
        <v>5.7599999999999998E-2</v>
      </c>
      <c r="G160" s="85"/>
      <c r="H160" s="78">
        <v>15</v>
      </c>
      <c r="I160" s="86"/>
      <c r="J160" s="87"/>
      <c r="K160" s="88"/>
      <c r="L160" s="81"/>
    </row>
    <row r="161" spans="1:12" x14ac:dyDescent="0.2">
      <c r="A161" s="78">
        <v>454830</v>
      </c>
      <c r="B161" s="81">
        <v>505870</v>
      </c>
      <c r="C161" s="82">
        <v>0.19999999999999996</v>
      </c>
      <c r="D161" s="83"/>
      <c r="E161" s="83"/>
      <c r="F161" s="84">
        <v>4.4400000000000002E-2</v>
      </c>
      <c r="G161" s="85"/>
      <c r="H161" s="78">
        <v>30</v>
      </c>
      <c r="I161" s="86"/>
      <c r="J161" s="87"/>
      <c r="K161" s="88"/>
      <c r="L161" s="81"/>
    </row>
    <row r="162" spans="1:12" x14ac:dyDescent="0.2">
      <c r="A162" s="78">
        <v>459091</v>
      </c>
      <c r="B162" s="81">
        <v>529039</v>
      </c>
      <c r="C162" s="82">
        <v>0.19999999999999996</v>
      </c>
      <c r="D162" s="83"/>
      <c r="E162" s="83"/>
      <c r="F162" s="84">
        <v>4.8399999999999999E-2</v>
      </c>
      <c r="G162" s="85"/>
      <c r="H162" s="78">
        <v>30</v>
      </c>
      <c r="I162" s="86"/>
      <c r="J162" s="87"/>
      <c r="K162" s="88"/>
      <c r="L162" s="81"/>
    </row>
    <row r="163" spans="1:12" x14ac:dyDescent="0.2">
      <c r="A163" s="78">
        <v>446693</v>
      </c>
      <c r="B163" s="81">
        <v>308756</v>
      </c>
      <c r="C163" s="82">
        <v>0.19999999999999996</v>
      </c>
      <c r="D163" s="83"/>
      <c r="E163" s="83"/>
      <c r="F163" s="84">
        <v>4.2900000000000001E-2</v>
      </c>
      <c r="G163" s="85"/>
      <c r="H163" s="78">
        <v>30</v>
      </c>
      <c r="I163" s="86"/>
      <c r="J163" s="87"/>
      <c r="K163" s="88"/>
      <c r="L163" s="81"/>
    </row>
    <row r="164" spans="1:12" x14ac:dyDescent="0.2">
      <c r="A164" s="78">
        <v>440294</v>
      </c>
      <c r="B164" s="81">
        <v>349596</v>
      </c>
      <c r="C164" s="82">
        <v>0.19999999999999996</v>
      </c>
      <c r="D164" s="83"/>
      <c r="E164" s="83"/>
      <c r="F164" s="84">
        <v>4.82E-2</v>
      </c>
      <c r="G164" s="85"/>
      <c r="H164" s="78">
        <v>30</v>
      </c>
      <c r="I164" s="86"/>
      <c r="J164" s="87"/>
      <c r="K164" s="88"/>
      <c r="L164" s="81"/>
    </row>
    <row r="165" spans="1:12" x14ac:dyDescent="0.2">
      <c r="A165" s="78">
        <v>441185</v>
      </c>
      <c r="B165" s="81">
        <v>506158</v>
      </c>
      <c r="C165" s="82">
        <v>9.9999999999999978E-2</v>
      </c>
      <c r="D165" s="83"/>
      <c r="E165" s="83"/>
      <c r="F165" s="84">
        <v>4.9000000000000002E-2</v>
      </c>
      <c r="G165" s="85"/>
      <c r="H165" s="78">
        <v>40</v>
      </c>
      <c r="I165" s="86"/>
      <c r="J165" s="87"/>
      <c r="K165" s="88"/>
      <c r="L165" s="81"/>
    </row>
    <row r="166" spans="1:12" x14ac:dyDescent="0.2">
      <c r="A166" s="78">
        <v>450839</v>
      </c>
      <c r="B166" s="81">
        <v>644089</v>
      </c>
      <c r="C166" s="82">
        <v>0.19999999999999996</v>
      </c>
      <c r="D166" s="83"/>
      <c r="E166" s="83"/>
      <c r="F166" s="84">
        <v>4.6100000000000002E-2</v>
      </c>
      <c r="G166" s="85"/>
      <c r="H166" s="78">
        <v>30</v>
      </c>
      <c r="I166" s="86"/>
      <c r="J166" s="87"/>
      <c r="K166" s="88"/>
      <c r="L166" s="81"/>
    </row>
    <row r="167" spans="1:12" x14ac:dyDescent="0.2">
      <c r="A167" s="78">
        <v>454594</v>
      </c>
      <c r="B167" s="81">
        <v>382301</v>
      </c>
      <c r="C167" s="82">
        <v>0.19999999999999996</v>
      </c>
      <c r="D167" s="83"/>
      <c r="E167" s="83"/>
      <c r="F167" s="84">
        <v>4.6800000000000001E-2</v>
      </c>
      <c r="G167" s="85"/>
      <c r="H167" s="78">
        <v>30</v>
      </c>
      <c r="I167" s="86"/>
      <c r="J167" s="87"/>
      <c r="K167" s="88"/>
      <c r="L167" s="81"/>
    </row>
    <row r="168" spans="1:12" x14ac:dyDescent="0.2">
      <c r="A168" s="78">
        <v>454492</v>
      </c>
      <c r="B168" s="81">
        <v>377533</v>
      </c>
      <c r="C168" s="82">
        <v>0.15000000000000002</v>
      </c>
      <c r="D168" s="83"/>
      <c r="E168" s="83"/>
      <c r="F168" s="84">
        <v>4.9799999999999997E-2</v>
      </c>
      <c r="G168" s="85"/>
      <c r="H168" s="78">
        <v>30</v>
      </c>
      <c r="I168" s="86"/>
      <c r="J168" s="87"/>
      <c r="K168" s="88"/>
      <c r="L168" s="81"/>
    </row>
    <row r="169" spans="1:12" x14ac:dyDescent="0.2">
      <c r="A169" s="78">
        <v>452087</v>
      </c>
      <c r="B169" s="81">
        <v>368923</v>
      </c>
      <c r="C169" s="82">
        <v>0.19999999999999996</v>
      </c>
      <c r="D169" s="83"/>
      <c r="E169" s="83"/>
      <c r="F169" s="84">
        <v>4.4699999999999997E-2</v>
      </c>
      <c r="G169" s="85"/>
      <c r="H169" s="78">
        <v>15</v>
      </c>
      <c r="I169" s="86"/>
      <c r="J169" s="87"/>
      <c r="K169" s="88"/>
      <c r="L169" s="81"/>
    </row>
    <row r="170" spans="1:12" x14ac:dyDescent="0.2">
      <c r="A170" s="78">
        <v>445838</v>
      </c>
      <c r="B170" s="81">
        <v>441869</v>
      </c>
      <c r="C170" s="82">
        <v>0.19999999999999996</v>
      </c>
      <c r="D170" s="83"/>
      <c r="E170" s="83"/>
      <c r="F170" s="84">
        <v>4.2599999999999999E-2</v>
      </c>
      <c r="G170" s="85"/>
      <c r="H170" s="78">
        <v>30</v>
      </c>
      <c r="I170" s="86"/>
      <c r="J170" s="87"/>
      <c r="K170" s="88"/>
      <c r="L170" s="81"/>
    </row>
    <row r="171" spans="1:12" x14ac:dyDescent="0.2">
      <c r="A171" s="78">
        <v>451334</v>
      </c>
      <c r="B171" s="81">
        <v>247065</v>
      </c>
      <c r="C171" s="82">
        <v>0.19999999999999996</v>
      </c>
      <c r="D171" s="83"/>
      <c r="E171" s="83"/>
      <c r="F171" s="84">
        <v>4.8000000000000001E-2</v>
      </c>
      <c r="G171" s="85"/>
      <c r="H171" s="78">
        <v>30</v>
      </c>
      <c r="I171" s="86"/>
      <c r="J171" s="87"/>
      <c r="K171" s="88"/>
      <c r="L171" s="81"/>
    </row>
    <row r="172" spans="1:12" x14ac:dyDescent="0.2">
      <c r="A172" s="78">
        <v>459178</v>
      </c>
      <c r="B172" s="81">
        <v>364580</v>
      </c>
      <c r="C172" s="82">
        <v>0.19999999999999996</v>
      </c>
      <c r="D172" s="83"/>
      <c r="E172" s="83"/>
      <c r="F172" s="84">
        <v>4.6100000000000002E-2</v>
      </c>
      <c r="G172" s="85"/>
      <c r="H172" s="78">
        <v>40</v>
      </c>
      <c r="I172" s="86"/>
      <c r="J172" s="87"/>
      <c r="K172" s="88"/>
      <c r="L172" s="81"/>
    </row>
    <row r="173" spans="1:12" x14ac:dyDescent="0.2">
      <c r="A173" s="78">
        <v>459332</v>
      </c>
      <c r="B173" s="81">
        <v>479217</v>
      </c>
      <c r="C173" s="82">
        <v>0.19999999999999996</v>
      </c>
      <c r="D173" s="83"/>
      <c r="E173" s="83"/>
      <c r="F173" s="84">
        <v>4.4699999999999997E-2</v>
      </c>
      <c r="G173" s="85"/>
      <c r="H173" s="78">
        <v>15</v>
      </c>
      <c r="I173" s="86"/>
      <c r="J173" s="87"/>
      <c r="K173" s="88"/>
      <c r="L173" s="81"/>
    </row>
    <row r="174" spans="1:12" x14ac:dyDescent="0.2">
      <c r="A174" s="78">
        <v>441583</v>
      </c>
      <c r="B174" s="81">
        <v>425276</v>
      </c>
      <c r="C174" s="82">
        <v>9.9999999999999978E-2</v>
      </c>
      <c r="D174" s="83"/>
      <c r="E174" s="83"/>
      <c r="F174" s="84">
        <v>5.5800000000000002E-2</v>
      </c>
      <c r="G174" s="85"/>
      <c r="H174" s="78">
        <v>30</v>
      </c>
      <c r="I174" s="86"/>
      <c r="J174" s="87"/>
      <c r="K174" s="88"/>
      <c r="L174" s="81"/>
    </row>
    <row r="175" spans="1:12" x14ac:dyDescent="0.2">
      <c r="A175" s="78">
        <v>444141</v>
      </c>
      <c r="B175" s="81">
        <v>343125</v>
      </c>
      <c r="C175" s="82">
        <v>0.30000000000000004</v>
      </c>
      <c r="D175" s="83"/>
      <c r="E175" s="83"/>
      <c r="F175" s="84">
        <v>4.0399999999999998E-2</v>
      </c>
      <c r="G175" s="85"/>
      <c r="H175" s="78">
        <v>15</v>
      </c>
      <c r="I175" s="86"/>
      <c r="J175" s="87"/>
      <c r="K175" s="88"/>
      <c r="L175" s="81"/>
    </row>
    <row r="176" spans="1:12" x14ac:dyDescent="0.2">
      <c r="A176" s="78">
        <v>449699</v>
      </c>
      <c r="B176" s="81">
        <v>422017</v>
      </c>
      <c r="C176" s="82">
        <v>0.19999999999999996</v>
      </c>
      <c r="D176" s="83"/>
      <c r="E176" s="83"/>
      <c r="F176" s="84">
        <v>4.2999999999999997E-2</v>
      </c>
      <c r="G176" s="85"/>
      <c r="H176" s="78">
        <v>30</v>
      </c>
      <c r="I176" s="86"/>
      <c r="J176" s="87"/>
      <c r="K176" s="88"/>
      <c r="L176" s="81"/>
    </row>
    <row r="177" spans="1:12" x14ac:dyDescent="0.2">
      <c r="A177" s="78">
        <v>445993</v>
      </c>
      <c r="B177" s="81">
        <v>448251</v>
      </c>
      <c r="C177" s="82">
        <v>0.19999999999999996</v>
      </c>
      <c r="D177" s="83"/>
      <c r="E177" s="83"/>
      <c r="F177" s="84">
        <v>4.6800000000000001E-2</v>
      </c>
      <c r="G177" s="85"/>
      <c r="H177" s="78">
        <v>30</v>
      </c>
      <c r="I177" s="86"/>
      <c r="J177" s="87"/>
      <c r="K177" s="88"/>
      <c r="L177" s="81"/>
    </row>
    <row r="178" spans="1:12" x14ac:dyDescent="0.2">
      <c r="A178" s="78">
        <v>457408</v>
      </c>
      <c r="B178" s="81">
        <v>322346</v>
      </c>
      <c r="C178" s="82">
        <v>0.19999999999999996</v>
      </c>
      <c r="D178" s="83"/>
      <c r="E178" s="83"/>
      <c r="F178" s="84">
        <v>4.3099999999999999E-2</v>
      </c>
      <c r="G178" s="85"/>
      <c r="H178" s="78">
        <v>30</v>
      </c>
      <c r="I178" s="86"/>
      <c r="J178" s="87"/>
      <c r="K178" s="88"/>
      <c r="L178" s="81"/>
    </row>
    <row r="179" spans="1:12" x14ac:dyDescent="0.2">
      <c r="A179" s="78">
        <v>447968</v>
      </c>
      <c r="B179" s="81">
        <v>528278</v>
      </c>
      <c r="C179" s="82">
        <v>0.19999999999999996</v>
      </c>
      <c r="D179" s="83"/>
      <c r="E179" s="83"/>
      <c r="F179" s="84">
        <v>4.7100000000000003E-2</v>
      </c>
      <c r="G179" s="85"/>
      <c r="H179" s="78">
        <v>30</v>
      </c>
      <c r="I179" s="86"/>
      <c r="J179" s="87"/>
      <c r="K179" s="88"/>
      <c r="L179" s="81"/>
    </row>
    <row r="180" spans="1:12" x14ac:dyDescent="0.2">
      <c r="A180" s="78">
        <v>443331</v>
      </c>
      <c r="B180" s="81">
        <v>546583</v>
      </c>
      <c r="C180" s="82">
        <v>0.19999999999999996</v>
      </c>
      <c r="D180" s="83"/>
      <c r="E180" s="83"/>
      <c r="F180" s="84">
        <v>4.5699999999999998E-2</v>
      </c>
      <c r="G180" s="85"/>
      <c r="H180" s="78">
        <v>30</v>
      </c>
      <c r="I180" s="86"/>
      <c r="J180" s="87"/>
      <c r="K180" s="88"/>
      <c r="L180" s="81"/>
    </row>
    <row r="181" spans="1:12" x14ac:dyDescent="0.2">
      <c r="A181" s="78">
        <v>451450</v>
      </c>
      <c r="B181" s="81">
        <v>349248</v>
      </c>
      <c r="C181" s="82">
        <v>0.19999999999999996</v>
      </c>
      <c r="D181" s="83"/>
      <c r="E181" s="83"/>
      <c r="F181" s="84">
        <v>4.5400000000000003E-2</v>
      </c>
      <c r="G181" s="85"/>
      <c r="H181" s="78">
        <v>30</v>
      </c>
      <c r="I181" s="86"/>
      <c r="J181" s="87"/>
      <c r="K181" s="88"/>
      <c r="L181" s="81"/>
    </row>
    <row r="182" spans="1:12" x14ac:dyDescent="0.2">
      <c r="A182" s="78">
        <v>447766</v>
      </c>
      <c r="B182" s="81">
        <v>332675</v>
      </c>
      <c r="C182" s="82">
        <v>0.15000000000000002</v>
      </c>
      <c r="D182" s="83"/>
      <c r="E182" s="83"/>
      <c r="F182" s="84">
        <v>4.7899999999999998E-2</v>
      </c>
      <c r="G182" s="85"/>
      <c r="H182" s="78">
        <v>15</v>
      </c>
      <c r="I182" s="86"/>
      <c r="J182" s="87"/>
      <c r="K182" s="88"/>
      <c r="L182" s="81"/>
    </row>
    <row r="183" spans="1:12" x14ac:dyDescent="0.2">
      <c r="A183" s="78">
        <v>443681</v>
      </c>
      <c r="B183" s="81">
        <v>271806</v>
      </c>
      <c r="C183" s="82">
        <v>0.19999999999999996</v>
      </c>
      <c r="D183" s="83"/>
      <c r="E183" s="83"/>
      <c r="F183" s="84">
        <v>4.58E-2</v>
      </c>
      <c r="G183" s="85"/>
      <c r="H183" s="78">
        <v>30</v>
      </c>
      <c r="I183" s="86"/>
      <c r="J183" s="87"/>
      <c r="K183" s="88"/>
      <c r="L183" s="81"/>
    </row>
    <row r="184" spans="1:12" x14ac:dyDescent="0.2">
      <c r="A184" s="78">
        <v>443161</v>
      </c>
      <c r="B184" s="81">
        <v>233532</v>
      </c>
      <c r="C184" s="82">
        <v>0.19999999999999996</v>
      </c>
      <c r="D184" s="83"/>
      <c r="E184" s="83"/>
      <c r="F184" s="84">
        <v>4.7199999999999999E-2</v>
      </c>
      <c r="G184" s="85"/>
      <c r="H184" s="78">
        <v>30</v>
      </c>
      <c r="I184" s="86"/>
      <c r="J184" s="87"/>
      <c r="K184" s="88"/>
      <c r="L184" s="81"/>
    </row>
    <row r="185" spans="1:12" x14ac:dyDescent="0.2">
      <c r="A185" s="78">
        <v>442206</v>
      </c>
      <c r="B185" s="81">
        <v>256569</v>
      </c>
      <c r="C185" s="82">
        <v>0.19999999999999996</v>
      </c>
      <c r="D185" s="83"/>
      <c r="E185" s="83"/>
      <c r="F185" s="84">
        <v>4.6699999999999998E-2</v>
      </c>
      <c r="G185" s="85"/>
      <c r="H185" s="78">
        <v>30</v>
      </c>
      <c r="I185" s="86"/>
      <c r="J185" s="87"/>
      <c r="K185" s="88"/>
      <c r="L185" s="81"/>
    </row>
    <row r="186" spans="1:12" x14ac:dyDescent="0.2">
      <c r="A186" s="78">
        <v>445597</v>
      </c>
      <c r="B186" s="81">
        <v>180226</v>
      </c>
      <c r="C186" s="82">
        <v>9.9999999999999978E-2</v>
      </c>
      <c r="D186" s="83"/>
      <c r="E186" s="83"/>
      <c r="F186" s="84">
        <v>6.1199999999999997E-2</v>
      </c>
      <c r="G186" s="85"/>
      <c r="H186" s="78">
        <v>30</v>
      </c>
      <c r="I186" s="86"/>
      <c r="J186" s="87"/>
      <c r="K186" s="88"/>
      <c r="L186" s="81"/>
    </row>
    <row r="187" spans="1:12" x14ac:dyDescent="0.2">
      <c r="A187" s="78">
        <v>458856</v>
      </c>
      <c r="B187" s="81">
        <v>565436</v>
      </c>
      <c r="C187" s="82">
        <v>0.19999999999999996</v>
      </c>
      <c r="D187" s="83"/>
      <c r="E187" s="83"/>
      <c r="F187" s="84">
        <v>4.7800000000000002E-2</v>
      </c>
      <c r="G187" s="85"/>
      <c r="H187" s="78">
        <v>30</v>
      </c>
      <c r="I187" s="86"/>
      <c r="J187" s="87"/>
      <c r="K187" s="88"/>
      <c r="L187" s="81"/>
    </row>
    <row r="188" spans="1:12" x14ac:dyDescent="0.2">
      <c r="A188" s="78">
        <v>459967</v>
      </c>
      <c r="B188" s="81">
        <v>412938</v>
      </c>
      <c r="C188" s="82">
        <v>0.19999999999999996</v>
      </c>
      <c r="D188" s="83"/>
      <c r="E188" s="83"/>
      <c r="F188" s="84">
        <v>4.3299999999999998E-2</v>
      </c>
      <c r="G188" s="85"/>
      <c r="H188" s="78">
        <v>30</v>
      </c>
      <c r="I188" s="86"/>
      <c r="J188" s="87"/>
      <c r="K188" s="88"/>
      <c r="L188" s="81"/>
    </row>
    <row r="189" spans="1:12" x14ac:dyDescent="0.2">
      <c r="A189" s="78">
        <v>441351</v>
      </c>
      <c r="B189" s="81">
        <v>167993</v>
      </c>
      <c r="C189" s="82">
        <v>9.9999999999999978E-2</v>
      </c>
      <c r="D189" s="83"/>
      <c r="E189" s="83"/>
      <c r="F189" s="84">
        <v>6.0600000000000001E-2</v>
      </c>
      <c r="G189" s="85"/>
      <c r="H189" s="78">
        <v>30</v>
      </c>
      <c r="I189" s="86"/>
      <c r="J189" s="87"/>
      <c r="K189" s="88"/>
      <c r="L189" s="81"/>
    </row>
    <row r="190" spans="1:12" x14ac:dyDescent="0.2">
      <c r="A190" s="78">
        <v>453357</v>
      </c>
      <c r="B190" s="81">
        <v>539719</v>
      </c>
      <c r="C190" s="82">
        <v>0.19999999999999996</v>
      </c>
      <c r="D190" s="83"/>
      <c r="E190" s="83"/>
      <c r="F190" s="84">
        <v>4.7600000000000003E-2</v>
      </c>
      <c r="G190" s="85"/>
      <c r="H190" s="78">
        <v>30</v>
      </c>
      <c r="I190" s="86"/>
      <c r="J190" s="87"/>
      <c r="K190" s="88"/>
      <c r="L190" s="81"/>
    </row>
    <row r="191" spans="1:12" x14ac:dyDescent="0.2">
      <c r="A191" s="78">
        <v>441557</v>
      </c>
      <c r="B191" s="81">
        <v>406932</v>
      </c>
      <c r="C191" s="82">
        <v>0.19999999999999996</v>
      </c>
      <c r="D191" s="83"/>
      <c r="E191" s="83"/>
      <c r="F191" s="84">
        <v>4.6100000000000002E-2</v>
      </c>
      <c r="G191" s="85"/>
      <c r="H191" s="78">
        <v>30</v>
      </c>
      <c r="I191" s="86"/>
      <c r="J191" s="87"/>
      <c r="K191" s="88"/>
      <c r="L191" s="81"/>
    </row>
    <row r="192" spans="1:12" x14ac:dyDescent="0.2">
      <c r="A192" s="78">
        <v>441429</v>
      </c>
      <c r="B192" s="81">
        <v>245581</v>
      </c>
      <c r="C192" s="82">
        <v>0.19999999999999996</v>
      </c>
      <c r="D192" s="83"/>
      <c r="E192" s="83"/>
      <c r="F192" s="84">
        <v>4.7E-2</v>
      </c>
      <c r="G192" s="85"/>
      <c r="H192" s="78">
        <v>15</v>
      </c>
      <c r="I192" s="86"/>
      <c r="J192" s="87"/>
      <c r="K192" s="88"/>
      <c r="L192" s="81"/>
    </row>
    <row r="193" spans="1:12" x14ac:dyDescent="0.2">
      <c r="A193" s="78">
        <v>457153</v>
      </c>
      <c r="B193" s="81">
        <v>480970</v>
      </c>
      <c r="C193" s="82">
        <v>0.19999999999999996</v>
      </c>
      <c r="D193" s="83"/>
      <c r="E193" s="83"/>
      <c r="F193" s="84">
        <v>4.4499999999999998E-2</v>
      </c>
      <c r="G193" s="85"/>
      <c r="H193" s="78">
        <v>30</v>
      </c>
      <c r="I193" s="86"/>
      <c r="J193" s="87"/>
      <c r="K193" s="88"/>
      <c r="L193" s="81"/>
    </row>
    <row r="194" spans="1:12" x14ac:dyDescent="0.2">
      <c r="A194" s="78">
        <v>448869</v>
      </c>
      <c r="B194" s="81">
        <v>387297</v>
      </c>
      <c r="C194" s="82">
        <v>0.19999999999999996</v>
      </c>
      <c r="D194" s="83"/>
      <c r="E194" s="83"/>
      <c r="F194" s="84">
        <v>4.4200000000000003E-2</v>
      </c>
      <c r="G194" s="85"/>
      <c r="H194" s="78">
        <v>30</v>
      </c>
      <c r="I194" s="86"/>
      <c r="J194" s="87"/>
      <c r="K194" s="88"/>
      <c r="L194" s="81"/>
    </row>
    <row r="195" spans="1:12" x14ac:dyDescent="0.2">
      <c r="A195" s="78">
        <v>442924</v>
      </c>
      <c r="B195" s="81">
        <v>235483</v>
      </c>
      <c r="C195" s="82">
        <v>0.19999999999999996</v>
      </c>
      <c r="D195" s="83"/>
      <c r="E195" s="83"/>
      <c r="F195" s="84">
        <v>4.7E-2</v>
      </c>
      <c r="G195" s="85"/>
      <c r="H195" s="78">
        <v>15</v>
      </c>
      <c r="I195" s="86"/>
      <c r="J195" s="87"/>
      <c r="K195" s="88"/>
      <c r="L195" s="81"/>
    </row>
    <row r="196" spans="1:12" x14ac:dyDescent="0.2">
      <c r="A196" s="78">
        <v>457480</v>
      </c>
      <c r="B196" s="81">
        <v>271834</v>
      </c>
      <c r="C196" s="82">
        <v>0.19999999999999996</v>
      </c>
      <c r="D196" s="83"/>
      <c r="E196" s="83"/>
      <c r="F196" s="84">
        <v>4.4699999999999997E-2</v>
      </c>
      <c r="G196" s="85"/>
      <c r="H196" s="78">
        <v>30</v>
      </c>
      <c r="I196" s="86"/>
      <c r="J196" s="87"/>
      <c r="K196" s="88"/>
      <c r="L196" s="81"/>
    </row>
    <row r="197" spans="1:12" x14ac:dyDescent="0.2">
      <c r="A197" s="78">
        <v>448739</v>
      </c>
      <c r="B197" s="81">
        <v>550003</v>
      </c>
      <c r="C197" s="82">
        <v>0.19999999999999996</v>
      </c>
      <c r="D197" s="83"/>
      <c r="E197" s="83"/>
      <c r="F197" s="84">
        <v>4.36E-2</v>
      </c>
      <c r="G197" s="85"/>
      <c r="H197" s="78">
        <v>30</v>
      </c>
      <c r="I197" s="86"/>
      <c r="J197" s="87"/>
      <c r="K197" s="88"/>
      <c r="L197" s="81"/>
    </row>
    <row r="198" spans="1:12" x14ac:dyDescent="0.2">
      <c r="A198" s="78">
        <v>457634</v>
      </c>
      <c r="B198" s="81">
        <v>442293</v>
      </c>
      <c r="C198" s="82">
        <v>0.30000000000000004</v>
      </c>
      <c r="D198" s="83"/>
      <c r="E198" s="83"/>
      <c r="F198" s="84">
        <v>4.1500000000000002E-2</v>
      </c>
      <c r="G198" s="85"/>
      <c r="H198" s="78">
        <v>30</v>
      </c>
      <c r="I198" s="86"/>
      <c r="J198" s="87"/>
      <c r="K198" s="88"/>
      <c r="L198" s="81"/>
    </row>
    <row r="199" spans="1:12" x14ac:dyDescent="0.2">
      <c r="A199" s="78">
        <v>442849</v>
      </c>
      <c r="B199" s="81">
        <v>443668</v>
      </c>
      <c r="C199" s="82">
        <v>0.19999999999999996</v>
      </c>
      <c r="D199" s="83"/>
      <c r="E199" s="83"/>
      <c r="F199" s="84">
        <v>4.3999999999999997E-2</v>
      </c>
      <c r="G199" s="85"/>
      <c r="H199" s="78">
        <v>30</v>
      </c>
      <c r="I199" s="86"/>
      <c r="J199" s="87"/>
      <c r="K199" s="88"/>
      <c r="L199" s="81"/>
    </row>
    <row r="200" spans="1:12" x14ac:dyDescent="0.2">
      <c r="A200" s="78">
        <v>454359</v>
      </c>
      <c r="B200" s="81">
        <v>282420</v>
      </c>
      <c r="C200" s="82">
        <v>0.15000000000000002</v>
      </c>
      <c r="D200" s="83"/>
      <c r="E200" s="83"/>
      <c r="F200" s="84">
        <v>4.8000000000000001E-2</v>
      </c>
      <c r="G200" s="85"/>
      <c r="H200" s="78">
        <v>15</v>
      </c>
      <c r="I200" s="86"/>
      <c r="J200" s="87"/>
      <c r="K200" s="88"/>
      <c r="L200" s="81"/>
    </row>
  </sheetData>
  <mergeCells count="3">
    <mergeCell ref="N4:R4"/>
    <mergeCell ref="S16:T16"/>
    <mergeCell ref="U16:V16"/>
  </mergeCells>
  <conditionalFormatting sqref="A5:A200">
    <cfRule type="duplicateValues" dxfId="7" priority="2"/>
  </conditionalFormatting>
  <conditionalFormatting sqref="B5:C200">
    <cfRule type="expression" dxfId="6" priority="3" stopIfTrue="1">
      <formula>RiskIsInput</formula>
    </cfRule>
  </conditionalFormatting>
  <conditionalFormatting sqref="F5:F200">
    <cfRule type="expression" dxfId="5" priority="5" stopIfTrue="1">
      <formula>RiskIsInput</formula>
    </cfRule>
  </conditionalFormatting>
  <conditionalFormatting sqref="H5:H200">
    <cfRule type="expression" dxfId="4" priority="6" stopIfTrue="1">
      <formula>RiskIsInput</formula>
    </cfRule>
  </conditionalFormatting>
  <conditionalFormatting sqref="N19">
    <cfRule type="duplicateValues" dxfId="3" priority="1"/>
  </conditionalFormatting>
  <dataValidations count="1">
    <dataValidation type="list" allowBlank="1" showInputMessage="1" showErrorMessage="1" sqref="N19" xr:uid="{00000000-0002-0000-0400-000000000000}">
      <formula1>$A$5:$A$205</formula1>
    </dataValidation>
  </dataValidation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Lists!$B$5:$B$44</xm:f>
          </x14:formula1>
          <xm:sqref>T19</xm:sqref>
        </x14:dataValidation>
        <x14:dataValidation type="list" allowBlank="1" showInputMessage="1" showErrorMessage="1" xr:uid="{00000000-0002-0000-0400-000002000000}">
          <x14:formula1>
            <xm:f>Lists!$A$5:$A$44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B44"/>
  <sheetViews>
    <sheetView workbookViewId="0">
      <selection activeCell="S19" sqref="S19"/>
    </sheetView>
  </sheetViews>
  <sheetFormatPr baseColWidth="10" defaultColWidth="8.6640625" defaultRowHeight="16" x14ac:dyDescent="0.2"/>
  <cols>
    <col min="1" max="2" width="8.6640625" style="76"/>
    <col min="3" max="16384" width="8.6640625" style="109"/>
  </cols>
  <sheetData>
    <row r="4" spans="1:2" x14ac:dyDescent="0.2">
      <c r="A4" s="76" t="s">
        <v>216</v>
      </c>
      <c r="B4" s="76" t="s">
        <v>217</v>
      </c>
    </row>
    <row r="5" spans="1:2" x14ac:dyDescent="0.2">
      <c r="A5" s="76">
        <v>1</v>
      </c>
      <c r="B5" s="76">
        <f>'Problem 2'!S19</f>
        <v>1</v>
      </c>
    </row>
    <row r="6" spans="1:2" x14ac:dyDescent="0.2">
      <c r="A6" s="76">
        <f>IFERROR(IF(A5+1&lt;=VLOOKUP('Problem 2'!$N$19,'Problem 2'!$A$5:$K$200, 8,FALSE), A5+1, ""),"")</f>
        <v>2</v>
      </c>
      <c r="B6" s="76">
        <f>IFERROR(IF(B5+1&lt;=VLOOKUP('Problem 2'!$N$19,'Problem 2'!$A$5:$K$200, 8,FALSE), B5+1, ""),"")</f>
        <v>2</v>
      </c>
    </row>
    <row r="7" spans="1:2" x14ac:dyDescent="0.2">
      <c r="A7" s="76">
        <f>IFERROR(IF(A6+1&lt;=VLOOKUP('Problem 2'!$N$19,'Problem 2'!$A$5:$K$200, 8,FALSE), A6+1, ""),"")</f>
        <v>3</v>
      </c>
      <c r="B7" s="76">
        <f>IFERROR(IF(B6+1&lt;=VLOOKUP('Problem 2'!$N$19,'Problem 2'!$A$5:$K$200, 8,FALSE), B6+1, ""),"")</f>
        <v>3</v>
      </c>
    </row>
    <row r="8" spans="1:2" x14ac:dyDescent="0.2">
      <c r="A8" s="76">
        <f>IFERROR(IF(A7+1&lt;=VLOOKUP('Problem 2'!$N$19,'Problem 2'!$A$5:$K$200, 8,FALSE), A7+1, ""),"")</f>
        <v>4</v>
      </c>
      <c r="B8" s="76">
        <f>IFERROR(IF(B7+1&lt;=VLOOKUP('Problem 2'!$N$19,'Problem 2'!$A$5:$K$200, 8,FALSE), B7+1, ""),"")</f>
        <v>4</v>
      </c>
    </row>
    <row r="9" spans="1:2" x14ac:dyDescent="0.2">
      <c r="A9" s="76">
        <f>IFERROR(IF(A8+1&lt;=VLOOKUP('Problem 2'!$N$19,'Problem 2'!$A$5:$K$200, 8,FALSE), A8+1, ""),"")</f>
        <v>5</v>
      </c>
      <c r="B9" s="76">
        <f>IFERROR(IF(B8+1&lt;=VLOOKUP('Problem 2'!$N$19,'Problem 2'!$A$5:$K$200, 8,FALSE), B8+1, ""),"")</f>
        <v>5</v>
      </c>
    </row>
    <row r="10" spans="1:2" x14ac:dyDescent="0.2">
      <c r="A10" s="76">
        <f>IFERROR(IF(A9+1&lt;=VLOOKUP('Problem 2'!$N$19,'Problem 2'!$A$5:$K$200, 8,FALSE), A9+1, ""),"")</f>
        <v>6</v>
      </c>
      <c r="B10" s="76">
        <f>IFERROR(IF(B9+1&lt;=VLOOKUP('Problem 2'!$N$19,'Problem 2'!$A$5:$K$200, 8,FALSE), B9+1, ""),"")</f>
        <v>6</v>
      </c>
    </row>
    <row r="11" spans="1:2" x14ac:dyDescent="0.2">
      <c r="A11" s="76">
        <f>IFERROR(IF(A10+1&lt;=VLOOKUP('Problem 2'!$N$19,'Problem 2'!$A$5:$K$200, 8,FALSE), A10+1, ""),"")</f>
        <v>7</v>
      </c>
      <c r="B11" s="76">
        <f>IFERROR(IF(B10+1&lt;=VLOOKUP('Problem 2'!$N$19,'Problem 2'!$A$5:$K$200, 8,FALSE), B10+1, ""),"")</f>
        <v>7</v>
      </c>
    </row>
    <row r="12" spans="1:2" x14ac:dyDescent="0.2">
      <c r="A12" s="76">
        <f>IFERROR(IF(A11+1&lt;=VLOOKUP('Problem 2'!$N$19,'Problem 2'!$A$5:$K$200, 8,FALSE), A11+1, ""),"")</f>
        <v>8</v>
      </c>
      <c r="B12" s="76">
        <f>IFERROR(IF(B11+1&lt;=VLOOKUP('Problem 2'!$N$19,'Problem 2'!$A$5:$K$200, 8,FALSE), B11+1, ""),"")</f>
        <v>8</v>
      </c>
    </row>
    <row r="13" spans="1:2" x14ac:dyDescent="0.2">
      <c r="A13" s="76">
        <f>IFERROR(IF(A12+1&lt;=VLOOKUP('Problem 2'!$N$19,'Problem 2'!$A$5:$K$200, 8,FALSE), A12+1, ""),"")</f>
        <v>9</v>
      </c>
      <c r="B13" s="76">
        <f>IFERROR(IF(B12+1&lt;=VLOOKUP('Problem 2'!$N$19,'Problem 2'!$A$5:$K$200, 8,FALSE), B12+1, ""),"")</f>
        <v>9</v>
      </c>
    </row>
    <row r="14" spans="1:2" x14ac:dyDescent="0.2">
      <c r="A14" s="76">
        <f>IFERROR(IF(A13+1&lt;=VLOOKUP('Problem 2'!$N$19,'Problem 2'!$A$5:$K$200, 8,FALSE), A13+1, ""),"")</f>
        <v>10</v>
      </c>
      <c r="B14" s="76">
        <f>IFERROR(IF(B13+1&lt;=VLOOKUP('Problem 2'!$N$19,'Problem 2'!$A$5:$K$200, 8,FALSE), B13+1, ""),"")</f>
        <v>10</v>
      </c>
    </row>
    <row r="15" spans="1:2" x14ac:dyDescent="0.2">
      <c r="A15" s="76">
        <f>IFERROR(IF(A14+1&lt;=VLOOKUP('Problem 2'!$N$19,'Problem 2'!$A$5:$K$200, 8,FALSE), A14+1, ""),"")</f>
        <v>11</v>
      </c>
      <c r="B15" s="76">
        <f>IFERROR(IF(B14+1&lt;=VLOOKUP('Problem 2'!$N$19,'Problem 2'!$A$5:$K$200, 8,FALSE), B14+1, ""),"")</f>
        <v>11</v>
      </c>
    </row>
    <row r="16" spans="1:2" x14ac:dyDescent="0.2">
      <c r="A16" s="76">
        <f>IFERROR(IF(A15+1&lt;=VLOOKUP('Problem 2'!$N$19,'Problem 2'!$A$5:$K$200, 8,FALSE), A15+1, ""),"")</f>
        <v>12</v>
      </c>
      <c r="B16" s="76">
        <f>IFERROR(IF(B15+1&lt;=VLOOKUP('Problem 2'!$N$19,'Problem 2'!$A$5:$K$200, 8,FALSE), B15+1, ""),"")</f>
        <v>12</v>
      </c>
    </row>
    <row r="17" spans="1:2" x14ac:dyDescent="0.2">
      <c r="A17" s="76">
        <f>IFERROR(IF(A16+1&lt;=VLOOKUP('Problem 2'!$N$19,'Problem 2'!$A$5:$K$200, 8,FALSE), A16+1, ""),"")</f>
        <v>13</v>
      </c>
      <c r="B17" s="76">
        <f>IFERROR(IF(B16+1&lt;=VLOOKUP('Problem 2'!$N$19,'Problem 2'!$A$5:$K$200, 8,FALSE), B16+1, ""),"")</f>
        <v>13</v>
      </c>
    </row>
    <row r="18" spans="1:2" x14ac:dyDescent="0.2">
      <c r="A18" s="76">
        <f>IFERROR(IF(A17+1&lt;=VLOOKUP('Problem 2'!$N$19,'Problem 2'!$A$5:$K$200, 8,FALSE), A17+1, ""),"")</f>
        <v>14</v>
      </c>
      <c r="B18" s="76">
        <f>IFERROR(IF(B17+1&lt;=VLOOKUP('Problem 2'!$N$19,'Problem 2'!$A$5:$K$200, 8,FALSE), B17+1, ""),"")</f>
        <v>14</v>
      </c>
    </row>
    <row r="19" spans="1:2" x14ac:dyDescent="0.2">
      <c r="A19" s="76">
        <f>IFERROR(IF(A18+1&lt;=VLOOKUP('Problem 2'!$N$19,'Problem 2'!$A$5:$K$200, 8,FALSE), A18+1, ""),"")</f>
        <v>15</v>
      </c>
      <c r="B19" s="76">
        <f>IFERROR(IF(B18+1&lt;=VLOOKUP('Problem 2'!$N$19,'Problem 2'!$A$5:$K$200, 8,FALSE), B18+1, ""),"")</f>
        <v>15</v>
      </c>
    </row>
    <row r="20" spans="1:2" x14ac:dyDescent="0.2">
      <c r="A20" s="76">
        <f>IFERROR(IF(A19+1&lt;=VLOOKUP('Problem 2'!$N$19,'Problem 2'!$A$5:$K$200, 8,FALSE), A19+1, ""),"")</f>
        <v>16</v>
      </c>
      <c r="B20" s="76">
        <f>IFERROR(IF(B19+1&lt;=VLOOKUP('Problem 2'!$N$19,'Problem 2'!$A$5:$K$200, 8,FALSE), B19+1, ""),"")</f>
        <v>16</v>
      </c>
    </row>
    <row r="21" spans="1:2" x14ac:dyDescent="0.2">
      <c r="A21" s="76">
        <f>IFERROR(IF(A20+1&lt;=VLOOKUP('Problem 2'!$N$19,'Problem 2'!$A$5:$K$200, 8,FALSE), A20+1, ""),"")</f>
        <v>17</v>
      </c>
      <c r="B21" s="76">
        <f>IFERROR(IF(B20+1&lt;=VLOOKUP('Problem 2'!$N$19,'Problem 2'!$A$5:$K$200, 8,FALSE), B20+1, ""),"")</f>
        <v>17</v>
      </c>
    </row>
    <row r="22" spans="1:2" x14ac:dyDescent="0.2">
      <c r="A22" s="76">
        <f>IFERROR(IF(A21+1&lt;=VLOOKUP('Problem 2'!$N$19,'Problem 2'!$A$5:$K$200, 8,FALSE), A21+1, ""),"")</f>
        <v>18</v>
      </c>
      <c r="B22" s="76">
        <f>IFERROR(IF(B21+1&lt;=VLOOKUP('Problem 2'!$N$19,'Problem 2'!$A$5:$K$200, 8,FALSE), B21+1, ""),"")</f>
        <v>18</v>
      </c>
    </row>
    <row r="23" spans="1:2" x14ac:dyDescent="0.2">
      <c r="A23" s="76">
        <f>IFERROR(IF(A22+1&lt;=VLOOKUP('Problem 2'!$N$19,'Problem 2'!$A$5:$K$200, 8,FALSE), A22+1, ""),"")</f>
        <v>19</v>
      </c>
      <c r="B23" s="76">
        <f>IFERROR(IF(B22+1&lt;=VLOOKUP('Problem 2'!$N$19,'Problem 2'!$A$5:$K$200, 8,FALSE), B22+1, ""),"")</f>
        <v>19</v>
      </c>
    </row>
    <row r="24" spans="1:2" x14ac:dyDescent="0.2">
      <c r="A24" s="76">
        <f>IFERROR(IF(A23+1&lt;=VLOOKUP('Problem 2'!$N$19,'Problem 2'!$A$5:$K$200, 8,FALSE), A23+1, ""),"")</f>
        <v>20</v>
      </c>
      <c r="B24" s="76">
        <f>IFERROR(IF(B23+1&lt;=VLOOKUP('Problem 2'!$N$19,'Problem 2'!$A$5:$K$200, 8,FALSE), B23+1, ""),"")</f>
        <v>20</v>
      </c>
    </row>
    <row r="25" spans="1:2" x14ac:dyDescent="0.2">
      <c r="A25" s="76">
        <f>IFERROR(IF(A24+1&lt;=VLOOKUP('Problem 2'!$N$19,'Problem 2'!$A$5:$K$200, 8,FALSE), A24+1, ""),"")</f>
        <v>21</v>
      </c>
      <c r="B25" s="76">
        <f>IFERROR(IF(B24+1&lt;=VLOOKUP('Problem 2'!$N$19,'Problem 2'!$A$5:$K$200, 8,FALSE), B24+1, ""),"")</f>
        <v>21</v>
      </c>
    </row>
    <row r="26" spans="1:2" x14ac:dyDescent="0.2">
      <c r="A26" s="76">
        <f>IFERROR(IF(A25+1&lt;=VLOOKUP('Problem 2'!$N$19,'Problem 2'!$A$5:$K$200, 8,FALSE), A25+1, ""),"")</f>
        <v>22</v>
      </c>
      <c r="B26" s="76">
        <f>IFERROR(IF(B25+1&lt;=VLOOKUP('Problem 2'!$N$19,'Problem 2'!$A$5:$K$200, 8,FALSE), B25+1, ""),"")</f>
        <v>22</v>
      </c>
    </row>
    <row r="27" spans="1:2" x14ac:dyDescent="0.2">
      <c r="A27" s="76">
        <f>IFERROR(IF(A26+1&lt;=VLOOKUP('Problem 2'!$N$19,'Problem 2'!$A$5:$K$200, 8,FALSE), A26+1, ""),"")</f>
        <v>23</v>
      </c>
      <c r="B27" s="76">
        <f>IFERROR(IF(B26+1&lt;=VLOOKUP('Problem 2'!$N$19,'Problem 2'!$A$5:$K$200, 8,FALSE), B26+1, ""),"")</f>
        <v>23</v>
      </c>
    </row>
    <row r="28" spans="1:2" x14ac:dyDescent="0.2">
      <c r="A28" s="76">
        <f>IFERROR(IF(A27+1&lt;=VLOOKUP('Problem 2'!$N$19,'Problem 2'!$A$5:$K$200, 8,FALSE), A27+1, ""),"")</f>
        <v>24</v>
      </c>
      <c r="B28" s="76">
        <f>IFERROR(IF(B27+1&lt;=VLOOKUP('Problem 2'!$N$19,'Problem 2'!$A$5:$K$200, 8,FALSE), B27+1, ""),"")</f>
        <v>24</v>
      </c>
    </row>
    <row r="29" spans="1:2" x14ac:dyDescent="0.2">
      <c r="A29" s="76">
        <f>IFERROR(IF(A28+1&lt;=VLOOKUP('Problem 2'!$N$19,'Problem 2'!$A$5:$K$200, 8,FALSE), A28+1, ""),"")</f>
        <v>25</v>
      </c>
      <c r="B29" s="76">
        <f>IFERROR(IF(B28+1&lt;=VLOOKUP('Problem 2'!$N$19,'Problem 2'!$A$5:$K$200, 8,FALSE), B28+1, ""),"")</f>
        <v>25</v>
      </c>
    </row>
    <row r="30" spans="1:2" x14ac:dyDescent="0.2">
      <c r="A30" s="76">
        <f>IFERROR(IF(A29+1&lt;=VLOOKUP('Problem 2'!$N$19,'Problem 2'!$A$5:$K$200, 8,FALSE), A29+1, ""),"")</f>
        <v>26</v>
      </c>
      <c r="B30" s="76">
        <f>IFERROR(IF(B29+1&lt;=VLOOKUP('Problem 2'!$N$19,'Problem 2'!$A$5:$K$200, 8,FALSE), B29+1, ""),"")</f>
        <v>26</v>
      </c>
    </row>
    <row r="31" spans="1:2" x14ac:dyDescent="0.2">
      <c r="A31" s="76">
        <f>IFERROR(IF(A30+1&lt;=VLOOKUP('Problem 2'!$N$19,'Problem 2'!$A$5:$K$200, 8,FALSE), A30+1, ""),"")</f>
        <v>27</v>
      </c>
      <c r="B31" s="76">
        <f>IFERROR(IF(B30+1&lt;=VLOOKUP('Problem 2'!$N$19,'Problem 2'!$A$5:$K$200, 8,FALSE), B30+1, ""),"")</f>
        <v>27</v>
      </c>
    </row>
    <row r="32" spans="1:2" x14ac:dyDescent="0.2">
      <c r="A32" s="76">
        <f>IFERROR(IF(A31+1&lt;=VLOOKUP('Problem 2'!$N$19,'Problem 2'!$A$5:$K$200, 8,FALSE), A31+1, ""),"")</f>
        <v>28</v>
      </c>
      <c r="B32" s="76">
        <f>IFERROR(IF(B31+1&lt;=VLOOKUP('Problem 2'!$N$19,'Problem 2'!$A$5:$K$200, 8,FALSE), B31+1, ""),"")</f>
        <v>28</v>
      </c>
    </row>
    <row r="33" spans="1:2" x14ac:dyDescent="0.2">
      <c r="A33" s="76">
        <f>IFERROR(IF(A32+1&lt;=VLOOKUP('Problem 2'!$N$19,'Problem 2'!$A$5:$K$200, 8,FALSE), A32+1, ""),"")</f>
        <v>29</v>
      </c>
      <c r="B33" s="76">
        <f>IFERROR(IF(B32+1&lt;=VLOOKUP('Problem 2'!$N$19,'Problem 2'!$A$5:$K$200, 8,FALSE), B32+1, ""),"")</f>
        <v>29</v>
      </c>
    </row>
    <row r="34" spans="1:2" x14ac:dyDescent="0.2">
      <c r="A34" s="76">
        <f>IFERROR(IF(A33+1&lt;=VLOOKUP('Problem 2'!$N$19,'Problem 2'!$A$5:$K$200, 8,FALSE), A33+1, ""),"")</f>
        <v>30</v>
      </c>
      <c r="B34" s="76">
        <f>IFERROR(IF(B33+1&lt;=VLOOKUP('Problem 2'!$N$19,'Problem 2'!$A$5:$K$200, 8,FALSE), B33+1, ""),"")</f>
        <v>30</v>
      </c>
    </row>
    <row r="35" spans="1:2" x14ac:dyDescent="0.2">
      <c r="A35" s="76" t="str">
        <f>IFERROR(IF(A34+1&lt;=VLOOKUP('Problem 2'!$N$19,'Problem 2'!$A$5:$K$200, 8,FALSE), A34+1, ""),"")</f>
        <v/>
      </c>
      <c r="B35" s="76" t="str">
        <f>IFERROR(IF(B34+1&lt;=VLOOKUP('Problem 2'!$N$19,'Problem 2'!$A$5:$K$200, 8,FALSE), B34+1, ""),"")</f>
        <v/>
      </c>
    </row>
    <row r="36" spans="1:2" x14ac:dyDescent="0.2">
      <c r="A36" s="76" t="str">
        <f>IFERROR(IF(A35+1&lt;=VLOOKUP('Problem 2'!$N$19,'Problem 2'!$A$5:$K$200, 8,FALSE), A35+1, ""),"")</f>
        <v/>
      </c>
      <c r="B36" s="76" t="str">
        <f>IFERROR(IF(B35+1&lt;=VLOOKUP('Problem 2'!$N$19,'Problem 2'!$A$5:$K$200, 8,FALSE), B35+1, ""),"")</f>
        <v/>
      </c>
    </row>
    <row r="37" spans="1:2" x14ac:dyDescent="0.2">
      <c r="A37" s="76" t="str">
        <f>IFERROR(IF(A36+1&lt;=VLOOKUP('Problem 2'!$N$19,'Problem 2'!$A$5:$K$200, 8,FALSE), A36+1, ""),"")</f>
        <v/>
      </c>
      <c r="B37" s="76" t="str">
        <f>IFERROR(IF(B36+1&lt;=VLOOKUP('Problem 2'!$N$19,'Problem 2'!$A$5:$K$200, 8,FALSE), B36+1, ""),"")</f>
        <v/>
      </c>
    </row>
    <row r="38" spans="1:2" x14ac:dyDescent="0.2">
      <c r="A38" s="76" t="str">
        <f>IFERROR(IF(A37+1&lt;=VLOOKUP('Problem 2'!$N$19,'Problem 2'!$A$5:$K$200, 8,FALSE), A37+1, ""),"")</f>
        <v/>
      </c>
      <c r="B38" s="76" t="str">
        <f>IFERROR(IF(B37+1&lt;=VLOOKUP('Problem 2'!$N$19,'Problem 2'!$A$5:$K$200, 8,FALSE), B37+1, ""),"")</f>
        <v/>
      </c>
    </row>
    <row r="39" spans="1:2" x14ac:dyDescent="0.2">
      <c r="A39" s="76" t="str">
        <f>IFERROR(IF(A38+1&lt;=VLOOKUP('Problem 2'!$N$19,'Problem 2'!$A$5:$K$200, 8,FALSE), A38+1, ""),"")</f>
        <v/>
      </c>
      <c r="B39" s="76" t="str">
        <f>IFERROR(IF(B38+1&lt;=VLOOKUP('Problem 2'!$N$19,'Problem 2'!$A$5:$K$200, 8,FALSE), B38+1, ""),"")</f>
        <v/>
      </c>
    </row>
    <row r="40" spans="1:2" x14ac:dyDescent="0.2">
      <c r="A40" s="76" t="str">
        <f>IFERROR(IF(A39+1&lt;=VLOOKUP('Problem 2'!$N$19,'Problem 2'!$A$5:$K$200, 8,FALSE), A39+1, ""),"")</f>
        <v/>
      </c>
      <c r="B40" s="76" t="str">
        <f>IFERROR(IF(B39+1&lt;=VLOOKUP('Problem 2'!$N$19,'Problem 2'!$A$5:$K$200, 8,FALSE), B39+1, ""),"")</f>
        <v/>
      </c>
    </row>
    <row r="41" spans="1:2" x14ac:dyDescent="0.2">
      <c r="A41" s="76" t="str">
        <f>IFERROR(IF(A40+1&lt;=VLOOKUP('Problem 2'!$N$19,'Problem 2'!$A$5:$K$200, 8,FALSE), A40+1, ""),"")</f>
        <v/>
      </c>
      <c r="B41" s="76" t="str">
        <f>IFERROR(IF(B40+1&lt;=VLOOKUP('Problem 2'!$N$19,'Problem 2'!$A$5:$K$200, 8,FALSE), B40+1, ""),"")</f>
        <v/>
      </c>
    </row>
    <row r="42" spans="1:2" x14ac:dyDescent="0.2">
      <c r="A42" s="76" t="str">
        <f>IFERROR(IF(A41+1&lt;=VLOOKUP('Problem 2'!$N$19,'Problem 2'!$A$5:$K$200, 8,FALSE), A41+1, ""),"")</f>
        <v/>
      </c>
      <c r="B42" s="76" t="str">
        <f>IFERROR(IF(B41+1&lt;=VLOOKUP('Problem 2'!$N$19,'Problem 2'!$A$5:$K$200, 8,FALSE), B41+1, ""),"")</f>
        <v/>
      </c>
    </row>
    <row r="43" spans="1:2" x14ac:dyDescent="0.2">
      <c r="A43" s="76" t="str">
        <f>IFERROR(IF(A42+1&lt;=VLOOKUP('Problem 2'!$N$19,'Problem 2'!$A$5:$K$200, 8,FALSE), A42+1, ""),"")</f>
        <v/>
      </c>
      <c r="B43" s="76" t="str">
        <f>IFERROR(IF(B42+1&lt;=VLOOKUP('Problem 2'!$N$19,'Problem 2'!$A$5:$K$200, 8,FALSE), B42+1, ""),"")</f>
        <v/>
      </c>
    </row>
    <row r="44" spans="1:2" x14ac:dyDescent="0.2">
      <c r="A44" s="76" t="str">
        <f>IFERROR(IF(A43+1&lt;=VLOOKUP('Problem 2'!$N$19,'Problem 2'!$A$5:$K$200, 8,FALSE), A43+1, ""),"")</f>
        <v/>
      </c>
      <c r="B44" s="76" t="str">
        <f>IFERROR(IF(B43+1&lt;=VLOOKUP('Problem 2'!$N$19,'Problem 2'!$A$5:$K$200, 8,FALSE), B43+1, ""),"")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showGridLines="0" workbookViewId="0"/>
  </sheetViews>
  <sheetFormatPr baseColWidth="10" defaultColWidth="9.5" defaultRowHeight="16" x14ac:dyDescent="0.2"/>
  <cols>
    <col min="1" max="1" width="11.1640625" style="109" customWidth="1"/>
    <col min="2" max="2" width="24.33203125" style="109" bestFit="1" customWidth="1"/>
    <col min="3" max="3" width="14.5" style="109" customWidth="1"/>
    <col min="4" max="4" width="14.6640625" style="109" customWidth="1"/>
    <col min="5" max="5" width="11.5" style="109" customWidth="1"/>
    <col min="6" max="6" width="13.33203125" style="109" customWidth="1"/>
    <col min="7" max="7" width="16.83203125" style="116" bestFit="1" customWidth="1"/>
    <col min="8" max="8" width="13" style="109" bestFit="1" customWidth="1"/>
    <col min="9" max="9" width="25.6640625" style="109" bestFit="1" customWidth="1"/>
    <col min="10" max="10" width="10.5" style="109" bestFit="1" customWidth="1"/>
    <col min="11" max="15" width="10.33203125" style="109" bestFit="1" customWidth="1"/>
    <col min="16" max="16384" width="9.5" style="109"/>
  </cols>
  <sheetData>
    <row r="1" spans="1:15" ht="24" x14ac:dyDescent="0.3">
      <c r="A1" s="110" t="s">
        <v>224</v>
      </c>
      <c r="G1" s="111"/>
    </row>
    <row r="2" spans="1:15" ht="17" thickBot="1" x14ac:dyDescent="0.25">
      <c r="A2" s="112" t="s">
        <v>225</v>
      </c>
      <c r="B2" s="113"/>
      <c r="C2" s="113"/>
      <c r="D2" s="113"/>
      <c r="E2" s="113"/>
      <c r="F2" s="113"/>
      <c r="G2" s="114"/>
    </row>
    <row r="4" spans="1:15" ht="49" thickBot="1" x14ac:dyDescent="0.25">
      <c r="A4" s="115" t="s">
        <v>226</v>
      </c>
      <c r="B4" s="115" t="s">
        <v>234</v>
      </c>
      <c r="C4" s="115" t="s">
        <v>201</v>
      </c>
      <c r="D4" s="115" t="s">
        <v>235</v>
      </c>
      <c r="I4" s="127" t="s">
        <v>231</v>
      </c>
      <c r="O4" s="116"/>
    </row>
    <row r="5" spans="1:15" ht="16" customHeight="1" x14ac:dyDescent="0.2">
      <c r="A5" s="117">
        <v>475000</v>
      </c>
      <c r="B5" s="118">
        <v>0.05</v>
      </c>
      <c r="C5" s="116">
        <v>5</v>
      </c>
      <c r="D5" s="119"/>
      <c r="I5" s="120"/>
      <c r="J5" s="169" t="s">
        <v>221</v>
      </c>
      <c r="K5" s="169"/>
      <c r="L5" s="169"/>
      <c r="M5" s="169"/>
      <c r="N5" s="169"/>
      <c r="O5" s="116"/>
    </row>
    <row r="6" spans="1:15" ht="16" customHeight="1" thickBot="1" x14ac:dyDescent="0.25">
      <c r="E6" s="126"/>
      <c r="I6" s="115"/>
      <c r="J6" s="115">
        <v>1</v>
      </c>
      <c r="K6" s="115">
        <v>2</v>
      </c>
      <c r="L6" s="115">
        <v>3</v>
      </c>
      <c r="M6" s="115">
        <v>4</v>
      </c>
      <c r="N6" s="115">
        <v>5</v>
      </c>
      <c r="O6" s="128" t="s">
        <v>206</v>
      </c>
    </row>
    <row r="7" spans="1:15" ht="17" thickBot="1" x14ac:dyDescent="0.25">
      <c r="I7" s="129" t="s">
        <v>232</v>
      </c>
      <c r="J7" s="121"/>
      <c r="K7" s="121"/>
      <c r="L7" s="121"/>
      <c r="M7" s="121"/>
      <c r="N7" s="121"/>
      <c r="O7" s="130"/>
    </row>
    <row r="8" spans="1:15" ht="17" thickBot="1" x14ac:dyDescent="0.25">
      <c r="I8" s="129" t="s">
        <v>233</v>
      </c>
      <c r="J8" s="121"/>
      <c r="K8" s="121"/>
      <c r="L8" s="121"/>
      <c r="M8" s="121"/>
      <c r="N8" s="121"/>
      <c r="O8" s="130"/>
    </row>
    <row r="9" spans="1:15" ht="18" thickBot="1" x14ac:dyDescent="0.25">
      <c r="A9" s="120" t="s">
        <v>227</v>
      </c>
      <c r="F9" s="121"/>
      <c r="I9" s="129" t="s">
        <v>206</v>
      </c>
      <c r="J9" s="131"/>
      <c r="K9" s="131"/>
      <c r="L9" s="131"/>
      <c r="M9" s="131"/>
      <c r="N9" s="131"/>
      <c r="O9" s="132"/>
    </row>
    <row r="10" spans="1:15" ht="33" thickBot="1" x14ac:dyDescent="0.25">
      <c r="A10" s="115" t="s">
        <v>221</v>
      </c>
      <c r="B10" s="115" t="s">
        <v>0</v>
      </c>
      <c r="C10" s="115" t="s">
        <v>228</v>
      </c>
      <c r="D10" s="115" t="s">
        <v>229</v>
      </c>
      <c r="E10" s="115" t="s">
        <v>230</v>
      </c>
      <c r="F10" s="116"/>
      <c r="G10" s="109"/>
      <c r="O10" s="117"/>
    </row>
    <row r="11" spans="1:15" x14ac:dyDescent="0.2">
      <c r="A11" s="122">
        <v>1</v>
      </c>
      <c r="B11" s="122">
        <v>1</v>
      </c>
      <c r="C11" s="117"/>
      <c r="D11" s="117"/>
      <c r="E11" s="141"/>
      <c r="F11" s="116"/>
      <c r="G11" s="109"/>
      <c r="O11" s="116"/>
    </row>
    <row r="12" spans="1:15" x14ac:dyDescent="0.2">
      <c r="A12" s="122">
        <v>1</v>
      </c>
      <c r="B12" s="122">
        <v>2</v>
      </c>
      <c r="C12" s="117"/>
      <c r="D12" s="117"/>
      <c r="E12" s="141"/>
      <c r="F12" s="116"/>
      <c r="G12" s="109"/>
      <c r="H12" s="121"/>
      <c r="I12" s="121"/>
    </row>
    <row r="13" spans="1:15" x14ac:dyDescent="0.2">
      <c r="A13" s="122">
        <v>1</v>
      </c>
      <c r="B13" s="122">
        <v>3</v>
      </c>
      <c r="C13" s="117"/>
      <c r="D13" s="117"/>
      <c r="E13" s="141"/>
      <c r="F13" s="116"/>
      <c r="G13" s="109"/>
    </row>
    <row r="14" spans="1:15" x14ac:dyDescent="0.2">
      <c r="A14" s="139">
        <v>1</v>
      </c>
      <c r="B14" s="139">
        <v>4</v>
      </c>
      <c r="C14" s="117"/>
      <c r="D14" s="117"/>
      <c r="E14" s="141"/>
      <c r="F14" s="123"/>
      <c r="G14" s="109"/>
    </row>
    <row r="15" spans="1:15" x14ac:dyDescent="0.2">
      <c r="A15" s="122">
        <v>1</v>
      </c>
      <c r="B15" s="139">
        <v>5</v>
      </c>
      <c r="C15" s="117"/>
      <c r="D15" s="117"/>
      <c r="E15" s="141"/>
      <c r="F15" s="116"/>
      <c r="G15" s="109"/>
    </row>
    <row r="16" spans="1:15" x14ac:dyDescent="0.2">
      <c r="A16" s="122">
        <v>1</v>
      </c>
      <c r="B16" s="139">
        <v>6</v>
      </c>
      <c r="C16" s="117"/>
      <c r="D16" s="117"/>
      <c r="E16" s="141"/>
      <c r="F16" s="117"/>
      <c r="G16" s="109"/>
    </row>
    <row r="17" spans="1:7" x14ac:dyDescent="0.2">
      <c r="A17" s="122">
        <v>1</v>
      </c>
      <c r="B17" s="139">
        <v>7</v>
      </c>
      <c r="C17" s="117"/>
      <c r="D17" s="117"/>
      <c r="E17" s="141"/>
      <c r="F17" s="116"/>
      <c r="G17" s="109"/>
    </row>
    <row r="18" spans="1:7" x14ac:dyDescent="0.2">
      <c r="A18" s="139">
        <v>1</v>
      </c>
      <c r="B18" s="139">
        <v>8</v>
      </c>
      <c r="C18" s="117"/>
      <c r="D18" s="117"/>
      <c r="E18" s="141"/>
      <c r="F18" s="123"/>
      <c r="G18" s="109"/>
    </row>
    <row r="19" spans="1:7" x14ac:dyDescent="0.2">
      <c r="A19" s="122">
        <v>1</v>
      </c>
      <c r="B19" s="122">
        <v>9</v>
      </c>
      <c r="C19" s="117"/>
      <c r="D19" s="117"/>
      <c r="E19" s="141"/>
      <c r="F19" s="116"/>
      <c r="G19" s="109"/>
    </row>
    <row r="20" spans="1:7" x14ac:dyDescent="0.2">
      <c r="A20" s="122">
        <v>1</v>
      </c>
      <c r="B20" s="122">
        <v>10</v>
      </c>
      <c r="C20" s="117"/>
      <c r="D20" s="117"/>
      <c r="E20" s="141"/>
      <c r="F20" s="116"/>
      <c r="G20" s="109"/>
    </row>
    <row r="21" spans="1:7" x14ac:dyDescent="0.2">
      <c r="A21" s="122">
        <v>1</v>
      </c>
      <c r="B21" s="122">
        <v>11</v>
      </c>
      <c r="C21" s="117"/>
      <c r="D21" s="117"/>
      <c r="E21" s="141"/>
      <c r="F21" s="116"/>
      <c r="G21" s="109"/>
    </row>
    <row r="22" spans="1:7" x14ac:dyDescent="0.2">
      <c r="A22" s="124">
        <v>1</v>
      </c>
      <c r="B22" s="124">
        <v>12</v>
      </c>
      <c r="C22" s="125"/>
      <c r="D22" s="125"/>
      <c r="E22" s="145"/>
      <c r="F22" s="123"/>
      <c r="G22" s="109"/>
    </row>
    <row r="23" spans="1:7" x14ac:dyDescent="0.2">
      <c r="A23" s="122">
        <v>2</v>
      </c>
      <c r="B23" s="122">
        <v>13</v>
      </c>
      <c r="C23" s="117"/>
      <c r="D23" s="117"/>
      <c r="E23" s="141"/>
      <c r="F23" s="116"/>
      <c r="G23" s="109"/>
    </row>
    <row r="24" spans="1:7" x14ac:dyDescent="0.2">
      <c r="A24" s="122">
        <v>2</v>
      </c>
      <c r="B24" s="122">
        <v>14</v>
      </c>
      <c r="C24" s="117"/>
      <c r="D24" s="117"/>
      <c r="E24" s="141"/>
      <c r="F24" s="116"/>
      <c r="G24" s="109"/>
    </row>
    <row r="25" spans="1:7" x14ac:dyDescent="0.2">
      <c r="A25" s="122">
        <v>2</v>
      </c>
      <c r="B25" s="122">
        <v>15</v>
      </c>
      <c r="C25" s="117"/>
      <c r="D25" s="117"/>
      <c r="E25" s="141"/>
      <c r="F25" s="116"/>
      <c r="G25" s="121"/>
    </row>
    <row r="26" spans="1:7" x14ac:dyDescent="0.2">
      <c r="A26" s="122">
        <v>2</v>
      </c>
      <c r="B26" s="139">
        <v>16</v>
      </c>
      <c r="C26" s="117"/>
      <c r="D26" s="117"/>
      <c r="E26" s="141"/>
      <c r="F26" s="123"/>
      <c r="G26" s="109"/>
    </row>
    <row r="27" spans="1:7" x14ac:dyDescent="0.2">
      <c r="A27" s="122">
        <v>2</v>
      </c>
      <c r="B27" s="139">
        <v>17</v>
      </c>
      <c r="C27" s="117"/>
      <c r="D27" s="117"/>
      <c r="E27" s="141"/>
      <c r="F27" s="116"/>
      <c r="G27" s="109"/>
    </row>
    <row r="28" spans="1:7" x14ac:dyDescent="0.2">
      <c r="A28" s="122">
        <v>2</v>
      </c>
      <c r="B28" s="139">
        <v>18</v>
      </c>
      <c r="C28" s="117"/>
      <c r="D28" s="117"/>
      <c r="E28" s="141"/>
      <c r="F28" s="116"/>
      <c r="G28" s="109"/>
    </row>
    <row r="29" spans="1:7" x14ac:dyDescent="0.2">
      <c r="A29" s="122">
        <v>2</v>
      </c>
      <c r="B29" s="139">
        <v>19</v>
      </c>
      <c r="C29" s="117"/>
      <c r="D29" s="117"/>
      <c r="E29" s="141"/>
      <c r="F29" s="116"/>
      <c r="G29" s="109"/>
    </row>
    <row r="30" spans="1:7" x14ac:dyDescent="0.2">
      <c r="A30" s="122">
        <v>2</v>
      </c>
      <c r="B30" s="139">
        <v>20</v>
      </c>
      <c r="C30" s="117"/>
      <c r="D30" s="117"/>
      <c r="E30" s="141"/>
      <c r="F30" s="123"/>
      <c r="G30" s="109"/>
    </row>
    <row r="31" spans="1:7" x14ac:dyDescent="0.2">
      <c r="A31" s="122">
        <v>2</v>
      </c>
      <c r="B31" s="122">
        <v>21</v>
      </c>
      <c r="C31" s="123"/>
      <c r="D31" s="123"/>
      <c r="E31" s="146"/>
      <c r="F31" s="116"/>
      <c r="G31" s="109"/>
    </row>
    <row r="32" spans="1:7" x14ac:dyDescent="0.2">
      <c r="A32" s="122">
        <v>2</v>
      </c>
      <c r="B32" s="122">
        <v>22</v>
      </c>
      <c r="C32" s="142"/>
      <c r="D32" s="142"/>
      <c r="E32" s="147"/>
      <c r="F32" s="140"/>
    </row>
    <row r="33" spans="1:10" x14ac:dyDescent="0.2">
      <c r="A33" s="122">
        <v>2</v>
      </c>
      <c r="B33" s="122">
        <v>23</v>
      </c>
      <c r="C33" s="123"/>
      <c r="D33" s="123"/>
      <c r="E33" s="146"/>
    </row>
    <row r="34" spans="1:10" x14ac:dyDescent="0.2">
      <c r="A34" s="124">
        <v>2</v>
      </c>
      <c r="B34" s="124">
        <v>24</v>
      </c>
      <c r="C34" s="143"/>
      <c r="D34" s="143"/>
      <c r="E34" s="145"/>
    </row>
    <row r="35" spans="1:10" x14ac:dyDescent="0.2">
      <c r="A35" s="122">
        <v>3</v>
      </c>
      <c r="B35" s="122">
        <v>25</v>
      </c>
      <c r="C35" s="123"/>
      <c r="D35" s="123"/>
      <c r="E35" s="146"/>
    </row>
    <row r="36" spans="1:10" x14ac:dyDescent="0.2">
      <c r="A36" s="122">
        <v>3</v>
      </c>
      <c r="B36" s="122">
        <v>26</v>
      </c>
      <c r="C36" s="123"/>
      <c r="D36" s="123"/>
      <c r="E36" s="146"/>
    </row>
    <row r="37" spans="1:10" x14ac:dyDescent="0.2">
      <c r="A37" s="122">
        <v>3</v>
      </c>
      <c r="B37" s="122">
        <v>27</v>
      </c>
      <c r="C37" s="123"/>
      <c r="D37" s="123"/>
      <c r="E37" s="146"/>
    </row>
    <row r="38" spans="1:10" x14ac:dyDescent="0.2">
      <c r="A38" s="122">
        <v>3</v>
      </c>
      <c r="B38" s="139">
        <v>28</v>
      </c>
      <c r="C38" s="123"/>
      <c r="D38" s="123"/>
      <c r="E38" s="146"/>
    </row>
    <row r="39" spans="1:10" x14ac:dyDescent="0.2">
      <c r="A39" s="122">
        <v>3</v>
      </c>
      <c r="B39" s="139">
        <v>29</v>
      </c>
      <c r="C39" s="123"/>
      <c r="D39" s="123"/>
      <c r="E39" s="146"/>
    </row>
    <row r="40" spans="1:10" x14ac:dyDescent="0.2">
      <c r="A40" s="122">
        <v>3</v>
      </c>
      <c r="B40" s="139">
        <v>30</v>
      </c>
      <c r="C40" s="123"/>
      <c r="D40" s="123"/>
      <c r="E40" s="146"/>
    </row>
    <row r="41" spans="1:10" x14ac:dyDescent="0.2">
      <c r="A41" s="122">
        <v>3</v>
      </c>
      <c r="B41" s="139">
        <v>31</v>
      </c>
      <c r="C41" s="123"/>
      <c r="D41" s="123"/>
      <c r="E41" s="146"/>
    </row>
    <row r="42" spans="1:10" x14ac:dyDescent="0.2">
      <c r="A42" s="122">
        <v>3</v>
      </c>
      <c r="B42" s="139">
        <v>32</v>
      </c>
      <c r="C42" s="123"/>
      <c r="D42" s="123"/>
      <c r="E42" s="146"/>
      <c r="G42" s="109"/>
    </row>
    <row r="43" spans="1:10" x14ac:dyDescent="0.2">
      <c r="A43" s="122">
        <v>3</v>
      </c>
      <c r="B43" s="122">
        <v>33</v>
      </c>
      <c r="C43" s="123"/>
      <c r="D43" s="123"/>
      <c r="E43" s="146"/>
      <c r="G43" s="109"/>
    </row>
    <row r="44" spans="1:10" x14ac:dyDescent="0.2">
      <c r="A44" s="122">
        <v>3</v>
      </c>
      <c r="B44" s="122">
        <v>34</v>
      </c>
      <c r="C44" s="123"/>
      <c r="D44" s="123"/>
      <c r="E44" s="146"/>
      <c r="G44" s="109"/>
    </row>
    <row r="45" spans="1:10" x14ac:dyDescent="0.2">
      <c r="A45" s="122">
        <v>3</v>
      </c>
      <c r="B45" s="122">
        <v>35</v>
      </c>
      <c r="C45" s="123"/>
      <c r="D45" s="123"/>
      <c r="E45" s="146"/>
      <c r="G45" s="109"/>
    </row>
    <row r="46" spans="1:10" x14ac:dyDescent="0.2">
      <c r="A46" s="124">
        <v>3</v>
      </c>
      <c r="B46" s="124">
        <v>36</v>
      </c>
      <c r="C46" s="143"/>
      <c r="D46" s="143"/>
      <c r="E46" s="145"/>
      <c r="G46" s="109"/>
    </row>
    <row r="47" spans="1:10" x14ac:dyDescent="0.2">
      <c r="A47" s="122">
        <v>4</v>
      </c>
      <c r="B47" s="122">
        <v>37</v>
      </c>
      <c r="C47" s="123"/>
      <c r="D47" s="123"/>
      <c r="E47" s="146"/>
      <c r="G47" s="109"/>
    </row>
    <row r="48" spans="1:10" x14ac:dyDescent="0.2">
      <c r="A48" s="122">
        <v>4</v>
      </c>
      <c r="B48" s="122">
        <v>38</v>
      </c>
      <c r="C48" s="144"/>
      <c r="D48" s="144"/>
      <c r="E48" s="148"/>
      <c r="F48" s="133"/>
      <c r="G48" s="133"/>
      <c r="H48" s="133"/>
      <c r="I48" s="133"/>
      <c r="J48" s="133"/>
    </row>
    <row r="49" spans="1:11" x14ac:dyDescent="0.2">
      <c r="A49" s="122">
        <v>4</v>
      </c>
      <c r="B49" s="122">
        <v>39</v>
      </c>
      <c r="C49" s="123"/>
      <c r="D49" s="123"/>
      <c r="E49" s="146"/>
      <c r="F49" s="134"/>
      <c r="G49" s="135"/>
      <c r="H49" s="116"/>
      <c r="J49" s="126"/>
    </row>
    <row r="50" spans="1:11" x14ac:dyDescent="0.2">
      <c r="A50" s="122">
        <v>4</v>
      </c>
      <c r="B50" s="139">
        <v>40</v>
      </c>
      <c r="C50" s="123"/>
      <c r="D50" s="123"/>
      <c r="E50" s="146"/>
      <c r="F50" s="134"/>
      <c r="G50" s="135"/>
      <c r="H50" s="116"/>
      <c r="J50" s="126"/>
    </row>
    <row r="51" spans="1:11" x14ac:dyDescent="0.2">
      <c r="A51" s="122">
        <v>4</v>
      </c>
      <c r="B51" s="139">
        <v>41</v>
      </c>
      <c r="C51" s="123"/>
      <c r="D51" s="123"/>
      <c r="E51" s="146"/>
      <c r="F51" s="134"/>
      <c r="G51" s="135"/>
      <c r="H51" s="116"/>
      <c r="I51" s="136"/>
      <c r="J51" s="126"/>
      <c r="K51" s="137"/>
    </row>
    <row r="52" spans="1:11" x14ac:dyDescent="0.2">
      <c r="A52" s="122">
        <v>4</v>
      </c>
      <c r="B52" s="139">
        <v>42</v>
      </c>
      <c r="C52" s="123"/>
      <c r="D52" s="123"/>
      <c r="E52" s="146"/>
      <c r="F52" s="134"/>
      <c r="G52" s="135"/>
      <c r="H52" s="116"/>
      <c r="J52" s="126"/>
    </row>
    <row r="53" spans="1:11" x14ac:dyDescent="0.2">
      <c r="A53" s="122">
        <v>4</v>
      </c>
      <c r="B53" s="139">
        <v>43</v>
      </c>
      <c r="C53" s="123"/>
      <c r="D53" s="123"/>
      <c r="E53" s="146"/>
      <c r="F53" s="138"/>
      <c r="G53" s="135"/>
      <c r="H53" s="116"/>
      <c r="J53" s="126"/>
    </row>
    <row r="54" spans="1:11" x14ac:dyDescent="0.2">
      <c r="A54" s="122">
        <v>4</v>
      </c>
      <c r="B54" s="139">
        <v>44</v>
      </c>
      <c r="C54" s="123"/>
      <c r="D54" s="123"/>
      <c r="E54" s="146"/>
    </row>
    <row r="55" spans="1:11" x14ac:dyDescent="0.2">
      <c r="A55" s="122">
        <v>4</v>
      </c>
      <c r="B55" s="122">
        <v>45</v>
      </c>
      <c r="C55" s="123"/>
      <c r="D55" s="123"/>
      <c r="E55" s="146"/>
    </row>
    <row r="56" spans="1:11" x14ac:dyDescent="0.2">
      <c r="A56" s="122">
        <v>4</v>
      </c>
      <c r="B56" s="122">
        <v>46</v>
      </c>
      <c r="C56" s="123"/>
      <c r="D56" s="123"/>
      <c r="E56" s="146"/>
    </row>
    <row r="57" spans="1:11" x14ac:dyDescent="0.2">
      <c r="A57" s="122">
        <v>4</v>
      </c>
      <c r="B57" s="122">
        <v>47</v>
      </c>
      <c r="C57" s="123"/>
      <c r="D57" s="123"/>
      <c r="E57" s="146"/>
    </row>
    <row r="58" spans="1:11" x14ac:dyDescent="0.2">
      <c r="A58" s="124">
        <v>4</v>
      </c>
      <c r="B58" s="124">
        <v>48</v>
      </c>
      <c r="C58" s="143"/>
      <c r="D58" s="143"/>
      <c r="E58" s="145"/>
    </row>
    <row r="59" spans="1:11" x14ac:dyDescent="0.2">
      <c r="A59" s="122">
        <v>5</v>
      </c>
      <c r="B59" s="122">
        <v>49</v>
      </c>
      <c r="C59" s="123"/>
      <c r="D59" s="123"/>
      <c r="E59" s="146"/>
    </row>
    <row r="60" spans="1:11" x14ac:dyDescent="0.2">
      <c r="A60" s="122">
        <v>5</v>
      </c>
      <c r="B60" s="122">
        <v>50</v>
      </c>
      <c r="C60" s="123"/>
      <c r="D60" s="123"/>
      <c r="E60" s="146"/>
    </row>
    <row r="61" spans="1:11" x14ac:dyDescent="0.2">
      <c r="A61" s="122">
        <v>5</v>
      </c>
      <c r="B61" s="122">
        <v>51</v>
      </c>
      <c r="C61" s="123"/>
      <c r="D61" s="123"/>
      <c r="E61" s="146"/>
    </row>
    <row r="62" spans="1:11" x14ac:dyDescent="0.2">
      <c r="A62" s="122">
        <v>5</v>
      </c>
      <c r="B62" s="139">
        <v>52</v>
      </c>
      <c r="C62" s="123"/>
      <c r="D62" s="123"/>
      <c r="E62" s="146"/>
    </row>
    <row r="63" spans="1:11" x14ac:dyDescent="0.2">
      <c r="A63" s="122">
        <v>5</v>
      </c>
      <c r="B63" s="139">
        <v>53</v>
      </c>
      <c r="C63" s="123"/>
      <c r="D63" s="123"/>
      <c r="E63" s="146"/>
    </row>
    <row r="64" spans="1:11" x14ac:dyDescent="0.2">
      <c r="A64" s="122">
        <v>5</v>
      </c>
      <c r="B64" s="139">
        <v>54</v>
      </c>
      <c r="C64" s="123"/>
      <c r="D64" s="123"/>
      <c r="E64" s="146"/>
    </row>
    <row r="65" spans="1:5" x14ac:dyDescent="0.2">
      <c r="A65" s="122">
        <v>5</v>
      </c>
      <c r="B65" s="139">
        <v>55</v>
      </c>
      <c r="C65" s="123"/>
      <c r="D65" s="123"/>
      <c r="E65" s="146"/>
    </row>
    <row r="66" spans="1:5" x14ac:dyDescent="0.2">
      <c r="A66" s="122">
        <v>5</v>
      </c>
      <c r="B66" s="139">
        <v>56</v>
      </c>
      <c r="C66" s="123"/>
      <c r="D66" s="123"/>
      <c r="E66" s="146"/>
    </row>
    <row r="67" spans="1:5" x14ac:dyDescent="0.2">
      <c r="A67" s="122">
        <v>5</v>
      </c>
      <c r="B67" s="122">
        <v>57</v>
      </c>
      <c r="C67" s="123"/>
      <c r="D67" s="123"/>
      <c r="E67" s="146"/>
    </row>
    <row r="68" spans="1:5" x14ac:dyDescent="0.2">
      <c r="A68" s="122">
        <v>5</v>
      </c>
      <c r="B68" s="122">
        <v>58</v>
      </c>
      <c r="C68" s="123"/>
      <c r="D68" s="123"/>
      <c r="E68" s="146"/>
    </row>
    <row r="69" spans="1:5" x14ac:dyDescent="0.2">
      <c r="A69" s="122">
        <v>5</v>
      </c>
      <c r="B69" s="122">
        <v>59</v>
      </c>
      <c r="C69" s="123"/>
      <c r="D69" s="123"/>
      <c r="E69" s="146"/>
    </row>
    <row r="70" spans="1:5" x14ac:dyDescent="0.2">
      <c r="A70" s="124">
        <v>5</v>
      </c>
      <c r="B70" s="124">
        <v>60</v>
      </c>
      <c r="C70" s="143"/>
      <c r="D70" s="143"/>
      <c r="E70" s="145"/>
    </row>
  </sheetData>
  <mergeCells count="1">
    <mergeCell ref="J5:N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4"/>
  <sheetViews>
    <sheetView workbookViewId="0"/>
  </sheetViews>
  <sheetFormatPr baseColWidth="10" defaultColWidth="8.83203125" defaultRowHeight="15" x14ac:dyDescent="0.2"/>
  <cols>
    <col min="1" max="1" width="7.33203125" style="5" customWidth="1"/>
    <col min="2" max="2" width="23.33203125" style="5" bestFit="1" customWidth="1"/>
    <col min="3" max="3" width="10.83203125" style="5" bestFit="1" customWidth="1"/>
    <col min="4" max="4" width="14.33203125" style="5" bestFit="1" customWidth="1"/>
    <col min="5" max="5" width="8.33203125" style="5" bestFit="1" customWidth="1"/>
    <col min="6" max="6" width="9.33203125" style="5" bestFit="1" customWidth="1"/>
    <col min="7" max="7" width="9.83203125" style="5" bestFit="1" customWidth="1"/>
    <col min="8" max="8" width="8.33203125" style="5" bestFit="1" customWidth="1"/>
    <col min="9" max="9" width="0.6640625" customWidth="1"/>
    <col min="10" max="10" width="0.1640625" customWidth="1"/>
    <col min="11" max="11" width="9.6640625" bestFit="1" customWidth="1"/>
    <col min="12" max="12" width="2.6640625" customWidth="1"/>
    <col min="13" max="13" width="19.6640625" style="1" customWidth="1"/>
    <col min="14" max="14" width="27.1640625" style="1" customWidth="1"/>
    <col min="15" max="15" width="11.6640625" bestFit="1" customWidth="1"/>
    <col min="16" max="16" width="18.6640625" customWidth="1"/>
  </cols>
  <sheetData>
    <row r="1" spans="1:16" x14ac:dyDescent="0.2">
      <c r="J1" s="6" t="s">
        <v>6</v>
      </c>
      <c r="K1" s="7">
        <v>44817</v>
      </c>
    </row>
    <row r="2" spans="1:16" ht="57" x14ac:dyDescent="0.2">
      <c r="A2" s="8" t="s">
        <v>7</v>
      </c>
      <c r="B2" s="8" t="s">
        <v>8</v>
      </c>
      <c r="C2" s="9" t="s">
        <v>9</v>
      </c>
      <c r="D2" s="9" t="s">
        <v>10</v>
      </c>
      <c r="E2" s="20" t="s">
        <v>118</v>
      </c>
      <c r="F2" s="19" t="s">
        <v>117</v>
      </c>
      <c r="G2" s="10" t="s">
        <v>11</v>
      </c>
      <c r="H2" s="11" t="s">
        <v>12</v>
      </c>
      <c r="K2" s="12"/>
      <c r="M2" s="13" t="s">
        <v>7</v>
      </c>
      <c r="N2" s="13" t="s">
        <v>8</v>
      </c>
      <c r="O2" s="13" t="s">
        <v>13</v>
      </c>
      <c r="P2" s="13" t="s">
        <v>14</v>
      </c>
    </row>
    <row r="3" spans="1:16" x14ac:dyDescent="0.2">
      <c r="A3" s="14">
        <v>1001</v>
      </c>
      <c r="B3" s="14" t="s">
        <v>15</v>
      </c>
      <c r="C3" s="15">
        <v>44788</v>
      </c>
      <c r="D3" s="16">
        <v>44802</v>
      </c>
      <c r="E3" s="14">
        <v>5</v>
      </c>
      <c r="F3" s="14">
        <v>5</v>
      </c>
      <c r="G3" s="3">
        <v>15</v>
      </c>
      <c r="H3" s="5">
        <v>7</v>
      </c>
      <c r="K3" s="12"/>
      <c r="M3" s="1">
        <v>1023</v>
      </c>
      <c r="O3" s="4"/>
      <c r="P3" s="17"/>
    </row>
    <row r="4" spans="1:16" x14ac:dyDescent="0.2">
      <c r="A4" s="14">
        <v>1002</v>
      </c>
      <c r="B4" s="14" t="s">
        <v>16</v>
      </c>
      <c r="C4" s="15">
        <v>44788</v>
      </c>
      <c r="D4" s="16">
        <v>44802</v>
      </c>
      <c r="E4" s="14">
        <v>20</v>
      </c>
      <c r="F4" s="14">
        <v>20</v>
      </c>
      <c r="G4" s="3">
        <v>25</v>
      </c>
      <c r="H4" s="5">
        <v>7</v>
      </c>
      <c r="K4" s="12"/>
    </row>
    <row r="5" spans="1:16" x14ac:dyDescent="0.2">
      <c r="A5" s="14">
        <v>1003</v>
      </c>
      <c r="B5" s="14" t="s">
        <v>17</v>
      </c>
      <c r="C5" s="15">
        <v>44788</v>
      </c>
      <c r="D5" s="16">
        <v>44802</v>
      </c>
      <c r="E5" s="14">
        <v>15</v>
      </c>
      <c r="F5" s="14">
        <v>20</v>
      </c>
      <c r="G5" s="3">
        <v>14</v>
      </c>
      <c r="H5" s="5">
        <v>7</v>
      </c>
      <c r="K5" s="12"/>
    </row>
    <row r="6" spans="1:16" x14ac:dyDescent="0.2">
      <c r="A6" s="14">
        <v>1004</v>
      </c>
      <c r="B6" s="14" t="s">
        <v>18</v>
      </c>
      <c r="C6" s="15">
        <v>44788</v>
      </c>
      <c r="D6" s="16">
        <v>44802</v>
      </c>
      <c r="E6" s="14">
        <v>20</v>
      </c>
      <c r="F6" s="14">
        <v>20</v>
      </c>
      <c r="G6" s="3">
        <v>10</v>
      </c>
      <c r="H6" s="5">
        <v>7</v>
      </c>
      <c r="K6" s="12"/>
      <c r="M6" s="2"/>
      <c r="N6" s="2"/>
    </row>
    <row r="7" spans="1:16" x14ac:dyDescent="0.2">
      <c r="A7" s="14">
        <v>1005</v>
      </c>
      <c r="B7" s="14" t="s">
        <v>19</v>
      </c>
      <c r="C7" s="15">
        <v>44788</v>
      </c>
      <c r="D7" s="16">
        <v>44802</v>
      </c>
      <c r="E7" s="14">
        <v>20</v>
      </c>
      <c r="F7" s="14">
        <v>18</v>
      </c>
      <c r="G7" s="3">
        <v>13</v>
      </c>
      <c r="H7" s="5">
        <v>7</v>
      </c>
      <c r="K7" s="12"/>
    </row>
    <row r="8" spans="1:16" x14ac:dyDescent="0.2">
      <c r="A8" s="14">
        <v>1006</v>
      </c>
      <c r="B8" s="14" t="s">
        <v>20</v>
      </c>
      <c r="C8" s="15">
        <v>44813</v>
      </c>
      <c r="D8" s="16">
        <v>44827</v>
      </c>
      <c r="E8" s="14">
        <v>20</v>
      </c>
      <c r="F8" s="14">
        <v>20</v>
      </c>
      <c r="G8" s="3">
        <v>17</v>
      </c>
      <c r="H8" s="5">
        <v>7</v>
      </c>
      <c r="K8" s="12"/>
      <c r="M8" s="18"/>
      <c r="O8" s="18"/>
    </row>
    <row r="9" spans="1:16" x14ac:dyDescent="0.2">
      <c r="A9" s="14">
        <v>1007</v>
      </c>
      <c r="B9" s="14" t="s">
        <v>21</v>
      </c>
      <c r="C9" s="15">
        <v>44785</v>
      </c>
      <c r="D9" s="16">
        <v>44806</v>
      </c>
      <c r="E9" s="14">
        <v>30</v>
      </c>
      <c r="F9" s="14">
        <v>28</v>
      </c>
      <c r="G9" s="3">
        <v>10</v>
      </c>
      <c r="H9" s="5">
        <v>21</v>
      </c>
      <c r="K9" s="12"/>
      <c r="O9" s="4"/>
    </row>
    <row r="10" spans="1:16" x14ac:dyDescent="0.2">
      <c r="A10" s="14">
        <v>1008</v>
      </c>
      <c r="B10" s="14" t="s">
        <v>22</v>
      </c>
      <c r="C10" s="15">
        <v>44785</v>
      </c>
      <c r="D10" s="16">
        <v>44806</v>
      </c>
      <c r="E10" s="14">
        <v>15</v>
      </c>
      <c r="F10" s="14">
        <v>15</v>
      </c>
      <c r="G10" s="3">
        <v>15</v>
      </c>
      <c r="H10" s="5">
        <v>21</v>
      </c>
      <c r="K10" s="12"/>
    </row>
    <row r="11" spans="1:16" x14ac:dyDescent="0.2">
      <c r="A11" s="14">
        <v>1009</v>
      </c>
      <c r="B11" s="14" t="s">
        <v>23</v>
      </c>
      <c r="C11" s="15">
        <v>44785</v>
      </c>
      <c r="D11" s="16">
        <v>44806</v>
      </c>
      <c r="E11" s="14">
        <v>15</v>
      </c>
      <c r="F11" s="14">
        <v>15</v>
      </c>
      <c r="G11" s="3">
        <v>25</v>
      </c>
      <c r="H11" s="5">
        <v>21</v>
      </c>
      <c r="K11" s="12"/>
    </row>
    <row r="12" spans="1:16" x14ac:dyDescent="0.2">
      <c r="A12" s="14">
        <v>1010</v>
      </c>
      <c r="B12" s="14" t="s">
        <v>24</v>
      </c>
      <c r="C12" s="15">
        <v>44785</v>
      </c>
      <c r="D12" s="16">
        <v>44806</v>
      </c>
      <c r="E12" s="14">
        <v>10</v>
      </c>
      <c r="F12" s="14">
        <v>10</v>
      </c>
      <c r="G12" s="3">
        <v>30</v>
      </c>
      <c r="H12" s="5">
        <v>21</v>
      </c>
      <c r="K12" s="12"/>
    </row>
    <row r="13" spans="1:16" x14ac:dyDescent="0.2">
      <c r="A13" s="14">
        <v>1011</v>
      </c>
      <c r="B13" s="14" t="s">
        <v>25</v>
      </c>
      <c r="C13" s="15">
        <v>44800</v>
      </c>
      <c r="D13" s="16">
        <v>44807</v>
      </c>
      <c r="E13" s="14">
        <v>25</v>
      </c>
      <c r="F13" s="14">
        <v>25</v>
      </c>
      <c r="G13" s="3">
        <v>12</v>
      </c>
      <c r="H13" s="5">
        <v>21</v>
      </c>
      <c r="K13" s="12"/>
    </row>
    <row r="14" spans="1:16" x14ac:dyDescent="0.2">
      <c r="A14" s="14">
        <v>1012</v>
      </c>
      <c r="B14" s="14" t="s">
        <v>26</v>
      </c>
      <c r="C14" s="15">
        <v>44800</v>
      </c>
      <c r="D14" s="16">
        <v>44807</v>
      </c>
      <c r="E14" s="14">
        <v>25</v>
      </c>
      <c r="F14" s="14">
        <v>25</v>
      </c>
      <c r="G14" s="3">
        <v>12</v>
      </c>
      <c r="H14" s="5">
        <v>21</v>
      </c>
      <c r="K14" s="12"/>
    </row>
    <row r="15" spans="1:16" x14ac:dyDescent="0.2">
      <c r="A15" s="14">
        <v>1013</v>
      </c>
      <c r="B15" s="14" t="s">
        <v>27</v>
      </c>
      <c r="C15" s="15">
        <v>44800</v>
      </c>
      <c r="D15" s="16">
        <v>44807</v>
      </c>
      <c r="E15" s="14">
        <v>25</v>
      </c>
      <c r="F15" s="14">
        <v>25</v>
      </c>
      <c r="G15" s="3">
        <v>12</v>
      </c>
      <c r="H15" s="5">
        <v>21</v>
      </c>
      <c r="K15" s="12"/>
    </row>
    <row r="16" spans="1:16" x14ac:dyDescent="0.2">
      <c r="A16" s="14">
        <v>1014</v>
      </c>
      <c r="B16" s="14" t="s">
        <v>28</v>
      </c>
      <c r="C16" s="15">
        <v>44800</v>
      </c>
      <c r="D16" s="16">
        <v>44807</v>
      </c>
      <c r="E16" s="14">
        <v>25</v>
      </c>
      <c r="F16" s="14">
        <v>25</v>
      </c>
      <c r="G16" s="3">
        <v>12</v>
      </c>
      <c r="H16" s="5">
        <v>21</v>
      </c>
      <c r="K16" s="12"/>
    </row>
    <row r="17" spans="1:11" x14ac:dyDescent="0.2">
      <c r="A17" s="14">
        <v>1015</v>
      </c>
      <c r="B17" s="14" t="s">
        <v>29</v>
      </c>
      <c r="C17" s="15">
        <v>44800</v>
      </c>
      <c r="D17" s="16">
        <v>44807</v>
      </c>
      <c r="E17" s="14">
        <v>25</v>
      </c>
      <c r="F17" s="14">
        <v>20</v>
      </c>
      <c r="G17" s="3">
        <v>12</v>
      </c>
      <c r="H17" s="5">
        <v>21</v>
      </c>
      <c r="K17" s="12"/>
    </row>
    <row r="18" spans="1:11" x14ac:dyDescent="0.2">
      <c r="A18" s="14">
        <v>1016</v>
      </c>
      <c r="B18" s="14" t="s">
        <v>30</v>
      </c>
      <c r="C18" s="15">
        <v>44800</v>
      </c>
      <c r="D18" s="16">
        <v>44807</v>
      </c>
      <c r="E18" s="14">
        <v>25</v>
      </c>
      <c r="F18" s="14">
        <v>25</v>
      </c>
      <c r="G18" s="3">
        <v>12</v>
      </c>
      <c r="H18" s="5">
        <v>21</v>
      </c>
      <c r="K18" s="12"/>
    </row>
    <row r="19" spans="1:11" x14ac:dyDescent="0.2">
      <c r="A19" s="14">
        <v>1017</v>
      </c>
      <c r="B19" s="14" t="s">
        <v>31</v>
      </c>
      <c r="C19" s="15">
        <v>44800</v>
      </c>
      <c r="D19" s="16">
        <v>44807</v>
      </c>
      <c r="E19" s="14">
        <v>25</v>
      </c>
      <c r="F19" s="14">
        <v>25</v>
      </c>
      <c r="G19" s="3">
        <v>12</v>
      </c>
      <c r="H19" s="5">
        <v>21</v>
      </c>
      <c r="K19" s="12"/>
    </row>
    <row r="20" spans="1:11" x14ac:dyDescent="0.2">
      <c r="A20" s="14">
        <v>1018</v>
      </c>
      <c r="B20" s="14" t="s">
        <v>32</v>
      </c>
      <c r="C20" s="15">
        <v>44800</v>
      </c>
      <c r="D20" s="16">
        <v>44807</v>
      </c>
      <c r="E20" s="14">
        <v>25</v>
      </c>
      <c r="F20" s="14">
        <v>25</v>
      </c>
      <c r="G20" s="3">
        <v>12</v>
      </c>
      <c r="H20" s="5">
        <v>21</v>
      </c>
      <c r="K20" s="12"/>
    </row>
    <row r="21" spans="1:11" x14ac:dyDescent="0.2">
      <c r="A21" s="14">
        <v>1019</v>
      </c>
      <c r="B21" s="14" t="s">
        <v>33</v>
      </c>
      <c r="C21" s="15">
        <v>44800</v>
      </c>
      <c r="D21" s="16">
        <v>44807</v>
      </c>
      <c r="E21" s="14">
        <v>25</v>
      </c>
      <c r="F21" s="14">
        <v>25</v>
      </c>
      <c r="G21" s="3">
        <v>12</v>
      </c>
      <c r="H21" s="5">
        <v>21</v>
      </c>
      <c r="K21" s="12"/>
    </row>
    <row r="22" spans="1:11" x14ac:dyDescent="0.2">
      <c r="A22" s="14">
        <v>1020</v>
      </c>
      <c r="B22" s="14" t="s">
        <v>34</v>
      </c>
      <c r="C22" s="15">
        <v>44807</v>
      </c>
      <c r="D22" s="16">
        <v>44812</v>
      </c>
      <c r="E22" s="14">
        <v>100</v>
      </c>
      <c r="F22" s="14">
        <v>100</v>
      </c>
      <c r="G22" s="3">
        <v>20</v>
      </c>
      <c r="H22" s="5">
        <v>21</v>
      </c>
      <c r="K22" s="12"/>
    </row>
    <row r="23" spans="1:11" x14ac:dyDescent="0.2">
      <c r="A23" s="14">
        <v>1021</v>
      </c>
      <c r="B23" s="14" t="s">
        <v>35</v>
      </c>
      <c r="C23" s="15">
        <v>44807</v>
      </c>
      <c r="D23" s="16">
        <v>44812</v>
      </c>
      <c r="E23" s="14">
        <v>100</v>
      </c>
      <c r="F23" s="14">
        <v>100</v>
      </c>
      <c r="G23" s="3">
        <v>19</v>
      </c>
      <c r="H23" s="5">
        <v>21</v>
      </c>
      <c r="K23" s="12"/>
    </row>
    <row r="24" spans="1:11" x14ac:dyDescent="0.2">
      <c r="A24" s="14">
        <v>1022</v>
      </c>
      <c r="B24" s="14" t="s">
        <v>36</v>
      </c>
      <c r="C24" s="15">
        <v>44807</v>
      </c>
      <c r="D24" s="16">
        <v>44812</v>
      </c>
      <c r="E24" s="14">
        <v>50</v>
      </c>
      <c r="F24" s="14">
        <v>50</v>
      </c>
      <c r="G24" s="3">
        <v>21</v>
      </c>
      <c r="H24" s="5">
        <v>21</v>
      </c>
      <c r="K24" s="12"/>
    </row>
    <row r="25" spans="1:11" x14ac:dyDescent="0.2">
      <c r="A25" s="14">
        <v>1023</v>
      </c>
      <c r="B25" s="14" t="s">
        <v>37</v>
      </c>
      <c r="C25" s="15">
        <v>44807</v>
      </c>
      <c r="D25" s="16">
        <v>44812</v>
      </c>
      <c r="E25" s="14">
        <v>50</v>
      </c>
      <c r="F25" s="14">
        <v>75</v>
      </c>
      <c r="G25" s="3">
        <v>16</v>
      </c>
      <c r="H25" s="5">
        <v>5</v>
      </c>
      <c r="K25" s="12"/>
    </row>
    <row r="26" spans="1:11" x14ac:dyDescent="0.2">
      <c r="A26" s="14">
        <v>1024</v>
      </c>
      <c r="B26" s="14" t="s">
        <v>38</v>
      </c>
      <c r="C26" s="15">
        <v>44807</v>
      </c>
      <c r="D26" s="16">
        <v>44812</v>
      </c>
      <c r="E26" s="14">
        <v>50</v>
      </c>
      <c r="F26" s="14">
        <v>50</v>
      </c>
      <c r="G26" s="3">
        <v>14</v>
      </c>
      <c r="H26" s="5">
        <v>14</v>
      </c>
      <c r="K26" s="12"/>
    </row>
    <row r="27" spans="1:11" x14ac:dyDescent="0.2">
      <c r="A27" s="14">
        <v>1025</v>
      </c>
      <c r="B27" s="14" t="s">
        <v>39</v>
      </c>
      <c r="C27" s="15">
        <v>44807</v>
      </c>
      <c r="D27" s="16">
        <v>44812</v>
      </c>
      <c r="E27" s="14">
        <v>50</v>
      </c>
      <c r="F27" s="14">
        <v>50</v>
      </c>
      <c r="G27" s="3">
        <v>24</v>
      </c>
      <c r="H27" s="5">
        <v>14</v>
      </c>
      <c r="K27" s="12"/>
    </row>
    <row r="28" spans="1:11" x14ac:dyDescent="0.2">
      <c r="A28" s="14">
        <v>1026</v>
      </c>
      <c r="B28" s="14" t="s">
        <v>40</v>
      </c>
      <c r="C28" s="15">
        <v>44785</v>
      </c>
      <c r="D28" s="16">
        <v>44793</v>
      </c>
      <c r="E28" s="14">
        <v>20</v>
      </c>
      <c r="F28" s="14">
        <v>20</v>
      </c>
      <c r="G28" s="3">
        <v>10</v>
      </c>
      <c r="H28" s="5">
        <v>14</v>
      </c>
      <c r="K28" s="12"/>
    </row>
    <row r="29" spans="1:11" x14ac:dyDescent="0.2">
      <c r="A29" s="14">
        <v>1028</v>
      </c>
      <c r="B29" s="14" t="s">
        <v>41</v>
      </c>
      <c r="C29" s="15">
        <v>44785</v>
      </c>
      <c r="D29" s="16">
        <v>44793</v>
      </c>
      <c r="E29" s="14">
        <v>20</v>
      </c>
      <c r="F29" s="14">
        <v>20</v>
      </c>
      <c r="G29" s="3">
        <v>25</v>
      </c>
      <c r="H29" s="5">
        <v>14</v>
      </c>
      <c r="K29" s="12"/>
    </row>
    <row r="30" spans="1:11" x14ac:dyDescent="0.2">
      <c r="A30" s="14">
        <v>1029</v>
      </c>
      <c r="B30" s="14" t="s">
        <v>42</v>
      </c>
      <c r="C30" s="15">
        <v>44785</v>
      </c>
      <c r="D30" s="16">
        <v>44792</v>
      </c>
      <c r="E30" s="14">
        <v>35</v>
      </c>
      <c r="F30" s="14">
        <v>35</v>
      </c>
      <c r="G30" s="3">
        <v>5</v>
      </c>
      <c r="H30" s="5">
        <v>14</v>
      </c>
      <c r="K30" s="12"/>
    </row>
    <row r="31" spans="1:11" x14ac:dyDescent="0.2">
      <c r="A31" s="14">
        <v>1030</v>
      </c>
      <c r="B31" s="14" t="s">
        <v>43</v>
      </c>
      <c r="C31" s="15">
        <v>44785</v>
      </c>
      <c r="D31" s="16">
        <v>44792</v>
      </c>
      <c r="E31" s="14">
        <v>35</v>
      </c>
      <c r="F31" s="14">
        <v>35</v>
      </c>
      <c r="G31" s="3">
        <v>5</v>
      </c>
      <c r="H31" s="5">
        <v>14</v>
      </c>
      <c r="K31" s="12"/>
    </row>
    <row r="32" spans="1:11" x14ac:dyDescent="0.2">
      <c r="A32" s="14">
        <v>1031</v>
      </c>
      <c r="B32" s="14" t="s">
        <v>44</v>
      </c>
      <c r="C32" s="15">
        <v>44785</v>
      </c>
      <c r="D32" s="16">
        <v>44792</v>
      </c>
      <c r="E32" s="14">
        <v>35</v>
      </c>
      <c r="F32" s="14">
        <v>35</v>
      </c>
      <c r="G32" s="3">
        <v>5</v>
      </c>
      <c r="H32" s="5">
        <v>14</v>
      </c>
      <c r="K32" s="12"/>
    </row>
    <row r="33" spans="1:11" x14ac:dyDescent="0.2">
      <c r="A33" s="14">
        <v>1032</v>
      </c>
      <c r="B33" s="14" t="s">
        <v>45</v>
      </c>
      <c r="C33" s="15">
        <v>44785</v>
      </c>
      <c r="D33" s="16">
        <v>44792</v>
      </c>
      <c r="E33" s="14">
        <v>35</v>
      </c>
      <c r="F33" s="14">
        <v>37</v>
      </c>
      <c r="G33" s="3">
        <v>5</v>
      </c>
      <c r="H33" s="5">
        <v>14</v>
      </c>
      <c r="K33" s="12"/>
    </row>
    <row r="34" spans="1:11" x14ac:dyDescent="0.2">
      <c r="A34" s="14">
        <v>1033</v>
      </c>
      <c r="B34" s="14" t="s">
        <v>46</v>
      </c>
      <c r="C34" s="15">
        <v>44785</v>
      </c>
      <c r="D34" s="16">
        <v>44792</v>
      </c>
      <c r="E34" s="14">
        <v>35</v>
      </c>
      <c r="F34" s="14">
        <v>35</v>
      </c>
      <c r="G34" s="3">
        <v>5</v>
      </c>
      <c r="H34" s="5">
        <v>14</v>
      </c>
      <c r="K34" s="12"/>
    </row>
    <row r="35" spans="1:11" x14ac:dyDescent="0.2">
      <c r="A35" s="14">
        <v>1034</v>
      </c>
      <c r="B35" s="14" t="s">
        <v>47</v>
      </c>
      <c r="C35" s="15">
        <v>44785</v>
      </c>
      <c r="D35" s="16">
        <v>44792</v>
      </c>
      <c r="E35" s="14">
        <v>35</v>
      </c>
      <c r="F35" s="14">
        <v>35</v>
      </c>
      <c r="G35" s="3">
        <v>5</v>
      </c>
      <c r="H35" s="5">
        <v>14</v>
      </c>
      <c r="K35" s="12"/>
    </row>
    <row r="36" spans="1:11" x14ac:dyDescent="0.2">
      <c r="A36" s="14">
        <v>1035</v>
      </c>
      <c r="B36" s="14" t="s">
        <v>48</v>
      </c>
      <c r="C36" s="15">
        <v>44785</v>
      </c>
      <c r="D36" s="16">
        <v>44792</v>
      </c>
      <c r="E36" s="14">
        <v>35</v>
      </c>
      <c r="F36" s="14">
        <v>35</v>
      </c>
      <c r="G36" s="3">
        <v>5</v>
      </c>
      <c r="H36" s="5">
        <v>14</v>
      </c>
      <c r="K36" s="12"/>
    </row>
    <row r="37" spans="1:11" x14ac:dyDescent="0.2">
      <c r="A37" s="14">
        <v>1036</v>
      </c>
      <c r="B37" s="14" t="s">
        <v>49</v>
      </c>
      <c r="C37" s="15">
        <v>44785</v>
      </c>
      <c r="D37" s="16">
        <v>44792</v>
      </c>
      <c r="E37" s="14">
        <v>35</v>
      </c>
      <c r="F37" s="14">
        <v>33</v>
      </c>
      <c r="G37" s="3">
        <v>5</v>
      </c>
      <c r="H37" s="5">
        <v>14</v>
      </c>
      <c r="K37" s="12"/>
    </row>
    <row r="38" spans="1:11" x14ac:dyDescent="0.2">
      <c r="A38" s="14">
        <v>1037</v>
      </c>
      <c r="B38" s="14" t="s">
        <v>50</v>
      </c>
      <c r="C38" s="15">
        <v>44785</v>
      </c>
      <c r="D38" s="16">
        <v>44792</v>
      </c>
      <c r="E38" s="14">
        <v>35</v>
      </c>
      <c r="F38" s="14">
        <v>35</v>
      </c>
      <c r="G38" s="3">
        <v>5</v>
      </c>
      <c r="H38" s="5">
        <v>14</v>
      </c>
      <c r="K38" s="12"/>
    </row>
    <row r="39" spans="1:11" x14ac:dyDescent="0.2">
      <c r="A39" s="14">
        <v>1039</v>
      </c>
      <c r="B39" s="14" t="s">
        <v>51</v>
      </c>
      <c r="C39" s="15">
        <v>44785</v>
      </c>
      <c r="D39" s="16">
        <v>44792</v>
      </c>
      <c r="E39" s="14">
        <v>35</v>
      </c>
      <c r="F39" s="14">
        <v>35</v>
      </c>
      <c r="G39" s="3">
        <v>5</v>
      </c>
      <c r="H39" s="5">
        <v>14</v>
      </c>
      <c r="K39" s="12"/>
    </row>
    <row r="40" spans="1:11" x14ac:dyDescent="0.2">
      <c r="A40" s="14">
        <v>1040</v>
      </c>
      <c r="B40" s="14" t="s">
        <v>52</v>
      </c>
      <c r="C40" s="15">
        <v>44785</v>
      </c>
      <c r="D40" s="16">
        <v>44792</v>
      </c>
      <c r="E40" s="14">
        <v>35</v>
      </c>
      <c r="F40" s="14">
        <v>35</v>
      </c>
      <c r="G40" s="3">
        <v>5</v>
      </c>
      <c r="H40" s="5">
        <v>14</v>
      </c>
      <c r="K40" s="12"/>
    </row>
    <row r="41" spans="1:11" x14ac:dyDescent="0.2">
      <c r="A41" s="14">
        <v>1041</v>
      </c>
      <c r="B41" s="14" t="s">
        <v>53</v>
      </c>
      <c r="C41" s="15">
        <v>44785</v>
      </c>
      <c r="D41" s="16">
        <v>44792</v>
      </c>
      <c r="E41" s="14">
        <v>35</v>
      </c>
      <c r="F41" s="14">
        <v>35</v>
      </c>
      <c r="G41" s="3">
        <v>5</v>
      </c>
      <c r="H41" s="5">
        <v>14</v>
      </c>
      <c r="K41" s="12"/>
    </row>
    <row r="42" spans="1:11" x14ac:dyDescent="0.2">
      <c r="A42" s="14">
        <v>1042</v>
      </c>
      <c r="B42" s="14" t="s">
        <v>54</v>
      </c>
      <c r="C42" s="15">
        <v>44785</v>
      </c>
      <c r="D42" s="16">
        <v>44792</v>
      </c>
      <c r="E42" s="14">
        <v>35</v>
      </c>
      <c r="F42" s="14">
        <v>35</v>
      </c>
      <c r="G42" s="3">
        <v>5</v>
      </c>
      <c r="H42" s="5">
        <v>14</v>
      </c>
      <c r="K42" s="12"/>
    </row>
    <row r="43" spans="1:11" x14ac:dyDescent="0.2">
      <c r="A43" s="14">
        <v>1043</v>
      </c>
      <c r="B43" s="14" t="s">
        <v>55</v>
      </c>
      <c r="C43" s="15">
        <v>44785</v>
      </c>
      <c r="D43" s="16">
        <v>44792</v>
      </c>
      <c r="E43" s="14">
        <v>35</v>
      </c>
      <c r="F43" s="14">
        <v>35</v>
      </c>
      <c r="G43" s="3">
        <v>5</v>
      </c>
      <c r="H43" s="5">
        <v>14</v>
      </c>
      <c r="K43" s="12"/>
    </row>
    <row r="44" spans="1:11" x14ac:dyDescent="0.2">
      <c r="A44" s="14">
        <v>1044</v>
      </c>
      <c r="B44" s="14" t="s">
        <v>56</v>
      </c>
      <c r="C44" s="15">
        <v>44785</v>
      </c>
      <c r="D44" s="16">
        <v>44792</v>
      </c>
      <c r="E44" s="14">
        <v>35</v>
      </c>
      <c r="F44" s="14">
        <v>35</v>
      </c>
      <c r="G44" s="3">
        <v>5</v>
      </c>
      <c r="H44" s="5">
        <v>14</v>
      </c>
      <c r="K44" s="12"/>
    </row>
    <row r="45" spans="1:11" x14ac:dyDescent="0.2">
      <c r="A45" s="14">
        <v>1045</v>
      </c>
      <c r="B45" s="14" t="s">
        <v>57</v>
      </c>
      <c r="C45" s="15">
        <v>44785</v>
      </c>
      <c r="D45" s="16">
        <v>44792</v>
      </c>
      <c r="E45" s="14">
        <v>35</v>
      </c>
      <c r="F45" s="14">
        <v>35</v>
      </c>
      <c r="G45" s="3">
        <v>5</v>
      </c>
      <c r="H45" s="5">
        <v>14</v>
      </c>
      <c r="K45" s="12"/>
    </row>
    <row r="46" spans="1:11" x14ac:dyDescent="0.2">
      <c r="A46" s="14">
        <v>1046</v>
      </c>
      <c r="B46" s="14" t="s">
        <v>58</v>
      </c>
      <c r="C46" s="15">
        <v>44785</v>
      </c>
      <c r="D46" s="16">
        <v>44792</v>
      </c>
      <c r="E46" s="14">
        <v>35</v>
      </c>
      <c r="F46" s="14">
        <v>35</v>
      </c>
      <c r="G46" s="3">
        <v>5</v>
      </c>
      <c r="H46" s="5">
        <v>14</v>
      </c>
      <c r="K46" s="12"/>
    </row>
    <row r="47" spans="1:11" x14ac:dyDescent="0.2">
      <c r="A47" s="14">
        <v>1047</v>
      </c>
      <c r="B47" s="14" t="s">
        <v>59</v>
      </c>
      <c r="C47" s="15">
        <v>44785</v>
      </c>
      <c r="D47" s="16">
        <v>44792</v>
      </c>
      <c r="E47" s="14">
        <v>35</v>
      </c>
      <c r="F47" s="14">
        <v>35</v>
      </c>
      <c r="G47" s="3">
        <v>5</v>
      </c>
      <c r="H47" s="5">
        <v>14</v>
      </c>
      <c r="K47" s="12"/>
    </row>
    <row r="48" spans="1:11" x14ac:dyDescent="0.2">
      <c r="A48" s="14">
        <v>1048</v>
      </c>
      <c r="B48" s="14" t="s">
        <v>60</v>
      </c>
      <c r="C48" s="15">
        <v>44785</v>
      </c>
      <c r="D48" s="16">
        <v>44792</v>
      </c>
      <c r="E48" s="14">
        <v>35</v>
      </c>
      <c r="F48" s="14">
        <v>35</v>
      </c>
      <c r="G48" s="3">
        <v>5</v>
      </c>
      <c r="H48" s="5">
        <v>14</v>
      </c>
      <c r="K48" s="12"/>
    </row>
    <row r="49" spans="1:11" x14ac:dyDescent="0.2">
      <c r="A49" s="14">
        <v>1049</v>
      </c>
      <c r="B49" s="14" t="s">
        <v>61</v>
      </c>
      <c r="C49" s="15">
        <v>44785</v>
      </c>
      <c r="D49" s="16">
        <v>44792</v>
      </c>
      <c r="E49" s="14">
        <v>35</v>
      </c>
      <c r="F49" s="14">
        <v>35</v>
      </c>
      <c r="G49" s="3">
        <v>8</v>
      </c>
      <c r="H49" s="5">
        <v>14</v>
      </c>
      <c r="K49" s="12"/>
    </row>
    <row r="50" spans="1:11" x14ac:dyDescent="0.2">
      <c r="A50" s="14">
        <v>1050</v>
      </c>
      <c r="B50" s="14" t="s">
        <v>62</v>
      </c>
      <c r="C50" s="15">
        <v>44785</v>
      </c>
      <c r="D50" s="16">
        <v>44792</v>
      </c>
      <c r="E50" s="14">
        <v>35</v>
      </c>
      <c r="F50" s="14">
        <v>35</v>
      </c>
      <c r="G50" s="3">
        <v>12</v>
      </c>
      <c r="H50" s="5">
        <v>14</v>
      </c>
      <c r="K50" s="12"/>
    </row>
    <row r="51" spans="1:11" x14ac:dyDescent="0.2">
      <c r="A51" s="14">
        <v>1051</v>
      </c>
      <c r="B51" s="14" t="s">
        <v>63</v>
      </c>
      <c r="C51" s="15">
        <v>44785</v>
      </c>
      <c r="D51" s="16">
        <v>44792</v>
      </c>
      <c r="E51" s="14">
        <v>35</v>
      </c>
      <c r="F51" s="14">
        <v>35</v>
      </c>
      <c r="G51" s="3">
        <v>11</v>
      </c>
      <c r="H51" s="5">
        <v>14</v>
      </c>
      <c r="K51" s="12"/>
    </row>
    <row r="52" spans="1:11" x14ac:dyDescent="0.2">
      <c r="A52" s="14">
        <v>1052</v>
      </c>
      <c r="B52" s="14" t="s">
        <v>64</v>
      </c>
      <c r="C52" s="15">
        <v>44785</v>
      </c>
      <c r="D52" s="16">
        <v>44792</v>
      </c>
      <c r="E52" s="14">
        <v>35</v>
      </c>
      <c r="F52" s="14">
        <v>35</v>
      </c>
      <c r="G52" s="3">
        <v>11</v>
      </c>
      <c r="H52" s="5">
        <v>14</v>
      </c>
      <c r="K52" s="12"/>
    </row>
    <row r="53" spans="1:11" x14ac:dyDescent="0.2">
      <c r="A53" s="14">
        <v>1053</v>
      </c>
      <c r="B53" s="14" t="s">
        <v>65</v>
      </c>
      <c r="C53" s="15">
        <v>44785</v>
      </c>
      <c r="D53" s="16">
        <v>44792</v>
      </c>
      <c r="E53" s="14">
        <v>35</v>
      </c>
      <c r="F53" s="14">
        <v>35</v>
      </c>
      <c r="G53" s="3">
        <v>11</v>
      </c>
      <c r="H53" s="5">
        <v>14</v>
      </c>
      <c r="K53" s="12"/>
    </row>
    <row r="54" spans="1:11" x14ac:dyDescent="0.2">
      <c r="A54" s="14">
        <v>1054</v>
      </c>
      <c r="B54" s="14" t="s">
        <v>66</v>
      </c>
      <c r="C54" s="15">
        <v>44785</v>
      </c>
      <c r="D54" s="16">
        <v>44792</v>
      </c>
      <c r="E54" s="14">
        <v>35</v>
      </c>
      <c r="F54" s="14">
        <v>35</v>
      </c>
      <c r="G54" s="3">
        <v>11</v>
      </c>
      <c r="H54" s="5">
        <v>14</v>
      </c>
      <c r="K54" s="12"/>
    </row>
    <row r="55" spans="1:11" x14ac:dyDescent="0.2">
      <c r="A55" s="14">
        <v>1055</v>
      </c>
      <c r="B55" s="14" t="s">
        <v>67</v>
      </c>
      <c r="C55" s="15">
        <v>44813</v>
      </c>
      <c r="D55" s="16">
        <v>44827</v>
      </c>
      <c r="E55" s="14">
        <v>25</v>
      </c>
      <c r="F55" s="14">
        <v>25</v>
      </c>
      <c r="G55" s="3">
        <v>4.25</v>
      </c>
      <c r="H55" s="5">
        <v>14</v>
      </c>
      <c r="K55" s="12"/>
    </row>
    <row r="56" spans="1:11" x14ac:dyDescent="0.2">
      <c r="A56" s="14">
        <v>1056</v>
      </c>
      <c r="B56" s="14" t="s">
        <v>68</v>
      </c>
      <c r="C56" s="15">
        <v>44813</v>
      </c>
      <c r="D56" s="16">
        <v>44827</v>
      </c>
      <c r="E56" s="14">
        <v>25</v>
      </c>
      <c r="F56" s="14">
        <v>25</v>
      </c>
      <c r="G56" s="3">
        <v>4.25</v>
      </c>
      <c r="H56" s="5">
        <v>14</v>
      </c>
      <c r="K56" s="12"/>
    </row>
    <row r="57" spans="1:11" x14ac:dyDescent="0.2">
      <c r="A57" s="14">
        <v>1058</v>
      </c>
      <c r="B57" s="14" t="s">
        <v>69</v>
      </c>
      <c r="C57" s="15">
        <v>44813</v>
      </c>
      <c r="D57" s="16">
        <v>44827</v>
      </c>
      <c r="E57" s="14">
        <v>25</v>
      </c>
      <c r="F57" s="14">
        <v>25</v>
      </c>
      <c r="G57" s="3">
        <v>4.25</v>
      </c>
      <c r="H57" s="5">
        <v>14</v>
      </c>
      <c r="K57" s="12"/>
    </row>
    <row r="58" spans="1:11" x14ac:dyDescent="0.2">
      <c r="A58" s="14">
        <v>1059</v>
      </c>
      <c r="B58" s="14" t="s">
        <v>70</v>
      </c>
      <c r="C58" s="15">
        <v>44813</v>
      </c>
      <c r="D58" s="16">
        <v>44827</v>
      </c>
      <c r="E58" s="14">
        <v>25</v>
      </c>
      <c r="F58" s="14">
        <v>25</v>
      </c>
      <c r="G58" s="3">
        <v>4.25</v>
      </c>
      <c r="H58" s="5">
        <v>14</v>
      </c>
      <c r="K58" s="12"/>
    </row>
    <row r="59" spans="1:11" x14ac:dyDescent="0.2">
      <c r="A59" s="14">
        <v>1060</v>
      </c>
      <c r="B59" s="14" t="s">
        <v>71</v>
      </c>
      <c r="C59" s="15">
        <v>44813</v>
      </c>
      <c r="D59" s="16">
        <v>44827</v>
      </c>
      <c r="E59" s="14">
        <v>25</v>
      </c>
      <c r="F59" s="14">
        <v>25</v>
      </c>
      <c r="G59" s="3">
        <v>4.25</v>
      </c>
      <c r="H59" s="5">
        <v>14</v>
      </c>
      <c r="K59" s="12"/>
    </row>
    <row r="60" spans="1:11" x14ac:dyDescent="0.2">
      <c r="A60" s="14">
        <v>1061</v>
      </c>
      <c r="B60" s="14" t="s">
        <v>72</v>
      </c>
      <c r="C60" s="15">
        <v>44813</v>
      </c>
      <c r="D60" s="16">
        <v>44827</v>
      </c>
      <c r="E60" s="14">
        <v>25</v>
      </c>
      <c r="F60" s="14">
        <v>25</v>
      </c>
      <c r="G60" s="3">
        <v>4.25</v>
      </c>
      <c r="H60" s="5">
        <v>14</v>
      </c>
      <c r="K60" s="12"/>
    </row>
    <row r="61" spans="1:11" x14ac:dyDescent="0.2">
      <c r="A61" s="14">
        <v>1062</v>
      </c>
      <c r="B61" s="14" t="s">
        <v>73</v>
      </c>
      <c r="C61" s="15">
        <v>44813</v>
      </c>
      <c r="D61" s="16">
        <v>44827</v>
      </c>
      <c r="E61" s="14">
        <v>25</v>
      </c>
      <c r="F61" s="14">
        <v>25</v>
      </c>
      <c r="G61" s="3">
        <v>4.25</v>
      </c>
      <c r="H61" s="5">
        <v>14</v>
      </c>
      <c r="K61" s="12"/>
    </row>
    <row r="62" spans="1:11" x14ac:dyDescent="0.2">
      <c r="A62" s="14">
        <v>1063</v>
      </c>
      <c r="B62" s="14" t="s">
        <v>74</v>
      </c>
      <c r="C62" s="15">
        <v>44813</v>
      </c>
      <c r="D62" s="16">
        <v>44827</v>
      </c>
      <c r="E62" s="14">
        <v>25</v>
      </c>
      <c r="F62" s="14">
        <v>25</v>
      </c>
      <c r="G62" s="3">
        <v>4.25</v>
      </c>
      <c r="H62" s="5">
        <v>14</v>
      </c>
      <c r="K62" s="12"/>
    </row>
    <row r="63" spans="1:11" x14ac:dyDescent="0.2">
      <c r="A63" s="14">
        <v>1064</v>
      </c>
      <c r="B63" s="14" t="s">
        <v>75</v>
      </c>
      <c r="C63" s="15">
        <v>44813</v>
      </c>
      <c r="D63" s="16">
        <v>44827</v>
      </c>
      <c r="E63" s="14">
        <v>25</v>
      </c>
      <c r="F63" s="14">
        <v>25</v>
      </c>
      <c r="G63" s="3">
        <v>4.25</v>
      </c>
      <c r="H63" s="5">
        <v>14</v>
      </c>
      <c r="K63" s="12"/>
    </row>
    <row r="64" spans="1:11" x14ac:dyDescent="0.2">
      <c r="A64" s="14">
        <v>1065</v>
      </c>
      <c r="B64" s="14" t="s">
        <v>76</v>
      </c>
      <c r="C64" s="15">
        <v>44813</v>
      </c>
      <c r="D64" s="16">
        <v>44827</v>
      </c>
      <c r="E64" s="14">
        <v>25</v>
      </c>
      <c r="F64" s="14">
        <v>25</v>
      </c>
      <c r="G64" s="3">
        <v>4.25</v>
      </c>
      <c r="H64" s="5">
        <v>14</v>
      </c>
      <c r="K64" s="12"/>
    </row>
    <row r="65" spans="1:11" x14ac:dyDescent="0.2">
      <c r="A65" s="14">
        <v>1066</v>
      </c>
      <c r="B65" s="14" t="s">
        <v>77</v>
      </c>
      <c r="C65" s="15">
        <v>44813</v>
      </c>
      <c r="D65" s="16">
        <v>44827</v>
      </c>
      <c r="E65" s="14">
        <v>25</v>
      </c>
      <c r="F65" s="14">
        <v>25</v>
      </c>
      <c r="G65" s="3">
        <v>4.25</v>
      </c>
      <c r="H65" s="5">
        <v>14</v>
      </c>
      <c r="K65" s="12"/>
    </row>
    <row r="66" spans="1:11" x14ac:dyDescent="0.2">
      <c r="A66" s="14">
        <v>1067</v>
      </c>
      <c r="B66" s="14" t="s">
        <v>78</v>
      </c>
      <c r="C66" s="15">
        <v>44813</v>
      </c>
      <c r="D66" s="16">
        <v>44827</v>
      </c>
      <c r="E66" s="14">
        <v>25</v>
      </c>
      <c r="F66" s="14">
        <v>25</v>
      </c>
      <c r="G66" s="3">
        <v>4.25</v>
      </c>
      <c r="H66" s="5">
        <v>14</v>
      </c>
      <c r="K66" s="12"/>
    </row>
    <row r="67" spans="1:11" x14ac:dyDescent="0.2">
      <c r="A67" s="14">
        <v>1068</v>
      </c>
      <c r="B67" s="14" t="s">
        <v>79</v>
      </c>
      <c r="C67" s="15">
        <v>44813</v>
      </c>
      <c r="D67" s="16">
        <v>44827</v>
      </c>
      <c r="E67" s="14">
        <v>25</v>
      </c>
      <c r="F67" s="14">
        <v>25</v>
      </c>
      <c r="G67" s="3">
        <v>4.25</v>
      </c>
      <c r="H67" s="5">
        <v>14</v>
      </c>
      <c r="K67" s="12"/>
    </row>
    <row r="68" spans="1:11" x14ac:dyDescent="0.2">
      <c r="A68" s="14">
        <v>1069</v>
      </c>
      <c r="B68" s="14" t="s">
        <v>80</v>
      </c>
      <c r="C68" s="15">
        <v>44813</v>
      </c>
      <c r="D68" s="16">
        <v>44827</v>
      </c>
      <c r="E68" s="14">
        <v>25</v>
      </c>
      <c r="F68" s="14">
        <v>25</v>
      </c>
      <c r="G68" s="3">
        <v>4.25</v>
      </c>
      <c r="H68" s="5">
        <v>14</v>
      </c>
      <c r="K68" s="12"/>
    </row>
    <row r="69" spans="1:11" x14ac:dyDescent="0.2">
      <c r="A69" s="14">
        <v>1070</v>
      </c>
      <c r="B69" s="14" t="s">
        <v>81</v>
      </c>
      <c r="C69" s="15">
        <v>44813</v>
      </c>
      <c r="D69" s="16">
        <v>44827</v>
      </c>
      <c r="E69" s="14">
        <v>25</v>
      </c>
      <c r="F69" s="14">
        <v>25</v>
      </c>
      <c r="G69" s="3">
        <v>4.25</v>
      </c>
      <c r="H69" s="5">
        <v>14</v>
      </c>
      <c r="K69" s="12"/>
    </row>
    <row r="70" spans="1:11" x14ac:dyDescent="0.2">
      <c r="A70" s="14">
        <v>1071</v>
      </c>
      <c r="B70" s="14" t="s">
        <v>82</v>
      </c>
      <c r="C70" s="15">
        <v>44813</v>
      </c>
      <c r="D70" s="16">
        <v>44827</v>
      </c>
      <c r="E70" s="14">
        <v>25</v>
      </c>
      <c r="F70" s="14">
        <v>25</v>
      </c>
      <c r="G70" s="3">
        <v>4.25</v>
      </c>
      <c r="H70" s="5">
        <v>14</v>
      </c>
      <c r="K70" s="12"/>
    </row>
    <row r="71" spans="1:11" x14ac:dyDescent="0.2">
      <c r="A71" s="14">
        <v>1072</v>
      </c>
      <c r="B71" s="14" t="s">
        <v>83</v>
      </c>
      <c r="C71" s="15">
        <v>44813</v>
      </c>
      <c r="D71" s="16">
        <v>44827</v>
      </c>
      <c r="E71" s="14">
        <v>25</v>
      </c>
      <c r="F71" s="14">
        <v>25</v>
      </c>
      <c r="G71" s="3">
        <v>4.25</v>
      </c>
      <c r="H71" s="5">
        <v>14</v>
      </c>
      <c r="K71" s="12"/>
    </row>
    <row r="72" spans="1:11" x14ac:dyDescent="0.2">
      <c r="A72" s="14">
        <v>1073</v>
      </c>
      <c r="B72" s="14" t="s">
        <v>84</v>
      </c>
      <c r="C72" s="15">
        <v>44813</v>
      </c>
      <c r="D72" s="16">
        <v>44827</v>
      </c>
      <c r="E72" s="14">
        <v>25</v>
      </c>
      <c r="F72" s="14">
        <v>25</v>
      </c>
      <c r="G72" s="3">
        <v>4.25</v>
      </c>
      <c r="H72" s="5">
        <v>14</v>
      </c>
      <c r="K72" s="12"/>
    </row>
    <row r="73" spans="1:11" x14ac:dyDescent="0.2">
      <c r="A73" s="14">
        <v>1074</v>
      </c>
      <c r="B73" s="14" t="s">
        <v>85</v>
      </c>
      <c r="C73" s="15">
        <v>44813</v>
      </c>
      <c r="D73" s="16">
        <v>44827</v>
      </c>
      <c r="E73" s="14">
        <v>25</v>
      </c>
      <c r="F73" s="14">
        <v>25</v>
      </c>
      <c r="G73" s="3">
        <v>4.25</v>
      </c>
      <c r="H73" s="5">
        <v>14</v>
      </c>
      <c r="K73" s="12"/>
    </row>
    <row r="74" spans="1:11" x14ac:dyDescent="0.2">
      <c r="A74" s="14">
        <v>1075</v>
      </c>
      <c r="B74" s="14" t="s">
        <v>86</v>
      </c>
      <c r="C74" s="15">
        <v>44813</v>
      </c>
      <c r="D74" s="16">
        <v>44827</v>
      </c>
      <c r="E74" s="14">
        <v>25</v>
      </c>
      <c r="F74" s="14">
        <v>25</v>
      </c>
      <c r="G74" s="3">
        <v>4.25</v>
      </c>
      <c r="H74" s="5">
        <v>14</v>
      </c>
      <c r="K74" s="12"/>
    </row>
    <row r="75" spans="1:11" x14ac:dyDescent="0.2">
      <c r="A75" s="14">
        <v>1076</v>
      </c>
      <c r="B75" s="14" t="s">
        <v>87</v>
      </c>
      <c r="C75" s="15">
        <v>44813</v>
      </c>
      <c r="D75" s="16">
        <v>44827</v>
      </c>
      <c r="E75" s="14">
        <v>25</v>
      </c>
      <c r="F75" s="14">
        <v>25</v>
      </c>
      <c r="G75" s="3">
        <v>4.25</v>
      </c>
      <c r="H75" s="5">
        <v>14</v>
      </c>
      <c r="K75" s="12"/>
    </row>
    <row r="76" spans="1:11" x14ac:dyDescent="0.2">
      <c r="A76" s="14">
        <v>1077</v>
      </c>
      <c r="B76" s="14" t="s">
        <v>88</v>
      </c>
      <c r="C76" s="15">
        <v>44813</v>
      </c>
      <c r="D76" s="16">
        <v>44827</v>
      </c>
      <c r="E76" s="14">
        <v>25</v>
      </c>
      <c r="F76" s="14">
        <v>25</v>
      </c>
      <c r="G76" s="3">
        <v>4.25</v>
      </c>
      <c r="H76" s="5">
        <v>14</v>
      </c>
      <c r="K76" s="12"/>
    </row>
    <row r="77" spans="1:11" x14ac:dyDescent="0.2">
      <c r="A77" s="14">
        <v>1078</v>
      </c>
      <c r="B77" s="14" t="s">
        <v>89</v>
      </c>
      <c r="C77" s="15">
        <v>44813</v>
      </c>
      <c r="D77" s="16">
        <v>44827</v>
      </c>
      <c r="E77" s="14">
        <v>25</v>
      </c>
      <c r="F77" s="14">
        <v>25</v>
      </c>
      <c r="G77" s="3">
        <v>4.25</v>
      </c>
      <c r="H77" s="5">
        <v>14</v>
      </c>
      <c r="K77" s="12"/>
    </row>
    <row r="78" spans="1:11" x14ac:dyDescent="0.2">
      <c r="A78" s="14">
        <v>1079</v>
      </c>
      <c r="B78" s="14" t="s">
        <v>90</v>
      </c>
      <c r="C78" s="15">
        <v>44813</v>
      </c>
      <c r="D78" s="16">
        <v>44827</v>
      </c>
      <c r="E78" s="14">
        <v>25</v>
      </c>
      <c r="F78" s="14">
        <v>25</v>
      </c>
      <c r="G78" s="3">
        <v>4.25</v>
      </c>
      <c r="H78" s="5">
        <v>14</v>
      </c>
      <c r="K78" s="12"/>
    </row>
    <row r="79" spans="1:11" x14ac:dyDescent="0.2">
      <c r="A79" s="14">
        <v>1080</v>
      </c>
      <c r="B79" s="14" t="s">
        <v>91</v>
      </c>
      <c r="C79" s="15">
        <v>44813</v>
      </c>
      <c r="D79" s="16">
        <v>44827</v>
      </c>
      <c r="E79" s="14">
        <v>25</v>
      </c>
      <c r="F79" s="14">
        <v>25</v>
      </c>
      <c r="G79" s="3">
        <v>6.15</v>
      </c>
      <c r="H79" s="5">
        <v>14</v>
      </c>
      <c r="K79" s="12"/>
    </row>
    <row r="80" spans="1:11" x14ac:dyDescent="0.2">
      <c r="A80" s="14">
        <v>1081</v>
      </c>
      <c r="B80" s="14" t="s">
        <v>92</v>
      </c>
      <c r="C80" s="15">
        <v>44813</v>
      </c>
      <c r="D80" s="16">
        <v>44827</v>
      </c>
      <c r="E80" s="14">
        <v>25</v>
      </c>
      <c r="F80" s="14">
        <v>20</v>
      </c>
      <c r="G80" s="3">
        <v>6.15</v>
      </c>
      <c r="H80" s="5">
        <v>14</v>
      </c>
      <c r="K80" s="12"/>
    </row>
    <row r="81" spans="1:11" x14ac:dyDescent="0.2">
      <c r="A81" s="14">
        <v>1082</v>
      </c>
      <c r="B81" s="14" t="s">
        <v>93</v>
      </c>
      <c r="C81" s="15">
        <v>44813</v>
      </c>
      <c r="D81" s="16">
        <v>44827</v>
      </c>
      <c r="E81" s="14">
        <v>25</v>
      </c>
      <c r="F81" s="14">
        <v>20</v>
      </c>
      <c r="G81" s="3">
        <v>12</v>
      </c>
      <c r="H81" s="5">
        <v>14</v>
      </c>
      <c r="K81" s="12"/>
    </row>
    <row r="82" spans="1:11" x14ac:dyDescent="0.2">
      <c r="A82" s="14">
        <v>1083</v>
      </c>
      <c r="B82" s="14" t="s">
        <v>94</v>
      </c>
      <c r="C82" s="15">
        <v>44813</v>
      </c>
      <c r="D82" s="16">
        <v>44827</v>
      </c>
      <c r="E82" s="14">
        <v>25</v>
      </c>
      <c r="F82" s="14">
        <v>20</v>
      </c>
      <c r="G82" s="3">
        <v>12</v>
      </c>
      <c r="H82" s="5">
        <v>14</v>
      </c>
      <c r="K82" s="12"/>
    </row>
    <row r="83" spans="1:11" x14ac:dyDescent="0.2">
      <c r="A83" s="14">
        <v>1084</v>
      </c>
      <c r="B83" s="14" t="s">
        <v>95</v>
      </c>
      <c r="C83" s="15">
        <v>44813</v>
      </c>
      <c r="D83" s="16">
        <v>44827</v>
      </c>
      <c r="E83" s="14">
        <v>25</v>
      </c>
      <c r="F83" s="14">
        <v>20</v>
      </c>
      <c r="G83" s="3">
        <v>10</v>
      </c>
      <c r="H83" s="5">
        <v>14</v>
      </c>
      <c r="K83" s="12"/>
    </row>
    <row r="84" spans="1:11" x14ac:dyDescent="0.2">
      <c r="A84" s="14">
        <v>1085</v>
      </c>
      <c r="B84" s="14" t="s">
        <v>96</v>
      </c>
      <c r="C84" s="15">
        <v>44813</v>
      </c>
      <c r="D84" s="16">
        <v>44820</v>
      </c>
      <c r="E84" s="14">
        <v>15</v>
      </c>
      <c r="F84" s="14">
        <v>0</v>
      </c>
      <c r="G84" s="3">
        <v>10</v>
      </c>
      <c r="H84" s="5">
        <v>14</v>
      </c>
      <c r="K84" s="12"/>
    </row>
    <row r="85" spans="1:11" x14ac:dyDescent="0.2">
      <c r="A85" s="14">
        <v>1086</v>
      </c>
      <c r="B85" s="14" t="s">
        <v>97</v>
      </c>
      <c r="C85" s="15">
        <v>44813</v>
      </c>
      <c r="D85" s="16">
        <v>44820</v>
      </c>
      <c r="E85" s="14">
        <v>15</v>
      </c>
      <c r="F85" s="14">
        <v>0</v>
      </c>
      <c r="G85" s="3">
        <v>9</v>
      </c>
      <c r="H85" s="5">
        <v>14</v>
      </c>
      <c r="K85" s="12"/>
    </row>
    <row r="86" spans="1:11" x14ac:dyDescent="0.2">
      <c r="A86" s="14">
        <v>1087</v>
      </c>
      <c r="B86" s="14" t="s">
        <v>98</v>
      </c>
      <c r="C86" s="15">
        <v>44813</v>
      </c>
      <c r="D86" s="16">
        <v>44820</v>
      </c>
      <c r="E86" s="14">
        <v>15</v>
      </c>
      <c r="F86" s="14">
        <v>0</v>
      </c>
      <c r="G86" s="3">
        <v>19</v>
      </c>
      <c r="H86" s="5">
        <v>14</v>
      </c>
      <c r="K86" s="12"/>
    </row>
    <row r="87" spans="1:11" x14ac:dyDescent="0.2">
      <c r="A87" s="14">
        <v>1088</v>
      </c>
      <c r="B87" s="14" t="s">
        <v>99</v>
      </c>
      <c r="C87" s="15">
        <v>44813</v>
      </c>
      <c r="D87" s="16">
        <v>44820</v>
      </c>
      <c r="E87" s="14">
        <v>5</v>
      </c>
      <c r="F87" s="14">
        <v>0</v>
      </c>
      <c r="G87" s="3">
        <v>24</v>
      </c>
      <c r="H87" s="5">
        <v>14</v>
      </c>
      <c r="K87" s="12"/>
    </row>
    <row r="88" spans="1:11" x14ac:dyDescent="0.2">
      <c r="A88" s="14">
        <v>1089</v>
      </c>
      <c r="B88" s="14" t="s">
        <v>100</v>
      </c>
      <c r="C88" s="15">
        <v>44785</v>
      </c>
      <c r="D88" s="16">
        <v>44799</v>
      </c>
      <c r="E88" s="14">
        <v>20</v>
      </c>
      <c r="F88" s="14">
        <v>20</v>
      </c>
      <c r="G88" s="3">
        <v>20</v>
      </c>
      <c r="H88" s="5">
        <v>14</v>
      </c>
      <c r="K88" s="12"/>
    </row>
    <row r="89" spans="1:11" x14ac:dyDescent="0.2">
      <c r="A89" s="14">
        <v>1090</v>
      </c>
      <c r="B89" s="14" t="s">
        <v>101</v>
      </c>
      <c r="C89" s="15">
        <v>44785</v>
      </c>
      <c r="D89" s="16">
        <v>44799</v>
      </c>
      <c r="E89" s="14">
        <v>20</v>
      </c>
      <c r="F89" s="14">
        <v>20</v>
      </c>
      <c r="G89" s="3">
        <v>11</v>
      </c>
      <c r="H89" s="5">
        <v>8</v>
      </c>
      <c r="K89" s="12"/>
    </row>
    <row r="90" spans="1:11" x14ac:dyDescent="0.2">
      <c r="A90" s="14">
        <v>1091</v>
      </c>
      <c r="B90" s="14" t="s">
        <v>102</v>
      </c>
      <c r="C90" s="15">
        <v>44785</v>
      </c>
      <c r="D90" s="16">
        <v>44799</v>
      </c>
      <c r="E90" s="14">
        <v>20</v>
      </c>
      <c r="F90" s="14">
        <v>20</v>
      </c>
      <c r="G90" s="3">
        <v>15</v>
      </c>
      <c r="H90" s="5">
        <v>8</v>
      </c>
      <c r="K90" s="12"/>
    </row>
    <row r="91" spans="1:11" x14ac:dyDescent="0.2">
      <c r="A91" s="14">
        <v>1092</v>
      </c>
      <c r="B91" s="14" t="s">
        <v>103</v>
      </c>
      <c r="C91" s="15">
        <v>44785</v>
      </c>
      <c r="D91" s="16">
        <v>44799</v>
      </c>
      <c r="E91" s="14">
        <v>20</v>
      </c>
      <c r="F91" s="14">
        <v>20</v>
      </c>
      <c r="G91" s="3">
        <v>23</v>
      </c>
      <c r="H91" s="5">
        <v>8</v>
      </c>
      <c r="K91" s="12"/>
    </row>
    <row r="92" spans="1:11" x14ac:dyDescent="0.2">
      <c r="A92" s="14">
        <v>1093</v>
      </c>
      <c r="B92" s="14" t="s">
        <v>104</v>
      </c>
      <c r="C92" s="15">
        <v>44785</v>
      </c>
      <c r="D92" s="16">
        <v>44799</v>
      </c>
      <c r="E92" s="14">
        <v>20</v>
      </c>
      <c r="F92" s="14">
        <v>20</v>
      </c>
      <c r="G92" s="3">
        <v>25</v>
      </c>
      <c r="H92" s="5">
        <v>14</v>
      </c>
      <c r="K92" s="12"/>
    </row>
    <row r="93" spans="1:11" x14ac:dyDescent="0.2">
      <c r="A93" s="14">
        <v>1094</v>
      </c>
      <c r="B93" s="14" t="s">
        <v>105</v>
      </c>
      <c r="C93" s="15">
        <v>44785</v>
      </c>
      <c r="D93" s="16">
        <v>44799</v>
      </c>
      <c r="E93" s="14">
        <v>20</v>
      </c>
      <c r="F93" s="14">
        <v>20</v>
      </c>
      <c r="G93" s="3">
        <v>22</v>
      </c>
      <c r="H93" s="5">
        <v>14</v>
      </c>
      <c r="K93" s="12"/>
    </row>
    <row r="94" spans="1:11" x14ac:dyDescent="0.2">
      <c r="A94" s="14">
        <v>1095</v>
      </c>
      <c r="B94" s="14" t="s">
        <v>106</v>
      </c>
      <c r="C94" s="15">
        <v>44813</v>
      </c>
      <c r="D94" s="16">
        <v>44818</v>
      </c>
      <c r="E94" s="14">
        <v>20</v>
      </c>
      <c r="F94" s="14">
        <v>0</v>
      </c>
      <c r="G94" s="3">
        <v>12</v>
      </c>
      <c r="H94" s="5">
        <v>14</v>
      </c>
      <c r="K94" s="12"/>
    </row>
    <row r="95" spans="1:11" x14ac:dyDescent="0.2">
      <c r="A95" s="14">
        <v>1096</v>
      </c>
      <c r="B95" s="14" t="s">
        <v>107</v>
      </c>
      <c r="C95" s="15">
        <v>44813</v>
      </c>
      <c r="D95" s="16">
        <v>44818</v>
      </c>
      <c r="E95" s="14">
        <v>20</v>
      </c>
      <c r="F95" s="14">
        <v>0</v>
      </c>
      <c r="G95" s="3">
        <v>19</v>
      </c>
      <c r="H95" s="5">
        <v>14</v>
      </c>
      <c r="K95" s="12"/>
    </row>
    <row r="96" spans="1:11" x14ac:dyDescent="0.2">
      <c r="A96" s="14">
        <v>1097</v>
      </c>
      <c r="B96" s="14" t="s">
        <v>108</v>
      </c>
      <c r="C96" s="15">
        <v>44813</v>
      </c>
      <c r="D96" s="16">
        <v>44818</v>
      </c>
      <c r="E96" s="14">
        <v>20</v>
      </c>
      <c r="F96" s="14">
        <v>0</v>
      </c>
      <c r="G96" s="3">
        <v>18</v>
      </c>
      <c r="H96" s="5">
        <v>14</v>
      </c>
      <c r="K96" s="12"/>
    </row>
    <row r="97" spans="1:11" x14ac:dyDescent="0.2">
      <c r="A97" s="14">
        <v>1098</v>
      </c>
      <c r="B97" s="14" t="s">
        <v>109</v>
      </c>
      <c r="C97" s="15">
        <v>44813</v>
      </c>
      <c r="D97" s="16">
        <v>44818</v>
      </c>
      <c r="E97" s="14">
        <v>20</v>
      </c>
      <c r="F97" s="14">
        <v>0</v>
      </c>
      <c r="G97" s="3">
        <v>20</v>
      </c>
      <c r="H97" s="5">
        <v>14</v>
      </c>
      <c r="K97" s="12"/>
    </row>
    <row r="98" spans="1:11" x14ac:dyDescent="0.2">
      <c r="A98" s="14">
        <v>1099</v>
      </c>
      <c r="B98" s="14" t="s">
        <v>110</v>
      </c>
      <c r="C98" s="15">
        <v>44785</v>
      </c>
      <c r="D98" s="16">
        <v>44806</v>
      </c>
      <c r="E98" s="14">
        <v>30</v>
      </c>
      <c r="F98" s="14">
        <v>20</v>
      </c>
      <c r="G98" s="3">
        <v>19</v>
      </c>
      <c r="H98" s="5">
        <v>14</v>
      </c>
      <c r="K98" s="12"/>
    </row>
    <row r="99" spans="1:11" x14ac:dyDescent="0.2">
      <c r="A99" s="14">
        <v>1100</v>
      </c>
      <c r="B99" s="14" t="s">
        <v>111</v>
      </c>
      <c r="C99" s="15">
        <v>44785</v>
      </c>
      <c r="D99" s="16">
        <v>44806</v>
      </c>
      <c r="E99" s="14">
        <v>30</v>
      </c>
      <c r="F99" s="14">
        <v>0</v>
      </c>
      <c r="G99" s="3">
        <v>7</v>
      </c>
      <c r="H99" s="5">
        <v>14</v>
      </c>
      <c r="K99" s="12"/>
    </row>
    <row r="100" spans="1:11" x14ac:dyDescent="0.2">
      <c r="A100" s="14">
        <v>1101</v>
      </c>
      <c r="B100" s="14" t="s">
        <v>112</v>
      </c>
      <c r="C100" s="15">
        <v>44785</v>
      </c>
      <c r="D100" s="16">
        <v>44806</v>
      </c>
      <c r="E100" s="14">
        <v>20</v>
      </c>
      <c r="F100" s="14">
        <v>20</v>
      </c>
      <c r="G100" s="3">
        <v>18</v>
      </c>
      <c r="H100" s="5">
        <v>14</v>
      </c>
      <c r="K100" s="12"/>
    </row>
    <row r="101" spans="1:11" x14ac:dyDescent="0.2">
      <c r="A101" s="14">
        <v>1102</v>
      </c>
      <c r="B101" s="14" t="s">
        <v>113</v>
      </c>
      <c r="C101" s="15">
        <v>44785</v>
      </c>
      <c r="D101" s="16">
        <v>44806</v>
      </c>
      <c r="E101" s="14">
        <v>25</v>
      </c>
      <c r="F101" s="14">
        <v>25</v>
      </c>
      <c r="G101" s="3">
        <v>18</v>
      </c>
      <c r="H101" s="5">
        <v>14</v>
      </c>
      <c r="K101" s="12"/>
    </row>
    <row r="102" spans="1:11" x14ac:dyDescent="0.2">
      <c r="A102" s="14">
        <v>1103</v>
      </c>
      <c r="B102" s="14" t="s">
        <v>114</v>
      </c>
      <c r="C102" s="15">
        <v>44785</v>
      </c>
      <c r="D102" s="16">
        <v>44806</v>
      </c>
      <c r="E102" s="14">
        <v>25</v>
      </c>
      <c r="F102" s="14">
        <v>25</v>
      </c>
      <c r="G102" s="3">
        <v>15</v>
      </c>
      <c r="H102" s="5">
        <v>14</v>
      </c>
      <c r="K102" s="12"/>
    </row>
    <row r="103" spans="1:11" x14ac:dyDescent="0.2">
      <c r="A103" s="14">
        <v>1104</v>
      </c>
      <c r="B103" s="14" t="s">
        <v>115</v>
      </c>
      <c r="C103" s="15">
        <v>44785</v>
      </c>
      <c r="D103" s="16">
        <v>44806</v>
      </c>
      <c r="E103" s="14">
        <v>10</v>
      </c>
      <c r="F103" s="14">
        <v>10</v>
      </c>
      <c r="G103" s="3">
        <v>25</v>
      </c>
      <c r="H103" s="5">
        <v>21</v>
      </c>
      <c r="K103" s="12"/>
    </row>
    <row r="104" spans="1:11" x14ac:dyDescent="0.2">
      <c r="A104" s="14">
        <v>1105</v>
      </c>
      <c r="B104" s="14" t="s">
        <v>116</v>
      </c>
      <c r="C104" s="15">
        <v>44785</v>
      </c>
      <c r="D104" s="16">
        <v>44806</v>
      </c>
      <c r="E104" s="14">
        <v>15</v>
      </c>
      <c r="F104" s="14">
        <v>15</v>
      </c>
      <c r="G104" s="3">
        <v>20</v>
      </c>
      <c r="H104" s="5">
        <v>21</v>
      </c>
      <c r="K104" s="12"/>
    </row>
  </sheetData>
  <conditionalFormatting sqref="A2:H2">
    <cfRule type="containsText" dxfId="2" priority="1" operator="containsText" text="return excess">
      <formula>NOT(ISERROR(SEARCH("return excess",A2)))</formula>
    </cfRule>
    <cfRule type="containsText" dxfId="1" priority="2" operator="containsText" text="order pending">
      <formula>NOT(ISERROR(SEARCH("order pending",A2)))</formula>
    </cfRule>
    <cfRule type="containsText" dxfId="0" priority="3" operator="containsText" text="contact vendor">
      <formula>NOT(ISERROR(SEARCH("contact vendor",A2)))</formula>
    </cfRule>
  </conditionalFormatting>
  <dataValidations count="2">
    <dataValidation type="list" allowBlank="1" showInputMessage="1" showErrorMessage="1" prompt="Click on cell to select Item ID " sqref="M3" xr:uid="{00000000-0002-0000-0700-000000000000}">
      <formula1>$A$3:$A$104</formula1>
    </dataValidation>
    <dataValidation allowBlank="1" showInputMessage="1" showErrorMessage="1" prompt="Click on cell to select Item ID " sqref="M9" xr:uid="{00000000-0002-0000-0700-000001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5"/>
  <sheetViews>
    <sheetView workbookViewId="0"/>
  </sheetViews>
  <sheetFormatPr baseColWidth="10" defaultColWidth="6.6640625" defaultRowHeight="16" x14ac:dyDescent="0.2"/>
  <cols>
    <col min="1" max="1" width="24.1640625" style="150" bestFit="1" customWidth="1"/>
    <col min="2" max="2" width="12.1640625" style="150" customWidth="1"/>
    <col min="3" max="4" width="15" style="150" customWidth="1"/>
    <col min="5" max="5" width="12.33203125" style="150" customWidth="1"/>
    <col min="6" max="6" width="6.6640625" style="150"/>
    <col min="7" max="7" width="8.33203125" style="150" bestFit="1" customWidth="1"/>
    <col min="8" max="8" width="6.83203125" style="150" bestFit="1" customWidth="1"/>
    <col min="9" max="9" width="8.6640625" style="150" bestFit="1" customWidth="1"/>
    <col min="10" max="10" width="6.83203125" style="150" bestFit="1" customWidth="1"/>
    <col min="11" max="11" width="9" style="150" bestFit="1" customWidth="1"/>
    <col min="12" max="12" width="6.83203125" style="150" bestFit="1" customWidth="1"/>
    <col min="13" max="16384" width="6.6640625" style="150"/>
  </cols>
  <sheetData>
    <row r="1" spans="1:19" x14ac:dyDescent="0.2">
      <c r="A1" s="149"/>
    </row>
    <row r="3" spans="1:19" x14ac:dyDescent="0.2">
      <c r="A3" s="149" t="s">
        <v>236</v>
      </c>
      <c r="N3" s="155"/>
      <c r="O3" s="155"/>
      <c r="P3" s="155"/>
      <c r="Q3" s="155"/>
      <c r="R3" s="155"/>
      <c r="S3" s="155"/>
    </row>
    <row r="4" spans="1:19" x14ac:dyDescent="0.2">
      <c r="A4" s="152" t="s">
        <v>237</v>
      </c>
      <c r="B4" s="153" t="s">
        <v>238</v>
      </c>
      <c r="C4" s="153" t="s">
        <v>239</v>
      </c>
      <c r="D4" s="153" t="s">
        <v>240</v>
      </c>
      <c r="E4" s="153" t="s">
        <v>241</v>
      </c>
      <c r="F4" s="153" t="s">
        <v>242</v>
      </c>
      <c r="G4" s="153" t="s">
        <v>243</v>
      </c>
      <c r="H4" s="153" t="s">
        <v>244</v>
      </c>
      <c r="I4" s="153" t="s">
        <v>245</v>
      </c>
      <c r="J4" s="153" t="s">
        <v>246</v>
      </c>
      <c r="K4" s="153" t="s">
        <v>247</v>
      </c>
      <c r="L4" s="153" t="s">
        <v>248</v>
      </c>
      <c r="M4" s="153" t="s">
        <v>249</v>
      </c>
      <c r="N4" s="154"/>
      <c r="O4" s="154"/>
      <c r="P4" s="156"/>
      <c r="Q4" s="151"/>
      <c r="R4" s="157"/>
      <c r="S4" s="154"/>
    </row>
    <row r="5" spans="1:19" x14ac:dyDescent="0.2">
      <c r="A5" s="158" t="s">
        <v>250</v>
      </c>
      <c r="B5" s="159">
        <v>33</v>
      </c>
      <c r="C5" s="159">
        <v>35</v>
      </c>
      <c r="D5" s="159">
        <v>35</v>
      </c>
      <c r="E5" s="159">
        <v>34</v>
      </c>
      <c r="F5" s="159">
        <v>33</v>
      </c>
      <c r="G5" s="159">
        <v>34</v>
      </c>
      <c r="H5" s="159">
        <v>32</v>
      </c>
      <c r="I5" s="159">
        <v>27</v>
      </c>
      <c r="J5" s="159">
        <v>25</v>
      </c>
      <c r="K5" s="159">
        <v>23</v>
      </c>
      <c r="L5" s="159">
        <v>22</v>
      </c>
      <c r="M5" s="159">
        <v>20</v>
      </c>
      <c r="N5" s="157"/>
      <c r="O5" s="154"/>
      <c r="P5" s="160"/>
      <c r="Q5" s="151"/>
      <c r="R5" s="157"/>
      <c r="S5" s="157"/>
    </row>
    <row r="6" spans="1:19" x14ac:dyDescent="0.2">
      <c r="A6" s="158" t="s">
        <v>251</v>
      </c>
      <c r="B6" s="159">
        <v>13</v>
      </c>
      <c r="C6" s="159">
        <v>13</v>
      </c>
      <c r="D6" s="159">
        <v>14</v>
      </c>
      <c r="E6" s="159">
        <v>15</v>
      </c>
      <c r="F6" s="159">
        <v>18</v>
      </c>
      <c r="G6" s="159">
        <v>20</v>
      </c>
      <c r="H6" s="159">
        <v>18</v>
      </c>
      <c r="I6" s="159">
        <v>16</v>
      </c>
      <c r="J6" s="159">
        <v>21</v>
      </c>
      <c r="K6" s="159">
        <v>26</v>
      </c>
      <c r="L6" s="159">
        <v>29</v>
      </c>
      <c r="M6" s="159">
        <v>31</v>
      </c>
      <c r="N6" s="157"/>
      <c r="O6" s="154"/>
      <c r="P6" s="160"/>
      <c r="Q6" s="151"/>
      <c r="R6" s="157"/>
      <c r="S6" s="157"/>
    </row>
    <row r="7" spans="1:19" x14ac:dyDescent="0.2">
      <c r="A7" s="158" t="s">
        <v>252</v>
      </c>
      <c r="B7" s="159">
        <v>24</v>
      </c>
      <c r="C7" s="159">
        <v>19</v>
      </c>
      <c r="D7" s="159">
        <v>30</v>
      </c>
      <c r="E7" s="159">
        <v>22</v>
      </c>
      <c r="F7" s="159">
        <v>33</v>
      </c>
      <c r="G7" s="159">
        <v>28</v>
      </c>
      <c r="H7" s="159">
        <v>19</v>
      </c>
      <c r="I7" s="159">
        <v>21</v>
      </c>
      <c r="J7" s="159">
        <v>24</v>
      </c>
      <c r="K7" s="159">
        <v>19</v>
      </c>
      <c r="L7" s="159">
        <v>16</v>
      </c>
      <c r="M7" s="159">
        <v>21</v>
      </c>
      <c r="N7" s="157"/>
      <c r="O7" s="154"/>
      <c r="P7" s="160"/>
      <c r="Q7" s="151"/>
      <c r="R7" s="157"/>
      <c r="S7" s="157"/>
    </row>
    <row r="9" spans="1:19" x14ac:dyDescent="0.2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</row>
    <row r="10" spans="1:19" x14ac:dyDescent="0.2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</row>
    <row r="39" spans="1:15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</row>
    <row r="40" spans="1:15" x14ac:dyDescent="0.2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</row>
    <row r="41" spans="1:15" x14ac:dyDescent="0.2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</row>
    <row r="42" spans="1:15" x14ac:dyDescent="0.2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</row>
    <row r="43" spans="1:15" x14ac:dyDescent="0.2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</row>
    <row r="44" spans="1:15" x14ac:dyDescent="0.2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</row>
    <row r="45" spans="1:15" x14ac:dyDescent="0.2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Problem 1</vt:lpstr>
      <vt:lpstr>Flights</vt:lpstr>
      <vt:lpstr>Discounts</vt:lpstr>
      <vt:lpstr>Airport Fees</vt:lpstr>
      <vt:lpstr>Problem 2</vt:lpstr>
      <vt:lpstr>Lists</vt:lpstr>
      <vt:lpstr>Problem 3</vt:lpstr>
      <vt:lpstr>Problem 4</vt:lpstr>
      <vt:lpstr>Problem 5</vt:lpstr>
      <vt:lpstr>Category_1_Fees</vt:lpstr>
      <vt:lpstr>Category_2_Fees</vt:lpstr>
      <vt:lpstr>Category_3_Fees</vt:lpstr>
      <vt:lpstr>Discount_Categories</vt:lpstr>
      <vt:lpstr>Discount_Rates</vt:lpstr>
      <vt:lpstr>Fare_Category</vt:lpstr>
      <vt:lpstr>Flights</vt:lpstr>
    </vt:vector>
  </TitlesOfParts>
  <Company>Stuart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Jawahar Panchal</cp:lastModifiedBy>
  <dcterms:created xsi:type="dcterms:W3CDTF">2019-09-13T20:11:46Z</dcterms:created>
  <dcterms:modified xsi:type="dcterms:W3CDTF">2024-09-22T22:38:28Z</dcterms:modified>
</cp:coreProperties>
</file>