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0" yWindow="0" windowWidth="25600" windowHeight="14300"/>
  </bookViews>
  <sheets>
    <sheet name="Verkehrsdaten" sheetId="2" r:id="rId1"/>
    <sheet name="Tabelle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" l="1"/>
  <c r="R25" i="2"/>
  <c r="S25" i="2"/>
  <c r="T25" i="2"/>
  <c r="U25" i="2"/>
  <c r="W25" i="2"/>
  <c r="G26" i="2"/>
  <c r="R26" i="2"/>
  <c r="S26" i="2"/>
  <c r="T26" i="2"/>
  <c r="U26" i="2"/>
  <c r="W26" i="2"/>
  <c r="G27" i="2"/>
  <c r="R27" i="2"/>
  <c r="S27" i="2"/>
  <c r="T27" i="2"/>
  <c r="U27" i="2"/>
  <c r="W27" i="2"/>
  <c r="G28" i="2"/>
  <c r="R28" i="2"/>
  <c r="S28" i="2"/>
  <c r="T28" i="2"/>
  <c r="U28" i="2"/>
  <c r="W28" i="2"/>
  <c r="G29" i="2"/>
  <c r="R29" i="2"/>
  <c r="S29" i="2"/>
  <c r="T29" i="2"/>
  <c r="U29" i="2"/>
  <c r="W29" i="2"/>
  <c r="G30" i="2"/>
  <c r="R30" i="2"/>
  <c r="S30" i="2"/>
  <c r="T30" i="2"/>
  <c r="U30" i="2"/>
  <c r="W30" i="2"/>
  <c r="G31" i="2"/>
  <c r="R31" i="2"/>
  <c r="S31" i="2"/>
  <c r="T31" i="2"/>
  <c r="U31" i="2"/>
  <c r="W31" i="2"/>
  <c r="G32" i="2"/>
  <c r="R32" i="2"/>
  <c r="S32" i="2"/>
  <c r="T32" i="2"/>
  <c r="U32" i="2"/>
  <c r="W32" i="2"/>
  <c r="G33" i="2"/>
  <c r="R33" i="2"/>
  <c r="S33" i="2"/>
  <c r="T33" i="2"/>
  <c r="U33" i="2"/>
  <c r="W33" i="2"/>
  <c r="G34" i="2"/>
  <c r="R34" i="2"/>
  <c r="S34" i="2"/>
  <c r="T34" i="2"/>
  <c r="U34" i="2"/>
  <c r="W34" i="2"/>
  <c r="G35" i="2"/>
  <c r="R35" i="2"/>
  <c r="S35" i="2"/>
  <c r="T35" i="2"/>
  <c r="U35" i="2"/>
  <c r="W35" i="2"/>
  <c r="G36" i="2"/>
  <c r="R36" i="2"/>
  <c r="S36" i="2"/>
  <c r="T36" i="2"/>
  <c r="U36" i="2"/>
  <c r="W36" i="2"/>
  <c r="G37" i="2"/>
  <c r="R37" i="2"/>
  <c r="S37" i="2"/>
  <c r="T37" i="2"/>
  <c r="U37" i="2"/>
  <c r="W37" i="2"/>
  <c r="G38" i="2"/>
  <c r="R38" i="2"/>
  <c r="S38" i="2"/>
  <c r="T38" i="2"/>
  <c r="U38" i="2"/>
  <c r="W38" i="2"/>
  <c r="G39" i="2"/>
  <c r="R39" i="2"/>
  <c r="S39" i="2"/>
  <c r="T39" i="2"/>
  <c r="U39" i="2"/>
  <c r="W39" i="2"/>
  <c r="G40" i="2"/>
  <c r="R40" i="2"/>
  <c r="S40" i="2"/>
  <c r="T40" i="2"/>
  <c r="U40" i="2"/>
  <c r="W40" i="2"/>
  <c r="G41" i="2"/>
  <c r="R41" i="2"/>
  <c r="S41" i="2"/>
  <c r="T41" i="2"/>
  <c r="U41" i="2"/>
  <c r="W41" i="2"/>
  <c r="G42" i="2"/>
  <c r="R42" i="2"/>
  <c r="S42" i="2"/>
  <c r="T42" i="2"/>
  <c r="U42" i="2"/>
  <c r="W42" i="2"/>
  <c r="G43" i="2"/>
  <c r="R43" i="2"/>
  <c r="S43" i="2"/>
  <c r="T43" i="2"/>
  <c r="U43" i="2"/>
  <c r="W43" i="2"/>
  <c r="G44" i="2"/>
  <c r="R44" i="2"/>
  <c r="S44" i="2"/>
  <c r="T44" i="2"/>
  <c r="U44" i="2"/>
  <c r="W44" i="2"/>
  <c r="G45" i="2"/>
  <c r="R45" i="2"/>
  <c r="S45" i="2"/>
  <c r="T45" i="2"/>
  <c r="U45" i="2"/>
  <c r="W45" i="2"/>
  <c r="G46" i="2"/>
  <c r="R46" i="2"/>
  <c r="S46" i="2"/>
  <c r="T46" i="2"/>
  <c r="U46" i="2"/>
  <c r="W46" i="2"/>
  <c r="G47" i="2"/>
  <c r="R47" i="2"/>
  <c r="S47" i="2"/>
  <c r="T47" i="2"/>
  <c r="U47" i="2"/>
  <c r="W47" i="2"/>
  <c r="G48" i="2"/>
  <c r="R48" i="2"/>
  <c r="S48" i="2"/>
  <c r="T48" i="2"/>
  <c r="U48" i="2"/>
  <c r="W48" i="2"/>
  <c r="G49" i="2"/>
  <c r="R49" i="2"/>
  <c r="S49" i="2"/>
  <c r="T49" i="2"/>
  <c r="U49" i="2"/>
  <c r="W49" i="2"/>
  <c r="G50" i="2"/>
  <c r="R50" i="2"/>
  <c r="S50" i="2"/>
  <c r="T50" i="2"/>
  <c r="U50" i="2"/>
  <c r="W50" i="2"/>
  <c r="G51" i="2"/>
  <c r="R51" i="2"/>
  <c r="S51" i="2"/>
  <c r="T51" i="2"/>
  <c r="U51" i="2"/>
  <c r="W51" i="2"/>
  <c r="G52" i="2"/>
  <c r="R52" i="2"/>
  <c r="S52" i="2"/>
  <c r="T52" i="2"/>
  <c r="U52" i="2"/>
  <c r="W52" i="2"/>
  <c r="G53" i="2"/>
  <c r="R53" i="2"/>
  <c r="S53" i="2"/>
  <c r="T53" i="2"/>
  <c r="U53" i="2"/>
  <c r="W53" i="2"/>
  <c r="G54" i="2"/>
  <c r="R54" i="2"/>
  <c r="S54" i="2"/>
  <c r="T54" i="2"/>
  <c r="U54" i="2"/>
  <c r="W54" i="2"/>
  <c r="G55" i="2"/>
  <c r="R55" i="2"/>
  <c r="S55" i="2"/>
  <c r="T55" i="2"/>
  <c r="U55" i="2"/>
  <c r="W55" i="2"/>
  <c r="G56" i="2"/>
  <c r="R56" i="2"/>
  <c r="S56" i="2"/>
  <c r="T56" i="2"/>
  <c r="U56" i="2"/>
  <c r="W56" i="2"/>
  <c r="G57" i="2"/>
  <c r="R57" i="2"/>
  <c r="S57" i="2"/>
  <c r="T57" i="2"/>
  <c r="U57" i="2"/>
  <c r="W57" i="2"/>
  <c r="G58" i="2"/>
  <c r="R58" i="2"/>
  <c r="S58" i="2"/>
  <c r="T58" i="2"/>
  <c r="U58" i="2"/>
  <c r="W58" i="2"/>
  <c r="G59" i="2"/>
  <c r="R59" i="2"/>
  <c r="S59" i="2"/>
  <c r="T59" i="2"/>
  <c r="U59" i="2"/>
  <c r="W59" i="2"/>
  <c r="G60" i="2"/>
  <c r="R60" i="2"/>
  <c r="S60" i="2"/>
  <c r="T60" i="2"/>
  <c r="U60" i="2"/>
  <c r="W60" i="2"/>
  <c r="G61" i="2"/>
  <c r="R61" i="2"/>
  <c r="S61" i="2"/>
  <c r="T61" i="2"/>
  <c r="U61" i="2"/>
  <c r="W61" i="2"/>
  <c r="G62" i="2"/>
  <c r="R62" i="2"/>
  <c r="S62" i="2"/>
  <c r="T62" i="2"/>
  <c r="U62" i="2"/>
  <c r="W62" i="2"/>
  <c r="G63" i="2"/>
  <c r="R63" i="2"/>
  <c r="S63" i="2"/>
  <c r="T63" i="2"/>
  <c r="U63" i="2"/>
  <c r="W63" i="2"/>
  <c r="G64" i="2"/>
  <c r="R64" i="2"/>
  <c r="S64" i="2"/>
  <c r="T64" i="2"/>
  <c r="U64" i="2"/>
  <c r="W64" i="2"/>
  <c r="G65" i="2"/>
  <c r="R65" i="2"/>
  <c r="S65" i="2"/>
  <c r="T65" i="2"/>
  <c r="U65" i="2"/>
  <c r="W65" i="2"/>
  <c r="G66" i="2"/>
  <c r="R66" i="2"/>
  <c r="S66" i="2"/>
  <c r="T66" i="2"/>
  <c r="U66" i="2"/>
  <c r="W66" i="2"/>
  <c r="G67" i="2"/>
  <c r="R67" i="2"/>
  <c r="S67" i="2"/>
  <c r="T67" i="2"/>
  <c r="U67" i="2"/>
  <c r="W67" i="2"/>
  <c r="G68" i="2"/>
  <c r="R68" i="2"/>
  <c r="S68" i="2"/>
  <c r="T68" i="2"/>
  <c r="U68" i="2"/>
  <c r="W68" i="2"/>
  <c r="G69" i="2"/>
  <c r="R69" i="2"/>
  <c r="S69" i="2"/>
  <c r="T69" i="2"/>
  <c r="U69" i="2"/>
  <c r="W69" i="2"/>
  <c r="G70" i="2"/>
  <c r="R70" i="2"/>
  <c r="S70" i="2"/>
  <c r="T70" i="2"/>
  <c r="U70" i="2"/>
  <c r="W70" i="2"/>
  <c r="G71" i="2"/>
  <c r="R71" i="2"/>
  <c r="S71" i="2"/>
  <c r="T71" i="2"/>
  <c r="U71" i="2"/>
  <c r="W71" i="2"/>
  <c r="G72" i="2"/>
  <c r="R72" i="2"/>
  <c r="S72" i="2"/>
  <c r="T72" i="2"/>
  <c r="U72" i="2"/>
  <c r="W72" i="2"/>
  <c r="G73" i="2"/>
  <c r="R73" i="2"/>
  <c r="S73" i="2"/>
  <c r="T73" i="2"/>
  <c r="U73" i="2"/>
  <c r="W73" i="2"/>
  <c r="G74" i="2"/>
  <c r="R74" i="2"/>
  <c r="S74" i="2"/>
  <c r="T74" i="2"/>
  <c r="U74" i="2"/>
  <c r="W74" i="2"/>
  <c r="G75" i="2"/>
  <c r="R75" i="2"/>
  <c r="S75" i="2"/>
  <c r="T75" i="2"/>
  <c r="U75" i="2"/>
  <c r="W75" i="2"/>
  <c r="G76" i="2"/>
  <c r="R76" i="2"/>
  <c r="S76" i="2"/>
  <c r="T76" i="2"/>
  <c r="U76" i="2"/>
  <c r="W76" i="2"/>
  <c r="G77" i="2"/>
  <c r="R77" i="2"/>
  <c r="S77" i="2"/>
  <c r="T77" i="2"/>
  <c r="U77" i="2"/>
  <c r="W77" i="2"/>
  <c r="G78" i="2"/>
  <c r="R78" i="2"/>
  <c r="S78" i="2"/>
  <c r="T78" i="2"/>
  <c r="U78" i="2"/>
  <c r="W78" i="2"/>
  <c r="G79" i="2"/>
  <c r="R79" i="2"/>
  <c r="S79" i="2"/>
  <c r="T79" i="2"/>
  <c r="U79" i="2"/>
  <c r="W79" i="2"/>
  <c r="G80" i="2"/>
  <c r="R80" i="2"/>
  <c r="S80" i="2"/>
  <c r="T80" i="2"/>
  <c r="U80" i="2"/>
  <c r="W80" i="2"/>
  <c r="G81" i="2"/>
  <c r="R81" i="2"/>
  <c r="S81" i="2"/>
  <c r="T81" i="2"/>
  <c r="U81" i="2"/>
  <c r="W81" i="2"/>
  <c r="G82" i="2"/>
  <c r="R82" i="2"/>
  <c r="S82" i="2"/>
  <c r="T82" i="2"/>
  <c r="U82" i="2"/>
  <c r="W82" i="2"/>
  <c r="G83" i="2"/>
  <c r="R83" i="2"/>
  <c r="S83" i="2"/>
  <c r="T83" i="2"/>
  <c r="U83" i="2"/>
  <c r="W83" i="2"/>
  <c r="G84" i="2"/>
  <c r="R84" i="2"/>
  <c r="S84" i="2"/>
  <c r="T84" i="2"/>
  <c r="U84" i="2"/>
  <c r="W84" i="2"/>
  <c r="G85" i="2"/>
  <c r="R85" i="2"/>
  <c r="S85" i="2"/>
  <c r="T85" i="2"/>
  <c r="U85" i="2"/>
  <c r="W85" i="2"/>
  <c r="G86" i="2"/>
  <c r="R86" i="2"/>
  <c r="S86" i="2"/>
  <c r="T86" i="2"/>
  <c r="U86" i="2"/>
  <c r="W86" i="2"/>
  <c r="G87" i="2"/>
  <c r="R87" i="2"/>
  <c r="S87" i="2"/>
  <c r="T87" i="2"/>
  <c r="U87" i="2"/>
  <c r="W87" i="2"/>
  <c r="G88" i="2"/>
  <c r="R88" i="2"/>
  <c r="S88" i="2"/>
  <c r="T88" i="2"/>
  <c r="U88" i="2"/>
  <c r="W88" i="2"/>
  <c r="G89" i="2"/>
  <c r="R89" i="2"/>
  <c r="S89" i="2"/>
  <c r="T89" i="2"/>
  <c r="U89" i="2"/>
  <c r="W89" i="2"/>
  <c r="G90" i="2"/>
  <c r="R90" i="2"/>
  <c r="S90" i="2"/>
  <c r="T90" i="2"/>
  <c r="U90" i="2"/>
  <c r="W90" i="2"/>
  <c r="G91" i="2"/>
  <c r="R91" i="2"/>
  <c r="S91" i="2"/>
  <c r="T91" i="2"/>
  <c r="U91" i="2"/>
  <c r="W91" i="2"/>
  <c r="G92" i="2"/>
  <c r="R92" i="2"/>
  <c r="S92" i="2"/>
  <c r="T92" i="2"/>
  <c r="U92" i="2"/>
  <c r="W92" i="2"/>
  <c r="G93" i="2"/>
  <c r="R93" i="2"/>
  <c r="S93" i="2"/>
  <c r="T93" i="2"/>
  <c r="U93" i="2"/>
  <c r="W93" i="2"/>
  <c r="G94" i="2"/>
  <c r="R94" i="2"/>
  <c r="S94" i="2"/>
  <c r="T94" i="2"/>
  <c r="U94" i="2"/>
  <c r="W94" i="2"/>
  <c r="G95" i="2"/>
  <c r="R95" i="2"/>
  <c r="S95" i="2"/>
  <c r="T95" i="2"/>
  <c r="U95" i="2"/>
  <c r="W95" i="2"/>
  <c r="G96" i="2"/>
  <c r="R96" i="2"/>
  <c r="S96" i="2"/>
  <c r="T96" i="2"/>
  <c r="U96" i="2"/>
  <c r="W96" i="2"/>
  <c r="G97" i="2"/>
  <c r="R97" i="2"/>
  <c r="S97" i="2"/>
  <c r="T97" i="2"/>
  <c r="U97" i="2"/>
  <c r="W97" i="2"/>
  <c r="G98" i="2"/>
  <c r="R98" i="2"/>
  <c r="S98" i="2"/>
  <c r="T98" i="2"/>
  <c r="U98" i="2"/>
  <c r="W98" i="2"/>
  <c r="G99" i="2"/>
  <c r="R99" i="2"/>
  <c r="S99" i="2"/>
  <c r="T99" i="2"/>
  <c r="U99" i="2"/>
  <c r="W99" i="2"/>
  <c r="G100" i="2"/>
  <c r="R100" i="2"/>
  <c r="S100" i="2"/>
  <c r="T100" i="2"/>
  <c r="U100" i="2"/>
  <c r="W100" i="2"/>
  <c r="G101" i="2"/>
  <c r="R101" i="2"/>
  <c r="S101" i="2"/>
  <c r="T101" i="2"/>
  <c r="U101" i="2"/>
  <c r="W101" i="2"/>
  <c r="G102" i="2"/>
  <c r="R102" i="2"/>
  <c r="S102" i="2"/>
  <c r="T102" i="2"/>
  <c r="U102" i="2"/>
  <c r="W102" i="2"/>
  <c r="G103" i="2"/>
  <c r="R103" i="2"/>
  <c r="S103" i="2"/>
  <c r="T103" i="2"/>
  <c r="U103" i="2"/>
  <c r="W103" i="2"/>
  <c r="G104" i="2"/>
  <c r="R104" i="2"/>
  <c r="S104" i="2"/>
  <c r="T104" i="2"/>
  <c r="U104" i="2"/>
  <c r="W104" i="2"/>
  <c r="G105" i="2"/>
  <c r="R105" i="2"/>
  <c r="S105" i="2"/>
  <c r="T105" i="2"/>
  <c r="U105" i="2"/>
  <c r="W105" i="2"/>
  <c r="G106" i="2"/>
  <c r="R106" i="2"/>
  <c r="S106" i="2"/>
  <c r="T106" i="2"/>
  <c r="U106" i="2"/>
  <c r="W106" i="2"/>
  <c r="G107" i="2"/>
  <c r="R107" i="2"/>
  <c r="S107" i="2"/>
  <c r="T107" i="2"/>
  <c r="U107" i="2"/>
  <c r="W107" i="2"/>
  <c r="G108" i="2"/>
  <c r="R108" i="2"/>
  <c r="S108" i="2"/>
  <c r="T108" i="2"/>
  <c r="U108" i="2"/>
  <c r="W108" i="2"/>
  <c r="G109" i="2"/>
  <c r="R109" i="2"/>
  <c r="S109" i="2"/>
  <c r="T109" i="2"/>
  <c r="U109" i="2"/>
  <c r="W109" i="2"/>
  <c r="G110" i="2"/>
  <c r="R110" i="2"/>
  <c r="S110" i="2"/>
  <c r="T110" i="2"/>
  <c r="U110" i="2"/>
  <c r="W110" i="2"/>
  <c r="G111" i="2"/>
  <c r="R111" i="2"/>
  <c r="S111" i="2"/>
  <c r="T111" i="2"/>
  <c r="U111" i="2"/>
  <c r="W111" i="2"/>
  <c r="G112" i="2"/>
  <c r="R112" i="2"/>
  <c r="S112" i="2"/>
  <c r="T112" i="2"/>
  <c r="U112" i="2"/>
  <c r="W112" i="2"/>
  <c r="G113" i="2"/>
  <c r="R113" i="2"/>
  <c r="S113" i="2"/>
  <c r="T113" i="2"/>
  <c r="U113" i="2"/>
  <c r="W113" i="2"/>
  <c r="G114" i="2"/>
  <c r="R114" i="2"/>
  <c r="S114" i="2"/>
  <c r="T114" i="2"/>
  <c r="U114" i="2"/>
  <c r="W114" i="2"/>
  <c r="G115" i="2"/>
  <c r="R115" i="2"/>
  <c r="S115" i="2"/>
  <c r="T115" i="2"/>
  <c r="U115" i="2"/>
  <c r="W115" i="2"/>
  <c r="G116" i="2"/>
  <c r="R116" i="2"/>
  <c r="S116" i="2"/>
  <c r="T116" i="2"/>
  <c r="U116" i="2"/>
  <c r="W116" i="2"/>
  <c r="G117" i="2"/>
  <c r="R117" i="2"/>
  <c r="S117" i="2"/>
  <c r="T117" i="2"/>
  <c r="U117" i="2"/>
  <c r="W117" i="2"/>
  <c r="G118" i="2"/>
  <c r="R118" i="2"/>
  <c r="S118" i="2"/>
  <c r="T118" i="2"/>
  <c r="U118" i="2"/>
  <c r="W118" i="2"/>
  <c r="G119" i="2"/>
  <c r="R119" i="2"/>
  <c r="S119" i="2"/>
  <c r="T119" i="2"/>
  <c r="U119" i="2"/>
  <c r="W119" i="2"/>
  <c r="G120" i="2"/>
  <c r="R120" i="2"/>
  <c r="S120" i="2"/>
  <c r="T120" i="2"/>
  <c r="U120" i="2"/>
  <c r="W120" i="2"/>
  <c r="G121" i="2"/>
  <c r="R121" i="2"/>
  <c r="S121" i="2"/>
  <c r="T121" i="2"/>
  <c r="U121" i="2"/>
  <c r="W121" i="2"/>
  <c r="G122" i="2"/>
  <c r="R122" i="2"/>
  <c r="S122" i="2"/>
  <c r="T122" i="2"/>
  <c r="U122" i="2"/>
  <c r="W122" i="2"/>
  <c r="G123" i="2"/>
  <c r="R123" i="2"/>
  <c r="S123" i="2"/>
  <c r="T123" i="2"/>
  <c r="U123" i="2"/>
  <c r="W123" i="2"/>
  <c r="G124" i="2"/>
  <c r="R124" i="2"/>
  <c r="S124" i="2"/>
  <c r="T124" i="2"/>
  <c r="U124" i="2"/>
  <c r="W124" i="2"/>
  <c r="G125" i="2"/>
  <c r="R125" i="2"/>
  <c r="S125" i="2"/>
  <c r="T125" i="2"/>
  <c r="U125" i="2"/>
  <c r="W125" i="2"/>
  <c r="G126" i="2"/>
  <c r="R126" i="2"/>
  <c r="S126" i="2"/>
  <c r="T126" i="2"/>
  <c r="U126" i="2"/>
  <c r="W126" i="2"/>
  <c r="G127" i="2"/>
  <c r="R127" i="2"/>
  <c r="S127" i="2"/>
  <c r="T127" i="2"/>
  <c r="U127" i="2"/>
  <c r="W127" i="2"/>
  <c r="G128" i="2"/>
  <c r="R128" i="2"/>
  <c r="S128" i="2"/>
  <c r="T128" i="2"/>
  <c r="U128" i="2"/>
  <c r="W128" i="2"/>
  <c r="G129" i="2"/>
  <c r="R129" i="2"/>
  <c r="S129" i="2"/>
  <c r="T129" i="2"/>
  <c r="U129" i="2"/>
  <c r="W129" i="2"/>
  <c r="G130" i="2"/>
  <c r="R130" i="2"/>
  <c r="S130" i="2"/>
  <c r="T130" i="2"/>
  <c r="U130" i="2"/>
  <c r="W130" i="2"/>
  <c r="G131" i="2"/>
  <c r="R131" i="2"/>
  <c r="S131" i="2"/>
  <c r="T131" i="2"/>
  <c r="U131" i="2"/>
  <c r="W131" i="2"/>
  <c r="G132" i="2"/>
  <c r="R132" i="2"/>
  <c r="S132" i="2"/>
  <c r="T132" i="2"/>
  <c r="U132" i="2"/>
  <c r="W132" i="2"/>
  <c r="G133" i="2"/>
  <c r="R133" i="2"/>
  <c r="S133" i="2"/>
  <c r="T133" i="2"/>
  <c r="U133" i="2"/>
  <c r="W133" i="2"/>
  <c r="G134" i="2"/>
  <c r="R134" i="2"/>
  <c r="S134" i="2"/>
  <c r="T134" i="2"/>
  <c r="U134" i="2"/>
  <c r="W134" i="2"/>
  <c r="G135" i="2"/>
  <c r="R135" i="2"/>
  <c r="S135" i="2"/>
  <c r="T135" i="2"/>
  <c r="U135" i="2"/>
  <c r="W135" i="2"/>
  <c r="G136" i="2"/>
  <c r="R136" i="2"/>
  <c r="S136" i="2"/>
  <c r="T136" i="2"/>
  <c r="U136" i="2"/>
  <c r="W136" i="2"/>
  <c r="G137" i="2"/>
  <c r="R137" i="2"/>
  <c r="S137" i="2"/>
  <c r="T137" i="2"/>
  <c r="U137" i="2"/>
  <c r="W137" i="2"/>
  <c r="G138" i="2"/>
  <c r="R138" i="2"/>
  <c r="S138" i="2"/>
  <c r="T138" i="2"/>
  <c r="U138" i="2"/>
  <c r="W138" i="2"/>
  <c r="G139" i="2"/>
  <c r="R139" i="2"/>
  <c r="S139" i="2"/>
  <c r="T139" i="2"/>
  <c r="U139" i="2"/>
  <c r="W139" i="2"/>
  <c r="G140" i="2"/>
  <c r="R140" i="2"/>
  <c r="S140" i="2"/>
  <c r="T140" i="2"/>
  <c r="U140" i="2"/>
  <c r="W140" i="2"/>
  <c r="G141" i="2"/>
  <c r="R141" i="2"/>
  <c r="S141" i="2"/>
  <c r="T141" i="2"/>
  <c r="U141" i="2"/>
  <c r="W141" i="2"/>
  <c r="G142" i="2"/>
  <c r="R142" i="2"/>
  <c r="S142" i="2"/>
  <c r="T142" i="2"/>
  <c r="U142" i="2"/>
  <c r="W142" i="2"/>
  <c r="G143" i="2"/>
  <c r="R143" i="2"/>
  <c r="S143" i="2"/>
  <c r="T143" i="2"/>
  <c r="U143" i="2"/>
  <c r="W143" i="2"/>
  <c r="G144" i="2"/>
  <c r="R144" i="2"/>
  <c r="S144" i="2"/>
  <c r="T144" i="2"/>
  <c r="U144" i="2"/>
  <c r="W144" i="2"/>
  <c r="G145" i="2"/>
  <c r="R145" i="2"/>
  <c r="S145" i="2"/>
  <c r="T145" i="2"/>
  <c r="U145" i="2"/>
  <c r="W145" i="2"/>
  <c r="G146" i="2"/>
  <c r="R146" i="2"/>
  <c r="S146" i="2"/>
  <c r="T146" i="2"/>
  <c r="U146" i="2"/>
  <c r="W146" i="2"/>
  <c r="G147" i="2"/>
  <c r="R147" i="2"/>
  <c r="S147" i="2"/>
  <c r="T147" i="2"/>
  <c r="U147" i="2"/>
  <c r="W147" i="2"/>
  <c r="G148" i="2"/>
  <c r="R148" i="2"/>
  <c r="S148" i="2"/>
  <c r="T148" i="2"/>
  <c r="U148" i="2"/>
  <c r="W148" i="2"/>
  <c r="G149" i="2"/>
  <c r="R149" i="2"/>
  <c r="S149" i="2"/>
  <c r="T149" i="2"/>
  <c r="U149" i="2"/>
  <c r="W149" i="2"/>
  <c r="G150" i="2"/>
  <c r="R150" i="2"/>
  <c r="S150" i="2"/>
  <c r="T150" i="2"/>
  <c r="U150" i="2"/>
  <c r="W150" i="2"/>
  <c r="G151" i="2"/>
  <c r="R151" i="2"/>
  <c r="S151" i="2"/>
  <c r="T151" i="2"/>
  <c r="U151" i="2"/>
  <c r="W151" i="2"/>
  <c r="G152" i="2"/>
  <c r="R152" i="2"/>
  <c r="S152" i="2"/>
  <c r="T152" i="2"/>
  <c r="U152" i="2"/>
  <c r="W152" i="2"/>
  <c r="G153" i="2"/>
  <c r="R153" i="2"/>
  <c r="S153" i="2"/>
  <c r="T153" i="2"/>
  <c r="U153" i="2"/>
  <c r="W153" i="2"/>
  <c r="G154" i="2"/>
  <c r="R154" i="2"/>
  <c r="S154" i="2"/>
  <c r="T154" i="2"/>
  <c r="U154" i="2"/>
  <c r="W154" i="2"/>
  <c r="G155" i="2"/>
  <c r="R155" i="2"/>
  <c r="S155" i="2"/>
  <c r="T155" i="2"/>
  <c r="U155" i="2"/>
  <c r="W155" i="2"/>
  <c r="G156" i="2"/>
  <c r="R156" i="2"/>
  <c r="S156" i="2"/>
  <c r="T156" i="2"/>
  <c r="U156" i="2"/>
  <c r="W156" i="2"/>
  <c r="G157" i="2"/>
  <c r="R157" i="2"/>
  <c r="S157" i="2"/>
  <c r="T157" i="2"/>
  <c r="U157" i="2"/>
  <c r="W157" i="2"/>
  <c r="G158" i="2"/>
  <c r="R158" i="2"/>
  <c r="S158" i="2"/>
  <c r="T158" i="2"/>
  <c r="U158" i="2"/>
  <c r="W158" i="2"/>
  <c r="G159" i="2"/>
  <c r="R159" i="2"/>
  <c r="S159" i="2"/>
  <c r="T159" i="2"/>
  <c r="U159" i="2"/>
  <c r="W159" i="2"/>
  <c r="G160" i="2"/>
  <c r="R160" i="2"/>
  <c r="S160" i="2"/>
  <c r="T160" i="2"/>
  <c r="U160" i="2"/>
  <c r="W160" i="2"/>
  <c r="G161" i="2"/>
  <c r="R161" i="2"/>
  <c r="S161" i="2"/>
  <c r="T161" i="2"/>
  <c r="U161" i="2"/>
  <c r="W161" i="2"/>
  <c r="G162" i="2"/>
  <c r="R162" i="2"/>
  <c r="S162" i="2"/>
  <c r="T162" i="2"/>
  <c r="U162" i="2"/>
  <c r="W162" i="2"/>
  <c r="G163" i="2"/>
  <c r="R163" i="2"/>
  <c r="S163" i="2"/>
  <c r="T163" i="2"/>
  <c r="U163" i="2"/>
  <c r="W163" i="2"/>
  <c r="G164" i="2"/>
  <c r="R164" i="2"/>
  <c r="S164" i="2"/>
  <c r="T164" i="2"/>
  <c r="U164" i="2"/>
  <c r="W164" i="2"/>
  <c r="G165" i="2"/>
  <c r="R165" i="2"/>
  <c r="S165" i="2"/>
  <c r="T165" i="2"/>
  <c r="U165" i="2"/>
  <c r="W165" i="2"/>
  <c r="G166" i="2"/>
  <c r="R166" i="2"/>
  <c r="S166" i="2"/>
  <c r="T166" i="2"/>
  <c r="U166" i="2"/>
  <c r="W166" i="2"/>
  <c r="G167" i="2"/>
  <c r="R167" i="2"/>
  <c r="S167" i="2"/>
  <c r="T167" i="2"/>
  <c r="U167" i="2"/>
  <c r="W167" i="2"/>
  <c r="G168" i="2"/>
  <c r="R168" i="2"/>
  <c r="S168" i="2"/>
  <c r="T168" i="2"/>
  <c r="U168" i="2"/>
  <c r="W168" i="2"/>
  <c r="G169" i="2"/>
  <c r="R169" i="2"/>
  <c r="S169" i="2"/>
  <c r="T169" i="2"/>
  <c r="U169" i="2"/>
  <c r="W169" i="2"/>
  <c r="G170" i="2"/>
  <c r="R170" i="2"/>
  <c r="S170" i="2"/>
  <c r="T170" i="2"/>
  <c r="U170" i="2"/>
  <c r="W170" i="2"/>
  <c r="G171" i="2"/>
  <c r="R171" i="2"/>
  <c r="S171" i="2"/>
  <c r="T171" i="2"/>
  <c r="U171" i="2"/>
  <c r="W171" i="2"/>
  <c r="G172" i="2"/>
  <c r="R172" i="2"/>
  <c r="S172" i="2"/>
  <c r="T172" i="2"/>
  <c r="U172" i="2"/>
  <c r="W172" i="2"/>
  <c r="G173" i="2"/>
  <c r="R173" i="2"/>
  <c r="S173" i="2"/>
  <c r="T173" i="2"/>
  <c r="U173" i="2"/>
  <c r="W173" i="2"/>
  <c r="G174" i="2"/>
  <c r="R174" i="2"/>
  <c r="S174" i="2"/>
  <c r="T174" i="2"/>
  <c r="U174" i="2"/>
  <c r="W174" i="2"/>
  <c r="G175" i="2"/>
  <c r="R175" i="2"/>
  <c r="S175" i="2"/>
  <c r="T175" i="2"/>
  <c r="U175" i="2"/>
  <c r="W175" i="2"/>
  <c r="G176" i="2"/>
  <c r="R176" i="2"/>
  <c r="S176" i="2"/>
  <c r="T176" i="2"/>
  <c r="U176" i="2"/>
  <c r="W176" i="2"/>
  <c r="G177" i="2"/>
  <c r="R177" i="2"/>
  <c r="S177" i="2"/>
  <c r="T177" i="2"/>
  <c r="U177" i="2"/>
  <c r="W177" i="2"/>
  <c r="G178" i="2"/>
  <c r="R178" i="2"/>
  <c r="S178" i="2"/>
  <c r="T178" i="2"/>
  <c r="U178" i="2"/>
  <c r="W178" i="2"/>
  <c r="G179" i="2"/>
  <c r="R179" i="2"/>
  <c r="S179" i="2"/>
  <c r="T179" i="2"/>
  <c r="U179" i="2"/>
  <c r="W179" i="2"/>
  <c r="G180" i="2"/>
  <c r="R180" i="2"/>
  <c r="S180" i="2"/>
  <c r="T180" i="2"/>
  <c r="U180" i="2"/>
  <c r="W180" i="2"/>
  <c r="G181" i="2"/>
  <c r="R181" i="2"/>
  <c r="S181" i="2"/>
  <c r="T181" i="2"/>
  <c r="U181" i="2"/>
  <c r="W181" i="2"/>
  <c r="G182" i="2"/>
  <c r="R182" i="2"/>
  <c r="S182" i="2"/>
  <c r="T182" i="2"/>
  <c r="U182" i="2"/>
  <c r="W182" i="2"/>
  <c r="G183" i="2"/>
  <c r="R183" i="2"/>
  <c r="S183" i="2"/>
  <c r="T183" i="2"/>
  <c r="U183" i="2"/>
  <c r="W183" i="2"/>
  <c r="G184" i="2"/>
  <c r="R184" i="2"/>
  <c r="S184" i="2"/>
  <c r="T184" i="2"/>
  <c r="U184" i="2"/>
  <c r="W184" i="2"/>
  <c r="G185" i="2"/>
  <c r="R185" i="2"/>
  <c r="S185" i="2"/>
  <c r="T185" i="2"/>
  <c r="U185" i="2"/>
  <c r="W185" i="2"/>
  <c r="G186" i="2"/>
  <c r="R186" i="2"/>
  <c r="S186" i="2"/>
  <c r="T186" i="2"/>
  <c r="U186" i="2"/>
  <c r="W186" i="2"/>
  <c r="G187" i="2"/>
  <c r="R187" i="2"/>
  <c r="S187" i="2"/>
  <c r="T187" i="2"/>
  <c r="U187" i="2"/>
  <c r="W187" i="2"/>
  <c r="G188" i="2"/>
  <c r="R188" i="2"/>
  <c r="S188" i="2"/>
  <c r="T188" i="2"/>
  <c r="U188" i="2"/>
  <c r="W188" i="2"/>
  <c r="G189" i="2"/>
  <c r="R189" i="2"/>
  <c r="S189" i="2"/>
  <c r="T189" i="2"/>
  <c r="U189" i="2"/>
  <c r="W189" i="2"/>
  <c r="G190" i="2"/>
  <c r="R190" i="2"/>
  <c r="S190" i="2"/>
  <c r="T190" i="2"/>
  <c r="U190" i="2"/>
  <c r="W190" i="2"/>
  <c r="G191" i="2"/>
  <c r="R191" i="2"/>
  <c r="S191" i="2"/>
  <c r="T191" i="2"/>
  <c r="U191" i="2"/>
  <c r="W191" i="2"/>
  <c r="G192" i="2"/>
  <c r="R192" i="2"/>
  <c r="S192" i="2"/>
  <c r="T192" i="2"/>
  <c r="U192" i="2"/>
  <c r="W192" i="2"/>
  <c r="G193" i="2"/>
  <c r="R193" i="2"/>
  <c r="S193" i="2"/>
  <c r="T193" i="2"/>
  <c r="U193" i="2"/>
  <c r="W193" i="2"/>
  <c r="G194" i="2"/>
  <c r="R194" i="2"/>
  <c r="S194" i="2"/>
  <c r="T194" i="2"/>
  <c r="U194" i="2"/>
  <c r="W194" i="2"/>
  <c r="G195" i="2"/>
  <c r="R195" i="2"/>
  <c r="S195" i="2"/>
  <c r="T195" i="2"/>
  <c r="U195" i="2"/>
  <c r="W195" i="2"/>
  <c r="G196" i="2"/>
  <c r="R196" i="2"/>
  <c r="S196" i="2"/>
  <c r="T196" i="2"/>
  <c r="U196" i="2"/>
  <c r="W196" i="2"/>
  <c r="G197" i="2"/>
  <c r="R197" i="2"/>
  <c r="S197" i="2"/>
  <c r="T197" i="2"/>
  <c r="U197" i="2"/>
  <c r="W197" i="2"/>
  <c r="G4" i="2"/>
  <c r="R4" i="2"/>
  <c r="S4" i="2"/>
  <c r="T4" i="2"/>
  <c r="U4" i="2"/>
  <c r="W4" i="2"/>
  <c r="G5" i="2"/>
  <c r="R5" i="2"/>
  <c r="S5" i="2"/>
  <c r="T5" i="2"/>
  <c r="U5" i="2"/>
  <c r="W5" i="2"/>
  <c r="G6" i="2"/>
  <c r="R6" i="2"/>
  <c r="S6" i="2"/>
  <c r="T6" i="2"/>
  <c r="U6" i="2"/>
  <c r="W6" i="2"/>
  <c r="G7" i="2"/>
  <c r="R7" i="2"/>
  <c r="S7" i="2"/>
  <c r="T7" i="2"/>
  <c r="U7" i="2"/>
  <c r="W7" i="2"/>
  <c r="G8" i="2"/>
  <c r="R8" i="2"/>
  <c r="S8" i="2"/>
  <c r="T8" i="2"/>
  <c r="U8" i="2"/>
  <c r="W8" i="2"/>
  <c r="G9" i="2"/>
  <c r="R9" i="2"/>
  <c r="S9" i="2"/>
  <c r="T9" i="2"/>
  <c r="U9" i="2"/>
  <c r="W9" i="2"/>
  <c r="G10" i="2"/>
  <c r="R10" i="2"/>
  <c r="S10" i="2"/>
  <c r="T10" i="2"/>
  <c r="U10" i="2"/>
  <c r="W10" i="2"/>
  <c r="G11" i="2"/>
  <c r="R11" i="2"/>
  <c r="S11" i="2"/>
  <c r="T11" i="2"/>
  <c r="U11" i="2"/>
  <c r="W11" i="2"/>
  <c r="G12" i="2"/>
  <c r="R12" i="2"/>
  <c r="S12" i="2"/>
  <c r="T12" i="2"/>
  <c r="U12" i="2"/>
  <c r="W12" i="2"/>
  <c r="G13" i="2"/>
  <c r="R13" i="2"/>
  <c r="S13" i="2"/>
  <c r="T13" i="2"/>
  <c r="U13" i="2"/>
  <c r="W13" i="2"/>
  <c r="G14" i="2"/>
  <c r="R14" i="2"/>
  <c r="S14" i="2"/>
  <c r="T14" i="2"/>
  <c r="U14" i="2"/>
  <c r="W14" i="2"/>
  <c r="G15" i="2"/>
  <c r="R15" i="2"/>
  <c r="S15" i="2"/>
  <c r="T15" i="2"/>
  <c r="U15" i="2"/>
  <c r="W15" i="2"/>
  <c r="G16" i="2"/>
  <c r="R16" i="2"/>
  <c r="S16" i="2"/>
  <c r="T16" i="2"/>
  <c r="U16" i="2"/>
  <c r="W16" i="2"/>
  <c r="G17" i="2"/>
  <c r="R17" i="2"/>
  <c r="S17" i="2"/>
  <c r="T17" i="2"/>
  <c r="U17" i="2"/>
  <c r="W17" i="2"/>
  <c r="G18" i="2"/>
  <c r="R18" i="2"/>
  <c r="S18" i="2"/>
  <c r="T18" i="2"/>
  <c r="U18" i="2"/>
  <c r="W18" i="2"/>
  <c r="G19" i="2"/>
  <c r="R19" i="2"/>
  <c r="S19" i="2"/>
  <c r="T19" i="2"/>
  <c r="U19" i="2"/>
  <c r="W19" i="2"/>
  <c r="G20" i="2"/>
  <c r="R20" i="2"/>
  <c r="S20" i="2"/>
  <c r="T20" i="2"/>
  <c r="U20" i="2"/>
  <c r="W20" i="2"/>
  <c r="G21" i="2"/>
  <c r="R21" i="2"/>
  <c r="S21" i="2"/>
  <c r="T21" i="2"/>
  <c r="U21" i="2"/>
  <c r="W21" i="2"/>
  <c r="G22" i="2"/>
  <c r="R22" i="2"/>
  <c r="S22" i="2"/>
  <c r="T22" i="2"/>
  <c r="U22" i="2"/>
  <c r="W22" i="2"/>
  <c r="G23" i="2"/>
  <c r="R23" i="2"/>
  <c r="S23" i="2"/>
  <c r="T23" i="2"/>
  <c r="U23" i="2"/>
  <c r="W23" i="2"/>
  <c r="G24" i="2"/>
  <c r="R24" i="2"/>
  <c r="S24" i="2"/>
  <c r="T24" i="2"/>
  <c r="U24" i="2"/>
  <c r="W24" i="2"/>
  <c r="G3" i="2"/>
  <c r="R3" i="2"/>
  <c r="S3" i="2"/>
  <c r="T3" i="2"/>
  <c r="U3" i="2"/>
  <c r="W3" i="2"/>
  <c r="P4" i="2"/>
  <c r="O4" i="2"/>
  <c r="Q4" i="2"/>
  <c r="P5" i="2"/>
  <c r="P6" i="2"/>
  <c r="P7" i="2"/>
  <c r="O7" i="2"/>
  <c r="Q7" i="2"/>
  <c r="P8" i="2"/>
  <c r="P9" i="2"/>
  <c r="P10" i="2"/>
  <c r="P11" i="2"/>
  <c r="O11" i="2"/>
  <c r="Q11" i="2"/>
  <c r="P12" i="2"/>
  <c r="O12" i="2"/>
  <c r="Q12" i="2"/>
  <c r="P13" i="2"/>
  <c r="P14" i="2"/>
  <c r="O14" i="2"/>
  <c r="Q14" i="2"/>
  <c r="P15" i="2"/>
  <c r="O15" i="2"/>
  <c r="Q15" i="2"/>
  <c r="P16" i="2"/>
  <c r="P17" i="2"/>
  <c r="P18" i="2"/>
  <c r="P19" i="2"/>
  <c r="O19" i="2"/>
  <c r="Q19" i="2"/>
  <c r="P20" i="2"/>
  <c r="P21" i="2"/>
  <c r="P22" i="2"/>
  <c r="O22" i="2"/>
  <c r="Q22" i="2"/>
  <c r="P23" i="2"/>
  <c r="O23" i="2"/>
  <c r="Q23" i="2"/>
  <c r="P24" i="2"/>
  <c r="P25" i="2"/>
  <c r="P26" i="2"/>
  <c r="P27" i="2"/>
  <c r="O27" i="2"/>
  <c r="Q27" i="2"/>
  <c r="P28" i="2"/>
  <c r="O28" i="2"/>
  <c r="Q28" i="2"/>
  <c r="P29" i="2"/>
  <c r="P30" i="2"/>
  <c r="O30" i="2"/>
  <c r="Q30" i="2"/>
  <c r="P31" i="2"/>
  <c r="O31" i="2"/>
  <c r="Q31" i="2"/>
  <c r="P32" i="2"/>
  <c r="O32" i="2"/>
  <c r="Q32" i="2"/>
  <c r="P33" i="2"/>
  <c r="P34" i="2"/>
  <c r="P35" i="2"/>
  <c r="O35" i="2"/>
  <c r="Q35" i="2"/>
  <c r="P36" i="2"/>
  <c r="O36" i="2"/>
  <c r="Q36" i="2"/>
  <c r="P37" i="2"/>
  <c r="P38" i="2"/>
  <c r="P39" i="2"/>
  <c r="O39" i="2"/>
  <c r="Q39" i="2"/>
  <c r="P40" i="2"/>
  <c r="P41" i="2"/>
  <c r="P42" i="2"/>
  <c r="P43" i="2"/>
  <c r="O43" i="2"/>
  <c r="Q43" i="2"/>
  <c r="P44" i="2"/>
  <c r="O44" i="2"/>
  <c r="Q44" i="2"/>
  <c r="P45" i="2"/>
  <c r="P46" i="2"/>
  <c r="O46" i="2"/>
  <c r="Q46" i="2"/>
  <c r="P47" i="2"/>
  <c r="O47" i="2"/>
  <c r="Q47" i="2"/>
  <c r="P48" i="2"/>
  <c r="O48" i="2"/>
  <c r="Q48" i="2"/>
  <c r="P49" i="2"/>
  <c r="P50" i="2"/>
  <c r="P51" i="2"/>
  <c r="O51" i="2"/>
  <c r="Q51" i="2"/>
  <c r="P52" i="2"/>
  <c r="O52" i="2"/>
  <c r="Q52" i="2"/>
  <c r="P53" i="2"/>
  <c r="P54" i="2"/>
  <c r="O54" i="2"/>
  <c r="Q54" i="2"/>
  <c r="P55" i="2"/>
  <c r="O55" i="2"/>
  <c r="Q55" i="2"/>
  <c r="P56" i="2"/>
  <c r="P57" i="2"/>
  <c r="P58" i="2"/>
  <c r="P59" i="2"/>
  <c r="O59" i="2"/>
  <c r="Q59" i="2"/>
  <c r="P60" i="2"/>
  <c r="O60" i="2"/>
  <c r="Q60" i="2"/>
  <c r="P61" i="2"/>
  <c r="P62" i="2"/>
  <c r="O62" i="2"/>
  <c r="Q62" i="2"/>
  <c r="P63" i="2"/>
  <c r="O63" i="2"/>
  <c r="Q63" i="2"/>
  <c r="P64" i="2"/>
  <c r="O64" i="2"/>
  <c r="Q64" i="2"/>
  <c r="P65" i="2"/>
  <c r="P66" i="2"/>
  <c r="P67" i="2"/>
  <c r="O67" i="2"/>
  <c r="Q67" i="2"/>
  <c r="P68" i="2"/>
  <c r="O68" i="2"/>
  <c r="Q68" i="2"/>
  <c r="P69" i="2"/>
  <c r="P70" i="2"/>
  <c r="P71" i="2"/>
  <c r="O71" i="2"/>
  <c r="Q71" i="2"/>
  <c r="P72" i="2"/>
  <c r="P73" i="2"/>
  <c r="P74" i="2"/>
  <c r="P75" i="2"/>
  <c r="O75" i="2"/>
  <c r="Q75" i="2"/>
  <c r="P76" i="2"/>
  <c r="O76" i="2"/>
  <c r="Q76" i="2"/>
  <c r="P77" i="2"/>
  <c r="P78" i="2"/>
  <c r="O78" i="2"/>
  <c r="Q78" i="2"/>
  <c r="P79" i="2"/>
  <c r="O79" i="2"/>
  <c r="Q79" i="2"/>
  <c r="P80" i="2"/>
  <c r="O80" i="2"/>
  <c r="Q80" i="2"/>
  <c r="P81" i="2"/>
  <c r="P82" i="2"/>
  <c r="P83" i="2"/>
  <c r="O83" i="2"/>
  <c r="Q83" i="2"/>
  <c r="P84" i="2"/>
  <c r="O84" i="2"/>
  <c r="Q84" i="2"/>
  <c r="P85" i="2"/>
  <c r="P86" i="2"/>
  <c r="O86" i="2"/>
  <c r="Q86" i="2"/>
  <c r="P87" i="2"/>
  <c r="O87" i="2"/>
  <c r="Q87" i="2"/>
  <c r="P88" i="2"/>
  <c r="P89" i="2"/>
  <c r="P90" i="2"/>
  <c r="O90" i="2"/>
  <c r="Q90" i="2"/>
  <c r="P91" i="2"/>
  <c r="O91" i="2"/>
  <c r="Q91" i="2"/>
  <c r="P92" i="2"/>
  <c r="O92" i="2"/>
  <c r="Q92" i="2"/>
  <c r="P93" i="2"/>
  <c r="P94" i="2"/>
  <c r="P95" i="2"/>
  <c r="O95" i="2"/>
  <c r="Q95" i="2"/>
  <c r="P96" i="2"/>
  <c r="O96" i="2"/>
  <c r="Q96" i="2"/>
  <c r="P97" i="2"/>
  <c r="P98" i="2"/>
  <c r="O98" i="2"/>
  <c r="Q98" i="2"/>
  <c r="P99" i="2"/>
  <c r="O99" i="2"/>
  <c r="Q99" i="2"/>
  <c r="P100" i="2"/>
  <c r="O100" i="2"/>
  <c r="Q100" i="2"/>
  <c r="P101" i="2"/>
  <c r="P102" i="2"/>
  <c r="O102" i="2"/>
  <c r="Q102" i="2"/>
  <c r="P103" i="2"/>
  <c r="O103" i="2"/>
  <c r="Q103" i="2"/>
  <c r="P104" i="2"/>
  <c r="P105" i="2"/>
  <c r="P106" i="2"/>
  <c r="O106" i="2"/>
  <c r="Q106" i="2"/>
  <c r="P107" i="2"/>
  <c r="O107" i="2"/>
  <c r="Q107" i="2"/>
  <c r="P108" i="2"/>
  <c r="O108" i="2"/>
  <c r="Q108" i="2"/>
  <c r="P109" i="2"/>
  <c r="P110" i="2"/>
  <c r="P111" i="2"/>
  <c r="O111" i="2"/>
  <c r="Q111" i="2"/>
  <c r="P112" i="2"/>
  <c r="O112" i="2"/>
  <c r="Q112" i="2"/>
  <c r="P113" i="2"/>
  <c r="P114" i="2"/>
  <c r="O114" i="2"/>
  <c r="Q114" i="2"/>
  <c r="P115" i="2"/>
  <c r="O115" i="2"/>
  <c r="Q115" i="2"/>
  <c r="P116" i="2"/>
  <c r="O116" i="2"/>
  <c r="Q116" i="2"/>
  <c r="P117" i="2"/>
  <c r="P118" i="2"/>
  <c r="O118" i="2"/>
  <c r="Q118" i="2"/>
  <c r="P119" i="2"/>
  <c r="O119" i="2"/>
  <c r="Q119" i="2"/>
  <c r="P120" i="2"/>
  <c r="P121" i="2"/>
  <c r="P122" i="2"/>
  <c r="O122" i="2"/>
  <c r="Q122" i="2"/>
  <c r="P123" i="2"/>
  <c r="O123" i="2"/>
  <c r="Q123" i="2"/>
  <c r="P124" i="2"/>
  <c r="O124" i="2"/>
  <c r="Q124" i="2"/>
  <c r="P125" i="2"/>
  <c r="P126" i="2"/>
  <c r="P127" i="2"/>
  <c r="O127" i="2"/>
  <c r="Q127" i="2"/>
  <c r="P128" i="2"/>
  <c r="O128" i="2"/>
  <c r="Q128" i="2"/>
  <c r="P129" i="2"/>
  <c r="P130" i="2"/>
  <c r="O130" i="2"/>
  <c r="Q130" i="2"/>
  <c r="P131" i="2"/>
  <c r="O131" i="2"/>
  <c r="Q131" i="2"/>
  <c r="P132" i="2"/>
  <c r="O132" i="2"/>
  <c r="Q132" i="2"/>
  <c r="P133" i="2"/>
  <c r="P134" i="2"/>
  <c r="O134" i="2"/>
  <c r="Q134" i="2"/>
  <c r="P135" i="2"/>
  <c r="O135" i="2"/>
  <c r="Q135" i="2"/>
  <c r="P136" i="2"/>
  <c r="P137" i="2"/>
  <c r="P138" i="2"/>
  <c r="O138" i="2"/>
  <c r="Q138" i="2"/>
  <c r="P139" i="2"/>
  <c r="O139" i="2"/>
  <c r="Q139" i="2"/>
  <c r="P140" i="2"/>
  <c r="O140" i="2"/>
  <c r="Q140" i="2"/>
  <c r="P141" i="2"/>
  <c r="P142" i="2"/>
  <c r="P143" i="2"/>
  <c r="O143" i="2"/>
  <c r="Q143" i="2"/>
  <c r="P144" i="2"/>
  <c r="O144" i="2"/>
  <c r="Q144" i="2"/>
  <c r="P145" i="2"/>
  <c r="P146" i="2"/>
  <c r="O146" i="2"/>
  <c r="Q146" i="2"/>
  <c r="P147" i="2"/>
  <c r="O147" i="2"/>
  <c r="Q147" i="2"/>
  <c r="P148" i="2"/>
  <c r="O148" i="2"/>
  <c r="Q148" i="2"/>
  <c r="P149" i="2"/>
  <c r="P150" i="2"/>
  <c r="O150" i="2"/>
  <c r="Q150" i="2"/>
  <c r="P151" i="2"/>
  <c r="O151" i="2"/>
  <c r="Q151" i="2"/>
  <c r="P152" i="2"/>
  <c r="P153" i="2"/>
  <c r="P154" i="2"/>
  <c r="O154" i="2"/>
  <c r="Q154" i="2"/>
  <c r="P155" i="2"/>
  <c r="O155" i="2"/>
  <c r="Q155" i="2"/>
  <c r="P156" i="2"/>
  <c r="O156" i="2"/>
  <c r="Q156" i="2"/>
  <c r="P157" i="2"/>
  <c r="P158" i="2"/>
  <c r="P159" i="2"/>
  <c r="O159" i="2"/>
  <c r="Q159" i="2"/>
  <c r="P160" i="2"/>
  <c r="O160" i="2"/>
  <c r="Q160" i="2"/>
  <c r="P161" i="2"/>
  <c r="P162" i="2"/>
  <c r="O162" i="2"/>
  <c r="Q162" i="2"/>
  <c r="P163" i="2"/>
  <c r="O163" i="2"/>
  <c r="Q163" i="2"/>
  <c r="P164" i="2"/>
  <c r="O164" i="2"/>
  <c r="Q164" i="2"/>
  <c r="P165" i="2"/>
  <c r="P166" i="2"/>
  <c r="O166" i="2"/>
  <c r="Q166" i="2"/>
  <c r="P167" i="2"/>
  <c r="O167" i="2"/>
  <c r="Q167" i="2"/>
  <c r="P168" i="2"/>
  <c r="P169" i="2"/>
  <c r="P170" i="2"/>
  <c r="O170" i="2"/>
  <c r="Q170" i="2"/>
  <c r="P171" i="2"/>
  <c r="O171" i="2"/>
  <c r="Q171" i="2"/>
  <c r="P172" i="2"/>
  <c r="O172" i="2"/>
  <c r="Q172" i="2"/>
  <c r="P173" i="2"/>
  <c r="P174" i="2"/>
  <c r="P175" i="2"/>
  <c r="O175" i="2"/>
  <c r="Q175" i="2"/>
  <c r="P176" i="2"/>
  <c r="O176" i="2"/>
  <c r="Q176" i="2"/>
  <c r="P177" i="2"/>
  <c r="P178" i="2"/>
  <c r="O178" i="2"/>
  <c r="Q178" i="2"/>
  <c r="P179" i="2"/>
  <c r="O179" i="2"/>
  <c r="Q179" i="2"/>
  <c r="P180" i="2"/>
  <c r="O180" i="2"/>
  <c r="Q180" i="2"/>
  <c r="P181" i="2"/>
  <c r="P182" i="2"/>
  <c r="O182" i="2"/>
  <c r="Q182" i="2"/>
  <c r="P183" i="2"/>
  <c r="O183" i="2"/>
  <c r="Q183" i="2"/>
  <c r="P184" i="2"/>
  <c r="P185" i="2"/>
  <c r="P186" i="2"/>
  <c r="O186" i="2"/>
  <c r="Q186" i="2"/>
  <c r="P187" i="2"/>
  <c r="O187" i="2"/>
  <c r="Q187" i="2"/>
  <c r="P188" i="2"/>
  <c r="O188" i="2"/>
  <c r="Q188" i="2"/>
  <c r="P189" i="2"/>
  <c r="P190" i="2"/>
  <c r="P191" i="2"/>
  <c r="O191" i="2"/>
  <c r="Q191" i="2"/>
  <c r="P192" i="2"/>
  <c r="O192" i="2"/>
  <c r="Q192" i="2"/>
  <c r="P193" i="2"/>
  <c r="P194" i="2"/>
  <c r="O194" i="2"/>
  <c r="Q194" i="2"/>
  <c r="P195" i="2"/>
  <c r="O195" i="2"/>
  <c r="Q195" i="2"/>
  <c r="P196" i="2"/>
  <c r="O196" i="2"/>
  <c r="Q196" i="2"/>
  <c r="P197" i="2"/>
  <c r="P3" i="2"/>
  <c r="O3" i="2"/>
  <c r="Q3" i="2"/>
  <c r="O197" i="2"/>
  <c r="O193" i="2"/>
  <c r="O190" i="2"/>
  <c r="O189" i="2"/>
  <c r="O185" i="2"/>
  <c r="O184" i="2"/>
  <c r="O181" i="2"/>
  <c r="O177" i="2"/>
  <c r="O174" i="2"/>
  <c r="O173" i="2"/>
  <c r="O169" i="2"/>
  <c r="O168" i="2"/>
  <c r="O165" i="2"/>
  <c r="O161" i="2"/>
  <c r="O158" i="2"/>
  <c r="O157" i="2"/>
  <c r="O153" i="2"/>
  <c r="O152" i="2"/>
  <c r="O149" i="2"/>
  <c r="O145" i="2"/>
  <c r="O142" i="2"/>
  <c r="O141" i="2"/>
  <c r="O137" i="2"/>
  <c r="O136" i="2"/>
  <c r="O133" i="2"/>
  <c r="O129" i="2"/>
  <c r="O126" i="2"/>
  <c r="O125" i="2"/>
  <c r="O121" i="2"/>
  <c r="O120" i="2"/>
  <c r="O117" i="2"/>
  <c r="O113" i="2"/>
  <c r="O110" i="2"/>
  <c r="O109" i="2"/>
  <c r="O105" i="2"/>
  <c r="O104" i="2"/>
  <c r="O101" i="2"/>
  <c r="O97" i="2"/>
  <c r="O94" i="2"/>
  <c r="O93" i="2"/>
  <c r="O89" i="2"/>
  <c r="O88" i="2"/>
  <c r="O85" i="2"/>
  <c r="O82" i="2"/>
  <c r="O81" i="2"/>
  <c r="O77" i="2"/>
  <c r="O74" i="2"/>
  <c r="O73" i="2"/>
  <c r="O72" i="2"/>
  <c r="O70" i="2"/>
  <c r="O69" i="2"/>
  <c r="O66" i="2"/>
  <c r="O65" i="2"/>
  <c r="O61" i="2"/>
  <c r="O58" i="2"/>
  <c r="O57" i="2"/>
  <c r="O56" i="2"/>
  <c r="O53" i="2"/>
  <c r="O50" i="2"/>
  <c r="O49" i="2"/>
  <c r="O45" i="2"/>
  <c r="O42" i="2"/>
  <c r="O41" i="2"/>
  <c r="O40" i="2"/>
  <c r="O38" i="2"/>
  <c r="O37" i="2"/>
  <c r="O34" i="2"/>
  <c r="O33" i="2"/>
  <c r="O29" i="2"/>
  <c r="O26" i="2"/>
  <c r="O25" i="2"/>
  <c r="O24" i="2"/>
  <c r="O21" i="2"/>
  <c r="O20" i="2"/>
  <c r="O18" i="2"/>
  <c r="O17" i="2"/>
  <c r="O16" i="2"/>
  <c r="O13" i="2"/>
  <c r="O10" i="2"/>
  <c r="O9" i="2"/>
  <c r="O8" i="2"/>
  <c r="O6" i="2"/>
  <c r="O5" i="2"/>
  <c r="Q6" i="2"/>
  <c r="Q38" i="2"/>
  <c r="Q70" i="2"/>
  <c r="Q94" i="2"/>
  <c r="Q110" i="2"/>
  <c r="Q126" i="2"/>
  <c r="Q142" i="2"/>
  <c r="Q158" i="2"/>
  <c r="Q174" i="2"/>
  <c r="Q190" i="2"/>
  <c r="Q20" i="2"/>
  <c r="Q40" i="2"/>
  <c r="Q56" i="2"/>
  <c r="Q72" i="2"/>
  <c r="Q88" i="2"/>
  <c r="Q104" i="2"/>
  <c r="Q120" i="2"/>
  <c r="Q136" i="2"/>
  <c r="Q152" i="2"/>
  <c r="Q168" i="2"/>
  <c r="Q184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7" i="2"/>
  <c r="Q81" i="2"/>
  <c r="Q85" i="2"/>
  <c r="Q89" i="2"/>
  <c r="Q93" i="2"/>
  <c r="Q97" i="2"/>
  <c r="Q101" i="2"/>
  <c r="Q105" i="2"/>
  <c r="Q109" i="2"/>
  <c r="Q113" i="2"/>
  <c r="Q117" i="2"/>
  <c r="Q121" i="2"/>
  <c r="Q125" i="2"/>
  <c r="Q129" i="2"/>
  <c r="Q133" i="2"/>
  <c r="Q137" i="2"/>
  <c r="Q141" i="2"/>
  <c r="Q145" i="2"/>
  <c r="Q149" i="2"/>
  <c r="Q153" i="2"/>
  <c r="Q157" i="2"/>
  <c r="Q161" i="2"/>
  <c r="Q165" i="2"/>
  <c r="Q169" i="2"/>
  <c r="Q173" i="2"/>
  <c r="Q177" i="2"/>
  <c r="Q181" i="2"/>
  <c r="Q185" i="2"/>
  <c r="Q189" i="2"/>
  <c r="Q193" i="2"/>
  <c r="Q197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Q8" i="2"/>
  <c r="Q10" i="2"/>
  <c r="Q16" i="2"/>
  <c r="Q18" i="2"/>
  <c r="Q24" i="2"/>
  <c r="Q26" i="2"/>
  <c r="Q34" i="2"/>
  <c r="Q42" i="2"/>
  <c r="Q50" i="2"/>
  <c r="Q58" i="2"/>
  <c r="Q66" i="2"/>
  <c r="Q74" i="2"/>
  <c r="Q82" i="2"/>
</calcChain>
</file>

<file path=xl/sharedStrings.xml><?xml version="1.0" encoding="utf-8"?>
<sst xmlns="http://schemas.openxmlformats.org/spreadsheetml/2006/main" count="416" uniqueCount="44">
  <si>
    <t>Schönhauser Allee</t>
  </si>
  <si>
    <t>Straßenname</t>
  </si>
  <si>
    <t>Anzahl Motorräder pro Tag</t>
  </si>
  <si>
    <t>Anzahl Busse pro Tag</t>
  </si>
  <si>
    <t>Anzahl schwere  LKW (&gt; 3,5t) pro Tag</t>
  </si>
  <si>
    <t>Anzahl leichte LKW (&lt; 3,5t) pro Tag</t>
  </si>
  <si>
    <t>Anzahl Fußgänger pro Tag</t>
  </si>
  <si>
    <t>Anzahl PKW pro Tag</t>
  </si>
  <si>
    <t>Anzahl Fahrradfahrer pro Tag</t>
  </si>
  <si>
    <t>Prenzlauer Allee</t>
  </si>
  <si>
    <t>Kastanienallee</t>
  </si>
  <si>
    <t>Danziger Str.</t>
  </si>
  <si>
    <t>Mollstr.</t>
  </si>
  <si>
    <t>Bornholmer Str.</t>
  </si>
  <si>
    <t>Wisbyer Str.</t>
  </si>
  <si>
    <t>Ostseestr.</t>
  </si>
  <si>
    <t>Wichertstr.</t>
  </si>
  <si>
    <t>Schivelbeiner Str.</t>
  </si>
  <si>
    <t>Durchschnittliche tägl. Verkehrsstärke motorisiert (DTVm)</t>
  </si>
  <si>
    <t>Durchschnittliche tägl. Verkehrsstärke unmotorisiert (DTV)</t>
  </si>
  <si>
    <t>PKWx2 + -</t>
  </si>
  <si>
    <t>15&gt;20</t>
  </si>
  <si>
    <t>10&gt;15</t>
  </si>
  <si>
    <t>20&gt;30</t>
  </si>
  <si>
    <t>&lt;5</t>
  </si>
  <si>
    <t>5&gt;10</t>
  </si>
  <si>
    <t>30&gt;40</t>
  </si>
  <si>
    <t>Pappelallee</t>
  </si>
  <si>
    <t>Stahlheimer Str.</t>
  </si>
  <si>
    <t>Torstr.</t>
  </si>
  <si>
    <t>Entsprechend Legende in der Karte (für uns zur Orientierung)</t>
  </si>
  <si>
    <t>Summe</t>
  </si>
  <si>
    <t>NACHTS</t>
  </si>
  <si>
    <t>lat</t>
  </si>
  <si>
    <t>lon</t>
  </si>
  <si>
    <t>pedestrian_night</t>
  </si>
  <si>
    <t>bike_night</t>
  </si>
  <si>
    <t>car_night</t>
  </si>
  <si>
    <t>truck_night</t>
  </si>
  <si>
    <t>van_night</t>
  </si>
  <si>
    <t>motorbike_night</t>
  </si>
  <si>
    <t>bus_night</t>
  </si>
  <si>
    <t>mean_motorized_night</t>
  </si>
  <si>
    <t>mean_unmotorized_night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</si>
</sst>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"/>
    <numFmt numFmtId="165" formatCode="0.00000"/>
    <numFmt numFmtId="166" formatCode="#\ &quot;%&quot;"/>
    <numFmt numFmtId="167" formatCode="#.#\ &quot;%&quot;;#\ &quot;%&quot;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0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1" xfId="0" applyNumberForma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0" fillId="3" borderId="1" xfId="0" applyNumberFormat="1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2" fontId="0" fillId="8" borderId="1" xfId="0" applyNumberFormat="1" applyFill="1" applyBorder="1" applyAlignment="1">
      <alignment wrapText="1"/>
    </xf>
    <xf numFmtId="2" fontId="0" fillId="5" borderId="1" xfId="0" applyNumberFormat="1" applyFill="1" applyBorder="1" applyAlignment="1">
      <alignment wrapText="1"/>
    </xf>
    <xf numFmtId="2" fontId="0" fillId="6" borderId="1" xfId="0" applyNumberFormat="1" applyFill="1" applyBorder="1" applyAlignment="1">
      <alignment wrapText="1"/>
    </xf>
    <xf numFmtId="2" fontId="0" fillId="9" borderId="1" xfId="0" applyNumberFormat="1" applyFill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5" fontId="2" fillId="0" borderId="1" xfId="0" applyNumberFormat="1" applyFont="1" applyFill="1" applyBorder="1" applyAlignment="1">
      <alignment wrapText="1"/>
    </xf>
    <xf numFmtId="165" fontId="0" fillId="0" borderId="1" xfId="0" applyNumberFormat="1" applyBorder="1"/>
    <xf numFmtId="165" fontId="0" fillId="0" borderId="1" xfId="0" applyNumberFormat="1" applyFill="1" applyBorder="1"/>
    <xf numFmtId="0" fontId="0" fillId="0" borderId="0" xfId="0" applyFill="1"/>
    <xf numFmtId="0" fontId="1" fillId="0" borderId="0" xfId="1" applyAlignment="1" applyProtection="1">
      <alignment wrapText="1"/>
    </xf>
    <xf numFmtId="3" fontId="0" fillId="0" borderId="0" xfId="0" applyNumberFormat="1" applyAlignment="1">
      <alignment wrapText="1"/>
    </xf>
    <xf numFmtId="165" fontId="5" fillId="0" borderId="1" xfId="0" applyNumberFormat="1" applyFont="1" applyBorder="1"/>
    <xf numFmtId="164" fontId="5" fillId="0" borderId="1" xfId="0" applyNumberFormat="1" applyFont="1" applyBorder="1"/>
    <xf numFmtId="164" fontId="5" fillId="0" borderId="1" xfId="0" applyNumberFormat="1" applyFont="1" applyFill="1" applyBorder="1"/>
    <xf numFmtId="0" fontId="0" fillId="10" borderId="1" xfId="0" applyFill="1" applyBorder="1" applyAlignment="1">
      <alignment wrapText="1"/>
    </xf>
    <xf numFmtId="2" fontId="2" fillId="4" borderId="1" xfId="0" applyNumberFormat="1" applyFont="1" applyFill="1" applyBorder="1" applyAlignment="1">
      <alignment wrapText="1"/>
    </xf>
    <xf numFmtId="9" fontId="0" fillId="4" borderId="1" xfId="0" applyNumberFormat="1" applyFill="1" applyBorder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ill="1" applyBorder="1"/>
    <xf numFmtId="0" fontId="3" fillId="11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3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 applyAlignment="1">
      <alignment wrapText="1"/>
    </xf>
    <xf numFmtId="166" fontId="0" fillId="4" borderId="1" xfId="0" applyNumberFormat="1" applyFill="1" applyBorder="1" applyAlignment="1">
      <alignment wrapText="1"/>
    </xf>
    <xf numFmtId="167" fontId="0" fillId="4" borderId="1" xfId="0" applyNumberFormat="1" applyFill="1" applyBorder="1" applyAlignment="1">
      <alignment wrapText="1"/>
    </xf>
    <xf numFmtId="1" fontId="0" fillId="0" borderId="1" xfId="0" applyNumberFormat="1" applyFill="1" applyBorder="1"/>
  </cellXfs>
  <cellStyles count="3">
    <cellStyle name="Link" xfId="1" builtinId="8"/>
    <cellStyle name="Standard" xfId="0" builtinId="0"/>
    <cellStyle name="Standard 2" xfId="2"/>
  </cellStyles>
  <dxfs count="0"/>
  <tableStyles count="0" defaultTableStyle="TableStyleMedium9" defaultPivotStyle="PivotStyleLight16"/>
  <colors>
    <mruColors>
      <color rgb="FFFF9999"/>
      <color rgb="FFCCFF33"/>
      <color rgb="FFFFFF99"/>
      <color rgb="FFCCFF99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7"/>
  <sheetViews>
    <sheetView tabSelected="1" topLeftCell="K1" zoomScale="80" zoomScaleNormal="80" zoomScalePageLayoutView="80" workbookViewId="0">
      <selection activeCell="W8" sqref="W8"/>
    </sheetView>
  </sheetViews>
  <sheetFormatPr baseColWidth="10" defaultRowHeight="14" x14ac:dyDescent="0"/>
  <cols>
    <col min="1" max="1" width="14.33203125" style="20" customWidth="1"/>
    <col min="2" max="2" width="14.33203125" style="21" customWidth="1"/>
    <col min="3" max="3" width="21.5" style="3" customWidth="1"/>
    <col min="4" max="5" width="14.33203125" style="3" customWidth="1"/>
    <col min="6" max="6" width="22.83203125" style="3" customWidth="1"/>
    <col min="7" max="11" width="14.33203125" style="3" customWidth="1"/>
    <col min="12" max="12" width="22.83203125" style="3" customWidth="1"/>
    <col min="13" max="13" width="22.83203125" style="11" customWidth="1"/>
    <col min="14" max="14" width="8.83203125" style="35" customWidth="1"/>
    <col min="15" max="16" width="14.33203125" style="3" customWidth="1"/>
    <col min="17" max="17" width="22.83203125" style="3" customWidth="1"/>
    <col min="18" max="20" width="14.33203125" style="3" customWidth="1"/>
    <col min="21" max="22" width="10.83203125" style="3"/>
    <col min="23" max="23" width="22.83203125" style="3" customWidth="1"/>
  </cols>
  <sheetData>
    <row r="1" spans="1:34" s="1" customFormat="1" ht="42">
      <c r="A1" s="18" t="s">
        <v>33</v>
      </c>
      <c r="B1" s="19" t="s">
        <v>34</v>
      </c>
      <c r="C1" s="5" t="s">
        <v>1</v>
      </c>
      <c r="D1" s="5" t="s">
        <v>6</v>
      </c>
      <c r="E1" s="5" t="s">
        <v>8</v>
      </c>
      <c r="F1" s="5" t="s">
        <v>19</v>
      </c>
      <c r="G1" s="5" t="s">
        <v>7</v>
      </c>
      <c r="H1" s="6" t="s">
        <v>4</v>
      </c>
      <c r="I1" s="5" t="s">
        <v>5</v>
      </c>
      <c r="J1" s="5" t="s">
        <v>2</v>
      </c>
      <c r="K1" s="5" t="s">
        <v>3</v>
      </c>
      <c r="L1" s="5" t="s">
        <v>18</v>
      </c>
      <c r="M1" s="29" t="s">
        <v>30</v>
      </c>
      <c r="N1" s="36" t="s">
        <v>32</v>
      </c>
      <c r="O1" s="5" t="s">
        <v>35</v>
      </c>
      <c r="P1" s="5" t="s">
        <v>36</v>
      </c>
      <c r="Q1" s="5" t="s">
        <v>43</v>
      </c>
      <c r="R1" s="5" t="s">
        <v>37</v>
      </c>
      <c r="S1" s="6" t="s">
        <v>38</v>
      </c>
      <c r="T1" s="5" t="s">
        <v>39</v>
      </c>
      <c r="U1" s="5" t="s">
        <v>40</v>
      </c>
      <c r="V1" s="5" t="s">
        <v>41</v>
      </c>
      <c r="W1" s="5" t="s">
        <v>42</v>
      </c>
    </row>
    <row r="2" spans="1:34" s="1" customFormat="1">
      <c r="A2" s="18"/>
      <c r="B2" s="19"/>
      <c r="C2" s="5"/>
      <c r="D2" s="37" t="s">
        <v>20</v>
      </c>
      <c r="E2" s="38"/>
      <c r="F2" s="37" t="s">
        <v>31</v>
      </c>
      <c r="G2" s="5"/>
      <c r="H2" s="6"/>
      <c r="I2" s="5"/>
      <c r="J2" s="5"/>
      <c r="K2" s="5"/>
      <c r="L2" s="5"/>
      <c r="M2" s="10"/>
      <c r="N2" s="34"/>
      <c r="O2" s="42">
        <v>5</v>
      </c>
      <c r="P2" s="42">
        <v>1</v>
      </c>
      <c r="Q2" s="30" t="s">
        <v>31</v>
      </c>
      <c r="R2" s="42">
        <v>5</v>
      </c>
      <c r="S2" s="42">
        <v>1</v>
      </c>
      <c r="T2" s="43">
        <v>1.5</v>
      </c>
      <c r="U2" s="42">
        <v>2</v>
      </c>
      <c r="V2" s="33"/>
      <c r="W2" s="30" t="s">
        <v>31</v>
      </c>
      <c r="Y2" s="31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" customHeight="1">
      <c r="A3" s="25">
        <v>52.528880000000001</v>
      </c>
      <c r="B3" s="26">
        <v>13.40953</v>
      </c>
      <c r="C3" s="28" t="s">
        <v>0</v>
      </c>
      <c r="D3" s="4">
        <v>29870</v>
      </c>
      <c r="E3" s="4">
        <v>2934</v>
      </c>
      <c r="F3" s="4">
        <f>SUM(D3:E3)</f>
        <v>32804</v>
      </c>
      <c r="G3" s="4">
        <f>SUM(L3-K3-J3-I3-H3)</f>
        <v>15258</v>
      </c>
      <c r="H3" s="8">
        <v>402</v>
      </c>
      <c r="I3" s="4">
        <v>1379</v>
      </c>
      <c r="J3" s="8">
        <v>244</v>
      </c>
      <c r="K3" s="8">
        <v>175</v>
      </c>
      <c r="L3" s="4">
        <v>17458</v>
      </c>
      <c r="M3" s="12" t="s">
        <v>21</v>
      </c>
      <c r="O3" s="40">
        <f>D3*$O$2/100</f>
        <v>1493.5</v>
      </c>
      <c r="P3" s="40">
        <f>E3*$P$2/100</f>
        <v>29.34</v>
      </c>
      <c r="Q3" s="41">
        <f>SUM(O3:P3)</f>
        <v>1522.84</v>
      </c>
      <c r="R3" s="40">
        <f>G3*$R$2/100</f>
        <v>762.9</v>
      </c>
      <c r="S3" s="39">
        <f>H3*$S$2/100</f>
        <v>4.0199999999999996</v>
      </c>
      <c r="T3" s="40">
        <f>I3*$T$2/100</f>
        <v>20.684999999999999</v>
      </c>
      <c r="U3" s="40">
        <f>J3*$U$2/100</f>
        <v>4.88</v>
      </c>
      <c r="V3" s="3">
        <v>8</v>
      </c>
      <c r="W3" s="44">
        <f>SUM(R3:V3)</f>
        <v>800.4849999999999</v>
      </c>
    </row>
    <row r="4" spans="1:34" ht="15" customHeight="1">
      <c r="A4" s="26">
        <v>52.529400000000003</v>
      </c>
      <c r="B4" s="26">
        <v>13.41</v>
      </c>
      <c r="C4" s="28" t="s">
        <v>0</v>
      </c>
      <c r="D4" s="4">
        <v>29870</v>
      </c>
      <c r="E4" s="4">
        <v>2934</v>
      </c>
      <c r="F4" s="4">
        <f t="shared" ref="F4:F67" si="0">SUM(D4:E4)</f>
        <v>32804</v>
      </c>
      <c r="G4" s="4">
        <f t="shared" ref="G4:G35" si="1">SUM(L4-K4-J4-I4-H4)</f>
        <v>15258</v>
      </c>
      <c r="H4" s="8">
        <v>402</v>
      </c>
      <c r="I4" s="4">
        <v>1379</v>
      </c>
      <c r="J4" s="8">
        <v>244</v>
      </c>
      <c r="K4" s="8">
        <v>175</v>
      </c>
      <c r="L4" s="4">
        <v>17458</v>
      </c>
      <c r="M4" s="12" t="s">
        <v>21</v>
      </c>
      <c r="O4" s="40">
        <f t="shared" ref="O4:O67" si="2">D4*$O$2/100</f>
        <v>1493.5</v>
      </c>
      <c r="P4" s="40">
        <f t="shared" ref="P4:P67" si="3">E4*$P$2/100</f>
        <v>29.34</v>
      </c>
      <c r="Q4" s="41">
        <f t="shared" ref="Q4:Q67" si="4">SUM(O4:P4)</f>
        <v>1522.84</v>
      </c>
      <c r="R4" s="40">
        <f t="shared" ref="R4:R67" si="5">G4*$R$2/100</f>
        <v>762.9</v>
      </c>
      <c r="S4" s="39">
        <f t="shared" ref="S4:S67" si="6">H4*$S$2/100</f>
        <v>4.0199999999999996</v>
      </c>
      <c r="T4" s="40">
        <f t="shared" ref="T4:T67" si="7">I4*$T$2/100</f>
        <v>20.684999999999999</v>
      </c>
      <c r="U4" s="40">
        <f t="shared" ref="U4:U67" si="8">J4*$U$2/100</f>
        <v>4.88</v>
      </c>
      <c r="V4" s="3">
        <v>8</v>
      </c>
      <c r="W4" s="44">
        <f t="shared" ref="W4:W67" si="9">SUM(R4:V4)</f>
        <v>800.4849999999999</v>
      </c>
    </row>
    <row r="5" spans="1:34" ht="15" customHeight="1">
      <c r="A5" s="26">
        <v>52.53</v>
      </c>
      <c r="B5" s="26">
        <v>13.41047</v>
      </c>
      <c r="C5" s="28" t="s">
        <v>0</v>
      </c>
      <c r="D5" s="4">
        <v>29870</v>
      </c>
      <c r="E5" s="4">
        <v>2934</v>
      </c>
      <c r="F5" s="4">
        <f t="shared" si="0"/>
        <v>32804</v>
      </c>
      <c r="G5" s="4">
        <f t="shared" si="1"/>
        <v>15258</v>
      </c>
      <c r="H5" s="8">
        <v>402</v>
      </c>
      <c r="I5" s="4">
        <v>1379</v>
      </c>
      <c r="J5" s="8">
        <v>244</v>
      </c>
      <c r="K5" s="8">
        <v>175</v>
      </c>
      <c r="L5" s="4">
        <v>17458</v>
      </c>
      <c r="M5" s="12" t="s">
        <v>21</v>
      </c>
      <c r="O5" s="40">
        <f t="shared" si="2"/>
        <v>1493.5</v>
      </c>
      <c r="P5" s="40">
        <f t="shared" si="3"/>
        <v>29.34</v>
      </c>
      <c r="Q5" s="41">
        <f t="shared" si="4"/>
        <v>1522.84</v>
      </c>
      <c r="R5" s="40">
        <f t="shared" si="5"/>
        <v>762.9</v>
      </c>
      <c r="S5" s="39">
        <f t="shared" si="6"/>
        <v>4.0199999999999996</v>
      </c>
      <c r="T5" s="40">
        <f t="shared" si="7"/>
        <v>20.684999999999999</v>
      </c>
      <c r="U5" s="40">
        <f t="shared" si="8"/>
        <v>4.88</v>
      </c>
      <c r="V5" s="3">
        <v>8</v>
      </c>
      <c r="W5" s="44">
        <f t="shared" si="9"/>
        <v>800.4849999999999</v>
      </c>
    </row>
    <row r="6" spans="1:34" ht="15" customHeight="1">
      <c r="A6" s="26">
        <v>52.530470000000001</v>
      </c>
      <c r="B6" s="26">
        <v>13.41094</v>
      </c>
      <c r="C6" s="28" t="s">
        <v>0</v>
      </c>
      <c r="D6" s="4">
        <v>29870</v>
      </c>
      <c r="E6" s="4">
        <v>2934</v>
      </c>
      <c r="F6" s="4">
        <f t="shared" si="0"/>
        <v>32804</v>
      </c>
      <c r="G6" s="4">
        <f t="shared" si="1"/>
        <v>15258</v>
      </c>
      <c r="H6" s="8">
        <v>402</v>
      </c>
      <c r="I6" s="4">
        <v>1379</v>
      </c>
      <c r="J6" s="8">
        <v>244</v>
      </c>
      <c r="K6" s="8">
        <v>175</v>
      </c>
      <c r="L6" s="4">
        <v>17458</v>
      </c>
      <c r="M6" s="12" t="s">
        <v>21</v>
      </c>
      <c r="O6" s="40">
        <f t="shared" si="2"/>
        <v>1493.5</v>
      </c>
      <c r="P6" s="40">
        <f t="shared" si="3"/>
        <v>29.34</v>
      </c>
      <c r="Q6" s="41">
        <f t="shared" si="4"/>
        <v>1522.84</v>
      </c>
      <c r="R6" s="40">
        <f t="shared" si="5"/>
        <v>762.9</v>
      </c>
      <c r="S6" s="39">
        <f t="shared" si="6"/>
        <v>4.0199999999999996</v>
      </c>
      <c r="T6" s="40">
        <f t="shared" si="7"/>
        <v>20.684999999999999</v>
      </c>
      <c r="U6" s="40">
        <f t="shared" si="8"/>
        <v>4.88</v>
      </c>
      <c r="V6" s="3">
        <v>8</v>
      </c>
      <c r="W6" s="44">
        <f t="shared" si="9"/>
        <v>800.4849999999999</v>
      </c>
    </row>
    <row r="7" spans="1:34" ht="15" customHeight="1">
      <c r="A7" s="26">
        <v>52.530630000000002</v>
      </c>
      <c r="B7" s="26">
        <v>13.41107</v>
      </c>
      <c r="C7" s="28" t="s">
        <v>0</v>
      </c>
      <c r="D7" s="4">
        <v>23238</v>
      </c>
      <c r="E7" s="4">
        <v>2778</v>
      </c>
      <c r="F7" s="4">
        <f t="shared" si="0"/>
        <v>26016</v>
      </c>
      <c r="G7" s="4">
        <f t="shared" si="1"/>
        <v>12729</v>
      </c>
      <c r="H7" s="8">
        <v>396</v>
      </c>
      <c r="I7" s="4">
        <v>1157</v>
      </c>
      <c r="J7" s="8">
        <v>205</v>
      </c>
      <c r="K7" s="8">
        <v>161</v>
      </c>
      <c r="L7" s="4">
        <v>14648</v>
      </c>
      <c r="M7" s="13" t="s">
        <v>22</v>
      </c>
      <c r="O7" s="40">
        <f t="shared" si="2"/>
        <v>1161.9000000000001</v>
      </c>
      <c r="P7" s="40">
        <f t="shared" si="3"/>
        <v>27.78</v>
      </c>
      <c r="Q7" s="41">
        <f t="shared" si="4"/>
        <v>1189.68</v>
      </c>
      <c r="R7" s="40">
        <f t="shared" si="5"/>
        <v>636.45000000000005</v>
      </c>
      <c r="S7" s="39">
        <f t="shared" si="6"/>
        <v>3.96</v>
      </c>
      <c r="T7" s="40">
        <f t="shared" si="7"/>
        <v>17.355</v>
      </c>
      <c r="U7" s="40">
        <f t="shared" si="8"/>
        <v>4.0999999999999996</v>
      </c>
      <c r="V7" s="3">
        <v>8</v>
      </c>
      <c r="W7" s="44">
        <f t="shared" si="9"/>
        <v>669.86500000000012</v>
      </c>
    </row>
    <row r="8" spans="1:34" ht="15" customHeight="1">
      <c r="A8" s="26">
        <v>52.530729999999998</v>
      </c>
      <c r="B8" s="26">
        <v>13.411250000000001</v>
      </c>
      <c r="C8" s="28" t="s">
        <v>0</v>
      </c>
      <c r="D8" s="4">
        <v>23238</v>
      </c>
      <c r="E8" s="4">
        <v>2778</v>
      </c>
      <c r="F8" s="4">
        <f t="shared" si="0"/>
        <v>26016</v>
      </c>
      <c r="G8" s="4">
        <f t="shared" si="1"/>
        <v>12729</v>
      </c>
      <c r="H8" s="8">
        <v>396</v>
      </c>
      <c r="I8" s="4">
        <v>1157</v>
      </c>
      <c r="J8" s="8">
        <v>205</v>
      </c>
      <c r="K8" s="8">
        <v>161</v>
      </c>
      <c r="L8" s="4">
        <v>14648</v>
      </c>
      <c r="M8" s="13" t="s">
        <v>22</v>
      </c>
      <c r="O8" s="40">
        <f t="shared" si="2"/>
        <v>1161.9000000000001</v>
      </c>
      <c r="P8" s="40">
        <f t="shared" si="3"/>
        <v>27.78</v>
      </c>
      <c r="Q8" s="41">
        <f t="shared" si="4"/>
        <v>1189.68</v>
      </c>
      <c r="R8" s="40">
        <f t="shared" si="5"/>
        <v>636.45000000000005</v>
      </c>
      <c r="S8" s="39">
        <f t="shared" si="6"/>
        <v>3.96</v>
      </c>
      <c r="T8" s="40">
        <f t="shared" si="7"/>
        <v>17.355</v>
      </c>
      <c r="U8" s="40">
        <f t="shared" si="8"/>
        <v>4.0999999999999996</v>
      </c>
      <c r="V8" s="3">
        <v>8</v>
      </c>
      <c r="W8" s="44">
        <f t="shared" si="9"/>
        <v>669.86500000000012</v>
      </c>
    </row>
    <row r="9" spans="1:34" ht="15" customHeight="1">
      <c r="A9" s="26">
        <v>52.531199999999998</v>
      </c>
      <c r="B9" s="26">
        <v>13.41206</v>
      </c>
      <c r="C9" s="28" t="s">
        <v>0</v>
      </c>
      <c r="D9" s="4">
        <v>23238</v>
      </c>
      <c r="E9" s="4">
        <v>2778</v>
      </c>
      <c r="F9" s="4">
        <f t="shared" si="0"/>
        <v>26016</v>
      </c>
      <c r="G9" s="4">
        <f t="shared" si="1"/>
        <v>12729</v>
      </c>
      <c r="H9" s="8">
        <v>396</v>
      </c>
      <c r="I9" s="4">
        <v>1157</v>
      </c>
      <c r="J9" s="8">
        <v>205</v>
      </c>
      <c r="K9" s="8">
        <v>161</v>
      </c>
      <c r="L9" s="4">
        <v>14648</v>
      </c>
      <c r="M9" s="13" t="s">
        <v>22</v>
      </c>
      <c r="O9" s="40">
        <f t="shared" si="2"/>
        <v>1161.9000000000001</v>
      </c>
      <c r="P9" s="40">
        <f t="shared" si="3"/>
        <v>27.78</v>
      </c>
      <c r="Q9" s="41">
        <f t="shared" si="4"/>
        <v>1189.68</v>
      </c>
      <c r="R9" s="40">
        <f t="shared" si="5"/>
        <v>636.45000000000005</v>
      </c>
      <c r="S9" s="39">
        <f t="shared" si="6"/>
        <v>3.96</v>
      </c>
      <c r="T9" s="40">
        <f t="shared" si="7"/>
        <v>17.355</v>
      </c>
      <c r="U9" s="40">
        <f t="shared" si="8"/>
        <v>4.0999999999999996</v>
      </c>
      <c r="V9" s="3">
        <v>8</v>
      </c>
      <c r="W9" s="44">
        <f t="shared" si="9"/>
        <v>669.86500000000012</v>
      </c>
    </row>
    <row r="10" spans="1:34" ht="15" customHeight="1">
      <c r="A10" s="26">
        <v>52.531649999999999</v>
      </c>
      <c r="B10" s="26">
        <v>13.412269999999999</v>
      </c>
      <c r="C10" s="28" t="s">
        <v>0</v>
      </c>
      <c r="D10" s="4">
        <v>23238</v>
      </c>
      <c r="E10" s="4">
        <v>2778</v>
      </c>
      <c r="F10" s="4">
        <f t="shared" si="0"/>
        <v>26016</v>
      </c>
      <c r="G10" s="4">
        <f t="shared" si="1"/>
        <v>12729</v>
      </c>
      <c r="H10" s="8">
        <v>396</v>
      </c>
      <c r="I10" s="4">
        <v>1157</v>
      </c>
      <c r="J10" s="8">
        <v>205</v>
      </c>
      <c r="K10" s="8">
        <v>161</v>
      </c>
      <c r="L10" s="4">
        <v>14648</v>
      </c>
      <c r="M10" s="13" t="s">
        <v>22</v>
      </c>
      <c r="O10" s="40">
        <f t="shared" si="2"/>
        <v>1161.9000000000001</v>
      </c>
      <c r="P10" s="40">
        <f t="shared" si="3"/>
        <v>27.78</v>
      </c>
      <c r="Q10" s="41">
        <f t="shared" si="4"/>
        <v>1189.68</v>
      </c>
      <c r="R10" s="40">
        <f t="shared" si="5"/>
        <v>636.45000000000005</v>
      </c>
      <c r="S10" s="39">
        <f t="shared" si="6"/>
        <v>3.96</v>
      </c>
      <c r="T10" s="40">
        <f t="shared" si="7"/>
        <v>17.355</v>
      </c>
      <c r="U10" s="40">
        <f t="shared" si="8"/>
        <v>4.0999999999999996</v>
      </c>
      <c r="V10" s="3">
        <v>8</v>
      </c>
      <c r="W10" s="44">
        <f t="shared" si="9"/>
        <v>669.86500000000012</v>
      </c>
    </row>
    <row r="11" spans="1:34" ht="15" customHeight="1">
      <c r="A11" s="26">
        <v>52.532040000000002</v>
      </c>
      <c r="B11" s="26">
        <v>13.412319999999999</v>
      </c>
      <c r="C11" s="28" t="s">
        <v>0</v>
      </c>
      <c r="D11" s="4">
        <v>23238</v>
      </c>
      <c r="E11" s="4">
        <v>2778</v>
      </c>
      <c r="F11" s="4">
        <f t="shared" si="0"/>
        <v>26016</v>
      </c>
      <c r="G11" s="4">
        <f t="shared" si="1"/>
        <v>12729</v>
      </c>
      <c r="H11" s="8">
        <v>396</v>
      </c>
      <c r="I11" s="4">
        <v>1157</v>
      </c>
      <c r="J11" s="8">
        <v>205</v>
      </c>
      <c r="K11" s="8">
        <v>161</v>
      </c>
      <c r="L11" s="4">
        <v>14648</v>
      </c>
      <c r="M11" s="13" t="s">
        <v>22</v>
      </c>
      <c r="O11" s="40">
        <f t="shared" si="2"/>
        <v>1161.9000000000001</v>
      </c>
      <c r="P11" s="40">
        <f t="shared" si="3"/>
        <v>27.78</v>
      </c>
      <c r="Q11" s="41">
        <f t="shared" si="4"/>
        <v>1189.68</v>
      </c>
      <c r="R11" s="40">
        <f t="shared" si="5"/>
        <v>636.45000000000005</v>
      </c>
      <c r="S11" s="39">
        <f t="shared" si="6"/>
        <v>3.96</v>
      </c>
      <c r="T11" s="40">
        <f t="shared" si="7"/>
        <v>17.355</v>
      </c>
      <c r="U11" s="40">
        <f t="shared" si="8"/>
        <v>4.0999999999999996</v>
      </c>
      <c r="V11" s="3">
        <v>8</v>
      </c>
      <c r="W11" s="44">
        <f t="shared" si="9"/>
        <v>669.86500000000012</v>
      </c>
    </row>
    <row r="12" spans="1:34" ht="15" customHeight="1">
      <c r="A12" s="26">
        <v>52.532640000000001</v>
      </c>
      <c r="B12" s="26">
        <v>13.412660000000001</v>
      </c>
      <c r="C12" s="28" t="s">
        <v>0</v>
      </c>
      <c r="D12" s="4">
        <v>23238</v>
      </c>
      <c r="E12" s="4">
        <v>2778</v>
      </c>
      <c r="F12" s="4">
        <f t="shared" si="0"/>
        <v>26016</v>
      </c>
      <c r="G12" s="4">
        <f t="shared" si="1"/>
        <v>12729</v>
      </c>
      <c r="H12" s="8">
        <v>396</v>
      </c>
      <c r="I12" s="4">
        <v>1157</v>
      </c>
      <c r="J12" s="8">
        <v>205</v>
      </c>
      <c r="K12" s="8">
        <v>161</v>
      </c>
      <c r="L12" s="4">
        <v>14648</v>
      </c>
      <c r="M12" s="13" t="s">
        <v>22</v>
      </c>
      <c r="O12" s="40">
        <f t="shared" si="2"/>
        <v>1161.9000000000001</v>
      </c>
      <c r="P12" s="40">
        <f t="shared" si="3"/>
        <v>27.78</v>
      </c>
      <c r="Q12" s="41">
        <f t="shared" si="4"/>
        <v>1189.68</v>
      </c>
      <c r="R12" s="40">
        <f t="shared" si="5"/>
        <v>636.45000000000005</v>
      </c>
      <c r="S12" s="39">
        <f t="shared" si="6"/>
        <v>3.96</v>
      </c>
      <c r="T12" s="40">
        <f t="shared" si="7"/>
        <v>17.355</v>
      </c>
      <c r="U12" s="40">
        <f t="shared" si="8"/>
        <v>4.0999999999999996</v>
      </c>
      <c r="V12" s="3">
        <v>8</v>
      </c>
      <c r="W12" s="44">
        <f t="shared" si="9"/>
        <v>669.86500000000012</v>
      </c>
    </row>
    <row r="13" spans="1:34" ht="15" customHeight="1">
      <c r="A13" s="26">
        <v>52.532820000000001</v>
      </c>
      <c r="B13" s="26">
        <v>13.412660000000001</v>
      </c>
      <c r="C13" s="28" t="s">
        <v>0</v>
      </c>
      <c r="D13" s="4">
        <v>32105</v>
      </c>
      <c r="E13" s="4">
        <v>2989</v>
      </c>
      <c r="F13" s="4">
        <f t="shared" si="0"/>
        <v>35094</v>
      </c>
      <c r="G13" s="4">
        <f t="shared" si="1"/>
        <v>15606</v>
      </c>
      <c r="H13" s="8">
        <v>392</v>
      </c>
      <c r="I13" s="4">
        <v>1407</v>
      </c>
      <c r="J13" s="8">
        <v>249</v>
      </c>
      <c r="K13" s="8">
        <v>160</v>
      </c>
      <c r="L13" s="4">
        <v>17814</v>
      </c>
      <c r="M13" s="12" t="s">
        <v>21</v>
      </c>
      <c r="O13" s="40">
        <f t="shared" si="2"/>
        <v>1605.25</v>
      </c>
      <c r="P13" s="40">
        <f t="shared" si="3"/>
        <v>29.89</v>
      </c>
      <c r="Q13" s="41">
        <f t="shared" si="4"/>
        <v>1635.14</v>
      </c>
      <c r="R13" s="40">
        <f t="shared" si="5"/>
        <v>780.3</v>
      </c>
      <c r="S13" s="39">
        <f t="shared" si="6"/>
        <v>3.92</v>
      </c>
      <c r="T13" s="40">
        <f t="shared" si="7"/>
        <v>21.105</v>
      </c>
      <c r="U13" s="40">
        <f t="shared" si="8"/>
        <v>4.9800000000000004</v>
      </c>
      <c r="V13" s="3">
        <v>8</v>
      </c>
      <c r="W13" s="44">
        <f t="shared" si="9"/>
        <v>818.30499999999995</v>
      </c>
    </row>
    <row r="14" spans="1:34" ht="15" customHeight="1">
      <c r="A14" s="26">
        <v>52.533259999999999</v>
      </c>
      <c r="B14" s="26">
        <v>13.41283</v>
      </c>
      <c r="C14" s="28" t="s">
        <v>0</v>
      </c>
      <c r="D14" s="4">
        <v>32105</v>
      </c>
      <c r="E14" s="4">
        <v>2989</v>
      </c>
      <c r="F14" s="4">
        <f t="shared" si="0"/>
        <v>35094</v>
      </c>
      <c r="G14" s="4">
        <f t="shared" si="1"/>
        <v>15606</v>
      </c>
      <c r="H14" s="8">
        <v>392</v>
      </c>
      <c r="I14" s="4">
        <v>1407</v>
      </c>
      <c r="J14" s="8">
        <v>249</v>
      </c>
      <c r="K14" s="8">
        <v>160</v>
      </c>
      <c r="L14" s="4">
        <v>17814</v>
      </c>
      <c r="M14" s="12" t="s">
        <v>21</v>
      </c>
      <c r="O14" s="40">
        <f t="shared" si="2"/>
        <v>1605.25</v>
      </c>
      <c r="P14" s="40">
        <f t="shared" si="3"/>
        <v>29.89</v>
      </c>
      <c r="Q14" s="41">
        <f t="shared" si="4"/>
        <v>1635.14</v>
      </c>
      <c r="R14" s="40">
        <f t="shared" si="5"/>
        <v>780.3</v>
      </c>
      <c r="S14" s="39">
        <f t="shared" si="6"/>
        <v>3.92</v>
      </c>
      <c r="T14" s="40">
        <f t="shared" si="7"/>
        <v>21.105</v>
      </c>
      <c r="U14" s="40">
        <f t="shared" si="8"/>
        <v>4.9800000000000004</v>
      </c>
      <c r="V14" s="3">
        <v>8</v>
      </c>
      <c r="W14" s="44">
        <f t="shared" si="9"/>
        <v>818.30499999999995</v>
      </c>
    </row>
    <row r="15" spans="1:34" ht="15" customHeight="1">
      <c r="A15" s="26">
        <v>52.533940000000001</v>
      </c>
      <c r="B15" s="26">
        <v>13.412750000000001</v>
      </c>
      <c r="C15" s="28" t="s">
        <v>0</v>
      </c>
      <c r="D15" s="4">
        <v>32105</v>
      </c>
      <c r="E15" s="4">
        <v>2989</v>
      </c>
      <c r="F15" s="4">
        <f t="shared" si="0"/>
        <v>35094</v>
      </c>
      <c r="G15" s="4">
        <f t="shared" ref="G15:G18" si="10">SUM(L15-K15-J15-I15-H15)</f>
        <v>15606</v>
      </c>
      <c r="H15" s="8">
        <v>392</v>
      </c>
      <c r="I15" s="4">
        <v>1407</v>
      </c>
      <c r="J15" s="8">
        <v>249</v>
      </c>
      <c r="K15" s="8">
        <v>160</v>
      </c>
      <c r="L15" s="4">
        <v>17814</v>
      </c>
      <c r="M15" s="12" t="s">
        <v>21</v>
      </c>
      <c r="O15" s="40">
        <f t="shared" si="2"/>
        <v>1605.25</v>
      </c>
      <c r="P15" s="40">
        <f t="shared" si="3"/>
        <v>29.89</v>
      </c>
      <c r="Q15" s="41">
        <f t="shared" si="4"/>
        <v>1635.14</v>
      </c>
      <c r="R15" s="40">
        <f t="shared" si="5"/>
        <v>780.3</v>
      </c>
      <c r="S15" s="39">
        <f t="shared" si="6"/>
        <v>3.92</v>
      </c>
      <c r="T15" s="40">
        <f t="shared" si="7"/>
        <v>21.105</v>
      </c>
      <c r="U15" s="40">
        <f t="shared" si="8"/>
        <v>4.9800000000000004</v>
      </c>
      <c r="V15" s="3">
        <v>8</v>
      </c>
      <c r="W15" s="44">
        <f t="shared" si="9"/>
        <v>818.30499999999995</v>
      </c>
    </row>
    <row r="16" spans="1:34" ht="15" customHeight="1">
      <c r="A16" s="26">
        <v>52.534930000000003</v>
      </c>
      <c r="B16" s="26">
        <v>13.41253</v>
      </c>
      <c r="C16" s="28" t="s">
        <v>0</v>
      </c>
      <c r="D16" s="4">
        <v>32105</v>
      </c>
      <c r="E16" s="4">
        <v>2989</v>
      </c>
      <c r="F16" s="4">
        <f t="shared" si="0"/>
        <v>35094</v>
      </c>
      <c r="G16" s="4">
        <f t="shared" si="10"/>
        <v>15606</v>
      </c>
      <c r="H16" s="8">
        <v>392</v>
      </c>
      <c r="I16" s="4">
        <v>1407</v>
      </c>
      <c r="J16" s="8">
        <v>249</v>
      </c>
      <c r="K16" s="8">
        <v>160</v>
      </c>
      <c r="L16" s="4">
        <v>17814</v>
      </c>
      <c r="M16" s="12" t="s">
        <v>21</v>
      </c>
      <c r="O16" s="40">
        <f t="shared" si="2"/>
        <v>1605.25</v>
      </c>
      <c r="P16" s="40">
        <f t="shared" si="3"/>
        <v>29.89</v>
      </c>
      <c r="Q16" s="41">
        <f t="shared" si="4"/>
        <v>1635.14</v>
      </c>
      <c r="R16" s="40">
        <f t="shared" si="5"/>
        <v>780.3</v>
      </c>
      <c r="S16" s="39">
        <f t="shared" si="6"/>
        <v>3.92</v>
      </c>
      <c r="T16" s="40">
        <f t="shared" si="7"/>
        <v>21.105</v>
      </c>
      <c r="U16" s="40">
        <f t="shared" si="8"/>
        <v>4.9800000000000004</v>
      </c>
      <c r="V16" s="3">
        <v>8</v>
      </c>
      <c r="W16" s="44">
        <f t="shared" si="9"/>
        <v>818.30499999999995</v>
      </c>
    </row>
    <row r="17" spans="1:23" ht="15" customHeight="1">
      <c r="A17" s="26">
        <v>52.536079999999998</v>
      </c>
      <c r="B17" s="26">
        <v>13.41236</v>
      </c>
      <c r="C17" s="28" t="s">
        <v>0</v>
      </c>
      <c r="D17" s="4">
        <v>32105</v>
      </c>
      <c r="E17" s="4">
        <v>2989</v>
      </c>
      <c r="F17" s="4">
        <f t="shared" si="0"/>
        <v>35094</v>
      </c>
      <c r="G17" s="4">
        <f t="shared" si="10"/>
        <v>15606</v>
      </c>
      <c r="H17" s="8">
        <v>392</v>
      </c>
      <c r="I17" s="4">
        <v>1407</v>
      </c>
      <c r="J17" s="8">
        <v>249</v>
      </c>
      <c r="K17" s="8">
        <v>160</v>
      </c>
      <c r="L17" s="4">
        <v>17814</v>
      </c>
      <c r="M17" s="12" t="s">
        <v>21</v>
      </c>
      <c r="O17" s="40">
        <f t="shared" si="2"/>
        <v>1605.25</v>
      </c>
      <c r="P17" s="40">
        <f t="shared" si="3"/>
        <v>29.89</v>
      </c>
      <c r="Q17" s="41">
        <f t="shared" si="4"/>
        <v>1635.14</v>
      </c>
      <c r="R17" s="40">
        <f t="shared" si="5"/>
        <v>780.3</v>
      </c>
      <c r="S17" s="39">
        <f t="shared" si="6"/>
        <v>3.92</v>
      </c>
      <c r="T17" s="40">
        <f t="shared" si="7"/>
        <v>21.105</v>
      </c>
      <c r="U17" s="40">
        <f t="shared" si="8"/>
        <v>4.9800000000000004</v>
      </c>
      <c r="V17" s="3">
        <v>8</v>
      </c>
      <c r="W17" s="44">
        <f t="shared" si="9"/>
        <v>818.30499999999995</v>
      </c>
    </row>
    <row r="18" spans="1:23" ht="15" customHeight="1">
      <c r="A18" s="26">
        <v>52.537939999999999</v>
      </c>
      <c r="B18" s="26">
        <v>13.412269999999999</v>
      </c>
      <c r="C18" s="28" t="s">
        <v>0</v>
      </c>
      <c r="D18" s="4">
        <v>32105</v>
      </c>
      <c r="E18" s="4">
        <v>2989</v>
      </c>
      <c r="F18" s="4">
        <f t="shared" si="0"/>
        <v>35094</v>
      </c>
      <c r="G18" s="4">
        <f t="shared" si="10"/>
        <v>15606</v>
      </c>
      <c r="H18" s="8">
        <v>392</v>
      </c>
      <c r="I18" s="4">
        <v>1407</v>
      </c>
      <c r="J18" s="8">
        <v>249</v>
      </c>
      <c r="K18" s="8">
        <v>160</v>
      </c>
      <c r="L18" s="4">
        <v>17814</v>
      </c>
      <c r="M18" s="12" t="s">
        <v>21</v>
      </c>
      <c r="O18" s="40">
        <f t="shared" si="2"/>
        <v>1605.25</v>
      </c>
      <c r="P18" s="40">
        <f t="shared" si="3"/>
        <v>29.89</v>
      </c>
      <c r="Q18" s="41">
        <f t="shared" si="4"/>
        <v>1635.14</v>
      </c>
      <c r="R18" s="40">
        <f t="shared" si="5"/>
        <v>780.3</v>
      </c>
      <c r="S18" s="39">
        <f t="shared" si="6"/>
        <v>3.92</v>
      </c>
      <c r="T18" s="40">
        <f t="shared" si="7"/>
        <v>21.105</v>
      </c>
      <c r="U18" s="40">
        <f t="shared" si="8"/>
        <v>4.9800000000000004</v>
      </c>
      <c r="V18" s="3">
        <v>8</v>
      </c>
      <c r="W18" s="44">
        <f t="shared" si="9"/>
        <v>818.30499999999995</v>
      </c>
    </row>
    <row r="19" spans="1:23" ht="15" customHeight="1">
      <c r="A19" s="26">
        <v>52.538069999999998</v>
      </c>
      <c r="B19" s="26">
        <v>13.412269999999999</v>
      </c>
      <c r="C19" s="28" t="s">
        <v>0</v>
      </c>
      <c r="D19" s="4">
        <v>37905</v>
      </c>
      <c r="E19" s="4">
        <v>3235</v>
      </c>
      <c r="F19" s="4">
        <f t="shared" si="0"/>
        <v>41140</v>
      </c>
      <c r="G19" s="4">
        <f>SUM(L19-K19-J19-I19-H19)</f>
        <v>18875</v>
      </c>
      <c r="H19" s="8">
        <v>518</v>
      </c>
      <c r="I19" s="4">
        <v>1704</v>
      </c>
      <c r="J19" s="8">
        <v>302</v>
      </c>
      <c r="K19" s="8">
        <v>173</v>
      </c>
      <c r="L19" s="4">
        <v>21572</v>
      </c>
      <c r="M19" s="14" t="s">
        <v>23</v>
      </c>
      <c r="O19" s="40">
        <f t="shared" si="2"/>
        <v>1895.25</v>
      </c>
      <c r="P19" s="40">
        <f t="shared" si="3"/>
        <v>32.35</v>
      </c>
      <c r="Q19" s="41">
        <f t="shared" si="4"/>
        <v>1927.6</v>
      </c>
      <c r="R19" s="40">
        <f t="shared" si="5"/>
        <v>943.75</v>
      </c>
      <c r="S19" s="39">
        <f t="shared" si="6"/>
        <v>5.18</v>
      </c>
      <c r="T19" s="40">
        <f t="shared" si="7"/>
        <v>25.56</v>
      </c>
      <c r="U19" s="40">
        <f t="shared" si="8"/>
        <v>6.04</v>
      </c>
      <c r="V19" s="3">
        <v>8</v>
      </c>
      <c r="W19" s="44">
        <f t="shared" si="9"/>
        <v>988.52999999999986</v>
      </c>
    </row>
    <row r="20" spans="1:23" ht="15" customHeight="1">
      <c r="A20" s="26">
        <v>52.53969</v>
      </c>
      <c r="B20" s="26">
        <v>13.412229999999999</v>
      </c>
      <c r="C20" s="28" t="s">
        <v>0</v>
      </c>
      <c r="D20" s="4">
        <v>37905</v>
      </c>
      <c r="E20" s="4">
        <v>3235</v>
      </c>
      <c r="F20" s="4">
        <f t="shared" si="0"/>
        <v>41140</v>
      </c>
      <c r="G20" s="4">
        <f t="shared" si="1"/>
        <v>18875</v>
      </c>
      <c r="H20" s="8">
        <v>518</v>
      </c>
      <c r="I20" s="4">
        <v>1704</v>
      </c>
      <c r="J20" s="8">
        <v>302</v>
      </c>
      <c r="K20" s="8">
        <v>173</v>
      </c>
      <c r="L20" s="4">
        <v>21572</v>
      </c>
      <c r="M20" s="14" t="s">
        <v>23</v>
      </c>
      <c r="O20" s="40">
        <f t="shared" si="2"/>
        <v>1895.25</v>
      </c>
      <c r="P20" s="40">
        <f t="shared" si="3"/>
        <v>32.35</v>
      </c>
      <c r="Q20" s="41">
        <f t="shared" si="4"/>
        <v>1927.6</v>
      </c>
      <c r="R20" s="40">
        <f t="shared" si="5"/>
        <v>943.75</v>
      </c>
      <c r="S20" s="39">
        <f t="shared" si="6"/>
        <v>5.18</v>
      </c>
      <c r="T20" s="40">
        <f t="shared" si="7"/>
        <v>25.56</v>
      </c>
      <c r="U20" s="40">
        <f t="shared" si="8"/>
        <v>6.04</v>
      </c>
      <c r="V20" s="3">
        <v>8</v>
      </c>
      <c r="W20" s="44">
        <f t="shared" si="9"/>
        <v>988.52999999999986</v>
      </c>
    </row>
    <row r="21" spans="1:23" ht="15" customHeight="1">
      <c r="A21" s="26">
        <v>52.541089999999997</v>
      </c>
      <c r="B21" s="26">
        <v>13.412100000000001</v>
      </c>
      <c r="C21" s="28" t="s">
        <v>0</v>
      </c>
      <c r="D21" s="4">
        <v>37905</v>
      </c>
      <c r="E21" s="4">
        <v>3202</v>
      </c>
      <c r="F21" s="4">
        <f t="shared" si="0"/>
        <v>41107</v>
      </c>
      <c r="G21" s="4">
        <f t="shared" si="1"/>
        <v>18527</v>
      </c>
      <c r="H21" s="8">
        <v>465</v>
      </c>
      <c r="I21" s="4">
        <v>1669</v>
      </c>
      <c r="J21" s="8">
        <v>296</v>
      </c>
      <c r="K21" s="8">
        <v>169</v>
      </c>
      <c r="L21" s="4">
        <v>21126</v>
      </c>
      <c r="M21" s="14" t="s">
        <v>23</v>
      </c>
      <c r="O21" s="40">
        <f t="shared" si="2"/>
        <v>1895.25</v>
      </c>
      <c r="P21" s="40">
        <f t="shared" si="3"/>
        <v>32.020000000000003</v>
      </c>
      <c r="Q21" s="41">
        <f t="shared" si="4"/>
        <v>1927.27</v>
      </c>
      <c r="R21" s="40">
        <f t="shared" si="5"/>
        <v>926.35</v>
      </c>
      <c r="S21" s="39">
        <f t="shared" si="6"/>
        <v>4.6500000000000004</v>
      </c>
      <c r="T21" s="40">
        <f t="shared" si="7"/>
        <v>25.035</v>
      </c>
      <c r="U21" s="40">
        <f t="shared" si="8"/>
        <v>5.92</v>
      </c>
      <c r="V21" s="3">
        <v>8</v>
      </c>
      <c r="W21" s="44">
        <f t="shared" si="9"/>
        <v>969.95499999999993</v>
      </c>
    </row>
    <row r="22" spans="1:23" ht="15" customHeight="1">
      <c r="A22" s="26">
        <v>52.541879999999999</v>
      </c>
      <c r="B22" s="26">
        <v>13.41215</v>
      </c>
      <c r="C22" s="28" t="s">
        <v>0</v>
      </c>
      <c r="D22" s="4">
        <v>37905</v>
      </c>
      <c r="E22" s="4">
        <v>3202</v>
      </c>
      <c r="F22" s="4">
        <f t="shared" si="0"/>
        <v>41107</v>
      </c>
      <c r="G22" s="4">
        <f t="shared" si="1"/>
        <v>18527</v>
      </c>
      <c r="H22" s="8">
        <v>465</v>
      </c>
      <c r="I22" s="4">
        <v>1669</v>
      </c>
      <c r="J22" s="8">
        <v>296</v>
      </c>
      <c r="K22" s="8">
        <v>169</v>
      </c>
      <c r="L22" s="4">
        <v>21126</v>
      </c>
      <c r="M22" s="14" t="s">
        <v>23</v>
      </c>
      <c r="O22" s="40">
        <f t="shared" si="2"/>
        <v>1895.25</v>
      </c>
      <c r="P22" s="40">
        <f t="shared" si="3"/>
        <v>32.020000000000003</v>
      </c>
      <c r="Q22" s="41">
        <f t="shared" si="4"/>
        <v>1927.27</v>
      </c>
      <c r="R22" s="40">
        <f t="shared" si="5"/>
        <v>926.35</v>
      </c>
      <c r="S22" s="39">
        <f t="shared" si="6"/>
        <v>4.6500000000000004</v>
      </c>
      <c r="T22" s="40">
        <f t="shared" si="7"/>
        <v>25.035</v>
      </c>
      <c r="U22" s="40">
        <f t="shared" si="8"/>
        <v>5.92</v>
      </c>
      <c r="V22" s="3">
        <v>8</v>
      </c>
      <c r="W22" s="44">
        <f t="shared" si="9"/>
        <v>969.95499999999993</v>
      </c>
    </row>
    <row r="23" spans="1:23" ht="15" customHeight="1">
      <c r="A23" s="26">
        <v>52.542969999999997</v>
      </c>
      <c r="B23" s="26">
        <v>13.412269999999999</v>
      </c>
      <c r="C23" s="28" t="s">
        <v>0</v>
      </c>
      <c r="D23" s="4">
        <v>37905</v>
      </c>
      <c r="E23" s="4">
        <v>3202</v>
      </c>
      <c r="F23" s="4">
        <f t="shared" si="0"/>
        <v>41107</v>
      </c>
      <c r="G23" s="4">
        <f t="shared" si="1"/>
        <v>18527</v>
      </c>
      <c r="H23" s="8">
        <v>465</v>
      </c>
      <c r="I23" s="4">
        <v>1669</v>
      </c>
      <c r="J23" s="8">
        <v>296</v>
      </c>
      <c r="K23" s="8">
        <v>169</v>
      </c>
      <c r="L23" s="4">
        <v>21126</v>
      </c>
      <c r="M23" s="14" t="s">
        <v>23</v>
      </c>
      <c r="O23" s="40">
        <f t="shared" si="2"/>
        <v>1895.25</v>
      </c>
      <c r="P23" s="40">
        <f t="shared" si="3"/>
        <v>32.020000000000003</v>
      </c>
      <c r="Q23" s="41">
        <f t="shared" si="4"/>
        <v>1927.27</v>
      </c>
      <c r="R23" s="40">
        <f t="shared" si="5"/>
        <v>926.35</v>
      </c>
      <c r="S23" s="39">
        <f t="shared" si="6"/>
        <v>4.6500000000000004</v>
      </c>
      <c r="T23" s="40">
        <f t="shared" si="7"/>
        <v>25.035</v>
      </c>
      <c r="U23" s="40">
        <f t="shared" si="8"/>
        <v>5.92</v>
      </c>
      <c r="V23" s="3">
        <v>8</v>
      </c>
      <c r="W23" s="44">
        <f t="shared" si="9"/>
        <v>969.95499999999993</v>
      </c>
    </row>
    <row r="24" spans="1:23" ht="15" customHeight="1">
      <c r="A24" s="26">
        <v>52.543680000000002</v>
      </c>
      <c r="B24" s="26">
        <v>13.412319999999999</v>
      </c>
      <c r="C24" s="28" t="s">
        <v>0</v>
      </c>
      <c r="D24" s="4">
        <v>37905</v>
      </c>
      <c r="E24" s="4">
        <v>3202</v>
      </c>
      <c r="F24" s="4">
        <f t="shared" si="0"/>
        <v>41107</v>
      </c>
      <c r="G24" s="4">
        <f t="shared" si="1"/>
        <v>18527</v>
      </c>
      <c r="H24" s="8">
        <v>465</v>
      </c>
      <c r="I24" s="4">
        <v>1669</v>
      </c>
      <c r="J24" s="8">
        <v>296</v>
      </c>
      <c r="K24" s="8">
        <v>169</v>
      </c>
      <c r="L24" s="4">
        <v>21126</v>
      </c>
      <c r="M24" s="14" t="s">
        <v>23</v>
      </c>
      <c r="O24" s="40">
        <f t="shared" si="2"/>
        <v>1895.25</v>
      </c>
      <c r="P24" s="40">
        <f t="shared" si="3"/>
        <v>32.020000000000003</v>
      </c>
      <c r="Q24" s="41">
        <f t="shared" si="4"/>
        <v>1927.27</v>
      </c>
      <c r="R24" s="40">
        <f t="shared" si="5"/>
        <v>926.35</v>
      </c>
      <c r="S24" s="39">
        <f t="shared" si="6"/>
        <v>4.6500000000000004</v>
      </c>
      <c r="T24" s="40">
        <f t="shared" si="7"/>
        <v>25.035</v>
      </c>
      <c r="U24" s="40">
        <f t="shared" si="8"/>
        <v>5.92</v>
      </c>
      <c r="V24" s="3">
        <v>8</v>
      </c>
      <c r="W24" s="44">
        <f t="shared" si="9"/>
        <v>969.95499999999993</v>
      </c>
    </row>
    <row r="25" spans="1:23" ht="15" customHeight="1">
      <c r="A25" s="26">
        <v>52.544490000000003</v>
      </c>
      <c r="B25" s="26">
        <v>13.41253</v>
      </c>
      <c r="C25" s="28" t="s">
        <v>0</v>
      </c>
      <c r="D25" s="4">
        <v>37905</v>
      </c>
      <c r="E25" s="4">
        <v>3202</v>
      </c>
      <c r="F25" s="4">
        <f t="shared" si="0"/>
        <v>41107</v>
      </c>
      <c r="G25" s="4">
        <f>SUM(L25-K25-J25-I25-H25)</f>
        <v>18527</v>
      </c>
      <c r="H25" s="8">
        <v>465</v>
      </c>
      <c r="I25" s="4">
        <v>1669</v>
      </c>
      <c r="J25" s="8">
        <v>296</v>
      </c>
      <c r="K25" s="8">
        <v>169</v>
      </c>
      <c r="L25" s="4">
        <v>21126</v>
      </c>
      <c r="M25" s="14" t="s">
        <v>23</v>
      </c>
      <c r="O25" s="40">
        <f t="shared" si="2"/>
        <v>1895.25</v>
      </c>
      <c r="P25" s="40">
        <f t="shared" si="3"/>
        <v>32.020000000000003</v>
      </c>
      <c r="Q25" s="41">
        <f t="shared" si="4"/>
        <v>1927.27</v>
      </c>
      <c r="R25" s="40">
        <f t="shared" si="5"/>
        <v>926.35</v>
      </c>
      <c r="S25" s="39">
        <f t="shared" si="6"/>
        <v>4.6500000000000004</v>
      </c>
      <c r="T25" s="40">
        <f t="shared" si="7"/>
        <v>25.035</v>
      </c>
      <c r="U25" s="40">
        <f t="shared" si="8"/>
        <v>5.92</v>
      </c>
      <c r="V25" s="3">
        <v>8</v>
      </c>
      <c r="W25" s="44">
        <f t="shared" si="9"/>
        <v>969.95499999999993</v>
      </c>
    </row>
    <row r="26" spans="1:23" ht="15" customHeight="1">
      <c r="A26" s="26">
        <v>52.545299999999997</v>
      </c>
      <c r="B26" s="26">
        <v>13.41283</v>
      </c>
      <c r="C26" s="28" t="s">
        <v>0</v>
      </c>
      <c r="D26" s="4">
        <v>37905</v>
      </c>
      <c r="E26" s="4">
        <v>3202</v>
      </c>
      <c r="F26" s="4">
        <f t="shared" si="0"/>
        <v>41107</v>
      </c>
      <c r="G26" s="4">
        <f t="shared" si="1"/>
        <v>18527</v>
      </c>
      <c r="H26" s="8">
        <v>465</v>
      </c>
      <c r="I26" s="4">
        <v>1669</v>
      </c>
      <c r="J26" s="8">
        <v>296</v>
      </c>
      <c r="K26" s="8">
        <v>169</v>
      </c>
      <c r="L26" s="4">
        <v>21126</v>
      </c>
      <c r="M26" s="14" t="s">
        <v>23</v>
      </c>
      <c r="O26" s="40">
        <f t="shared" si="2"/>
        <v>1895.25</v>
      </c>
      <c r="P26" s="40">
        <f t="shared" si="3"/>
        <v>32.020000000000003</v>
      </c>
      <c r="Q26" s="41">
        <f t="shared" si="4"/>
        <v>1927.27</v>
      </c>
      <c r="R26" s="40">
        <f t="shared" si="5"/>
        <v>926.35</v>
      </c>
      <c r="S26" s="39">
        <f t="shared" si="6"/>
        <v>4.6500000000000004</v>
      </c>
      <c r="T26" s="40">
        <f t="shared" si="7"/>
        <v>25.035</v>
      </c>
      <c r="U26" s="40">
        <f t="shared" si="8"/>
        <v>5.92</v>
      </c>
      <c r="V26" s="3">
        <v>8</v>
      </c>
      <c r="W26" s="44">
        <f t="shared" si="9"/>
        <v>969.95499999999993</v>
      </c>
    </row>
    <row r="27" spans="1:23" ht="15" customHeight="1">
      <c r="A27" s="26">
        <v>52.546889999999998</v>
      </c>
      <c r="B27" s="26">
        <v>13.413180000000001</v>
      </c>
      <c r="C27" s="28" t="s">
        <v>0</v>
      </c>
      <c r="D27" s="4">
        <v>37905</v>
      </c>
      <c r="E27" s="4">
        <v>3202</v>
      </c>
      <c r="F27" s="4">
        <f t="shared" si="0"/>
        <v>41107</v>
      </c>
      <c r="G27" s="4">
        <f t="shared" ref="G27:G28" si="11">SUM(L27-K27-J27-I27-H27)</f>
        <v>18527</v>
      </c>
      <c r="H27" s="8">
        <v>465</v>
      </c>
      <c r="I27" s="4">
        <v>1669</v>
      </c>
      <c r="J27" s="8">
        <v>296</v>
      </c>
      <c r="K27" s="8">
        <v>169</v>
      </c>
      <c r="L27" s="4">
        <v>21126</v>
      </c>
      <c r="M27" s="14" t="s">
        <v>23</v>
      </c>
      <c r="O27" s="40">
        <f t="shared" si="2"/>
        <v>1895.25</v>
      </c>
      <c r="P27" s="40">
        <f t="shared" si="3"/>
        <v>32.020000000000003</v>
      </c>
      <c r="Q27" s="41">
        <f t="shared" si="4"/>
        <v>1927.27</v>
      </c>
      <c r="R27" s="40">
        <f t="shared" si="5"/>
        <v>926.35</v>
      </c>
      <c r="S27" s="39">
        <f t="shared" si="6"/>
        <v>4.6500000000000004</v>
      </c>
      <c r="T27" s="40">
        <f t="shared" si="7"/>
        <v>25.035</v>
      </c>
      <c r="U27" s="40">
        <f t="shared" si="8"/>
        <v>5.92</v>
      </c>
      <c r="V27" s="3">
        <v>8</v>
      </c>
      <c r="W27" s="44">
        <f t="shared" si="9"/>
        <v>969.95499999999993</v>
      </c>
    </row>
    <row r="28" spans="1:23" ht="15" customHeight="1">
      <c r="A28" s="26">
        <v>52.547669999999997</v>
      </c>
      <c r="B28" s="26">
        <v>13.41339</v>
      </c>
      <c r="C28" s="28" t="s">
        <v>0</v>
      </c>
      <c r="D28" s="4">
        <v>37905</v>
      </c>
      <c r="E28" s="4">
        <v>3202</v>
      </c>
      <c r="F28" s="4">
        <f t="shared" si="0"/>
        <v>41107</v>
      </c>
      <c r="G28" s="4">
        <f t="shared" si="11"/>
        <v>18527</v>
      </c>
      <c r="H28" s="8">
        <v>465</v>
      </c>
      <c r="I28" s="4">
        <v>1669</v>
      </c>
      <c r="J28" s="8">
        <v>296</v>
      </c>
      <c r="K28" s="8">
        <v>169</v>
      </c>
      <c r="L28" s="4">
        <v>21126</v>
      </c>
      <c r="M28" s="14" t="s">
        <v>23</v>
      </c>
      <c r="O28" s="40">
        <f t="shared" si="2"/>
        <v>1895.25</v>
      </c>
      <c r="P28" s="40">
        <f t="shared" si="3"/>
        <v>32.020000000000003</v>
      </c>
      <c r="Q28" s="41">
        <f t="shared" si="4"/>
        <v>1927.27</v>
      </c>
      <c r="R28" s="40">
        <f t="shared" si="5"/>
        <v>926.35</v>
      </c>
      <c r="S28" s="39">
        <f t="shared" si="6"/>
        <v>4.6500000000000004</v>
      </c>
      <c r="T28" s="40">
        <f t="shared" si="7"/>
        <v>25.035</v>
      </c>
      <c r="U28" s="40">
        <f t="shared" si="8"/>
        <v>5.92</v>
      </c>
      <c r="V28" s="3">
        <v>8</v>
      </c>
      <c r="W28" s="44">
        <f t="shared" si="9"/>
        <v>969.95499999999993</v>
      </c>
    </row>
    <row r="29" spans="1:23" ht="15" customHeight="1">
      <c r="A29" s="26">
        <v>52.547780000000003</v>
      </c>
      <c r="B29" s="26">
        <v>13.41343</v>
      </c>
      <c r="C29" s="28" t="s">
        <v>0</v>
      </c>
      <c r="D29" s="4">
        <v>39950</v>
      </c>
      <c r="E29" s="4">
        <v>3905</v>
      </c>
      <c r="F29" s="4">
        <f t="shared" si="0"/>
        <v>43855</v>
      </c>
      <c r="G29" s="4">
        <f t="shared" si="1"/>
        <v>20763</v>
      </c>
      <c r="H29" s="8">
        <v>517</v>
      </c>
      <c r="I29" s="4">
        <v>1858</v>
      </c>
      <c r="J29" s="8">
        <v>329</v>
      </c>
      <c r="K29" s="8">
        <v>47</v>
      </c>
      <c r="L29" s="4">
        <v>23514</v>
      </c>
      <c r="M29" s="14" t="s">
        <v>23</v>
      </c>
      <c r="O29" s="40">
        <f t="shared" si="2"/>
        <v>1997.5</v>
      </c>
      <c r="P29" s="40">
        <f t="shared" si="3"/>
        <v>39.049999999999997</v>
      </c>
      <c r="Q29" s="41">
        <f t="shared" si="4"/>
        <v>2036.55</v>
      </c>
      <c r="R29" s="40">
        <f t="shared" si="5"/>
        <v>1038.1500000000001</v>
      </c>
      <c r="S29" s="39">
        <f t="shared" si="6"/>
        <v>5.17</v>
      </c>
      <c r="T29" s="40">
        <f t="shared" si="7"/>
        <v>27.87</v>
      </c>
      <c r="U29" s="40">
        <f t="shared" si="8"/>
        <v>6.58</v>
      </c>
      <c r="V29" s="3">
        <v>4</v>
      </c>
      <c r="W29" s="44">
        <f t="shared" si="9"/>
        <v>1081.77</v>
      </c>
    </row>
    <row r="30" spans="1:23" ht="15" customHeight="1">
      <c r="A30" s="26">
        <v>52.548769999999998</v>
      </c>
      <c r="B30" s="26">
        <v>13.41361</v>
      </c>
      <c r="C30" s="28" t="s">
        <v>0</v>
      </c>
      <c r="D30" s="4">
        <v>39950</v>
      </c>
      <c r="E30" s="4">
        <v>3905</v>
      </c>
      <c r="F30" s="4">
        <f t="shared" si="0"/>
        <v>43855</v>
      </c>
      <c r="G30" s="4">
        <f t="shared" si="1"/>
        <v>20763</v>
      </c>
      <c r="H30" s="8">
        <v>517</v>
      </c>
      <c r="I30" s="4">
        <v>1858</v>
      </c>
      <c r="J30" s="8">
        <v>329</v>
      </c>
      <c r="K30" s="8">
        <v>47</v>
      </c>
      <c r="L30" s="4">
        <v>23514</v>
      </c>
      <c r="M30" s="14" t="s">
        <v>23</v>
      </c>
      <c r="O30" s="40">
        <f t="shared" si="2"/>
        <v>1997.5</v>
      </c>
      <c r="P30" s="40">
        <f t="shared" si="3"/>
        <v>39.049999999999997</v>
      </c>
      <c r="Q30" s="41">
        <f t="shared" si="4"/>
        <v>2036.55</v>
      </c>
      <c r="R30" s="40">
        <f t="shared" si="5"/>
        <v>1038.1500000000001</v>
      </c>
      <c r="S30" s="39">
        <f t="shared" si="6"/>
        <v>5.17</v>
      </c>
      <c r="T30" s="40">
        <f t="shared" si="7"/>
        <v>27.87</v>
      </c>
      <c r="U30" s="40">
        <f t="shared" si="8"/>
        <v>6.58</v>
      </c>
      <c r="V30" s="3">
        <v>4</v>
      </c>
      <c r="W30" s="44">
        <f t="shared" si="9"/>
        <v>1081.77</v>
      </c>
    </row>
    <row r="31" spans="1:23" ht="15" customHeight="1">
      <c r="A31" s="26">
        <v>52.550649999999997</v>
      </c>
      <c r="B31" s="26">
        <v>13.41391</v>
      </c>
      <c r="C31" s="28" t="s">
        <v>0</v>
      </c>
      <c r="D31" s="4">
        <v>39950</v>
      </c>
      <c r="E31" s="4">
        <v>3905</v>
      </c>
      <c r="F31" s="4">
        <f t="shared" si="0"/>
        <v>43855</v>
      </c>
      <c r="G31" s="4">
        <f t="shared" si="1"/>
        <v>20763</v>
      </c>
      <c r="H31" s="8">
        <v>517</v>
      </c>
      <c r="I31" s="4">
        <v>1858</v>
      </c>
      <c r="J31" s="8">
        <v>329</v>
      </c>
      <c r="K31" s="8">
        <v>47</v>
      </c>
      <c r="L31" s="4">
        <v>23514</v>
      </c>
      <c r="M31" s="14" t="s">
        <v>23</v>
      </c>
      <c r="O31" s="40">
        <f t="shared" si="2"/>
        <v>1997.5</v>
      </c>
      <c r="P31" s="40">
        <f t="shared" si="3"/>
        <v>39.049999999999997</v>
      </c>
      <c r="Q31" s="41">
        <f t="shared" si="4"/>
        <v>2036.55</v>
      </c>
      <c r="R31" s="40">
        <f t="shared" si="5"/>
        <v>1038.1500000000001</v>
      </c>
      <c r="S31" s="39">
        <f t="shared" si="6"/>
        <v>5.17</v>
      </c>
      <c r="T31" s="40">
        <f t="shared" si="7"/>
        <v>27.87</v>
      </c>
      <c r="U31" s="40">
        <f t="shared" si="8"/>
        <v>6.58</v>
      </c>
      <c r="V31" s="3">
        <v>4</v>
      </c>
      <c r="W31" s="44">
        <f t="shared" si="9"/>
        <v>1081.77</v>
      </c>
    </row>
    <row r="32" spans="1:23" ht="15" customHeight="1">
      <c r="A32" s="26">
        <v>52.550750000000001</v>
      </c>
      <c r="B32" s="26">
        <v>13.41395</v>
      </c>
      <c r="C32" s="28" t="s">
        <v>0</v>
      </c>
      <c r="D32" s="4">
        <v>39950</v>
      </c>
      <c r="E32" s="4">
        <v>3878</v>
      </c>
      <c r="F32" s="4">
        <f t="shared" si="0"/>
        <v>43828</v>
      </c>
      <c r="G32" s="4">
        <f t="shared" si="1"/>
        <v>20263</v>
      </c>
      <c r="H32" s="8">
        <v>481</v>
      </c>
      <c r="I32" s="4">
        <v>1811</v>
      </c>
      <c r="J32" s="8">
        <v>321</v>
      </c>
      <c r="K32" s="8">
        <v>46</v>
      </c>
      <c r="L32" s="4">
        <v>22922</v>
      </c>
      <c r="M32" s="14" t="s">
        <v>23</v>
      </c>
      <c r="O32" s="40">
        <f t="shared" si="2"/>
        <v>1997.5</v>
      </c>
      <c r="P32" s="40">
        <f t="shared" si="3"/>
        <v>38.78</v>
      </c>
      <c r="Q32" s="41">
        <f t="shared" si="4"/>
        <v>2036.28</v>
      </c>
      <c r="R32" s="40">
        <f t="shared" si="5"/>
        <v>1013.15</v>
      </c>
      <c r="S32" s="39">
        <f t="shared" si="6"/>
        <v>4.8099999999999996</v>
      </c>
      <c r="T32" s="40">
        <f t="shared" si="7"/>
        <v>27.164999999999999</v>
      </c>
      <c r="U32" s="40">
        <f t="shared" si="8"/>
        <v>6.42</v>
      </c>
      <c r="V32" s="3">
        <v>4</v>
      </c>
      <c r="W32" s="44">
        <f t="shared" si="9"/>
        <v>1055.5450000000001</v>
      </c>
    </row>
    <row r="33" spans="1:23" ht="15" customHeight="1">
      <c r="A33" s="26">
        <v>52.551430000000003</v>
      </c>
      <c r="B33" s="26">
        <v>13.41412</v>
      </c>
      <c r="C33" s="28" t="s">
        <v>0</v>
      </c>
      <c r="D33" s="4">
        <v>39950</v>
      </c>
      <c r="E33" s="4">
        <v>3878</v>
      </c>
      <c r="F33" s="4">
        <f t="shared" si="0"/>
        <v>43828</v>
      </c>
      <c r="G33" s="4">
        <f>SUM(L33-K33-J33-I33-H33)</f>
        <v>20263</v>
      </c>
      <c r="H33" s="8">
        <v>481</v>
      </c>
      <c r="I33" s="4">
        <v>1811</v>
      </c>
      <c r="J33" s="8">
        <v>321</v>
      </c>
      <c r="K33" s="8">
        <v>46</v>
      </c>
      <c r="L33" s="4">
        <v>22922</v>
      </c>
      <c r="M33" s="14" t="s">
        <v>23</v>
      </c>
      <c r="O33" s="40">
        <f t="shared" si="2"/>
        <v>1997.5</v>
      </c>
      <c r="P33" s="40">
        <f t="shared" si="3"/>
        <v>38.78</v>
      </c>
      <c r="Q33" s="41">
        <f t="shared" si="4"/>
        <v>2036.28</v>
      </c>
      <c r="R33" s="40">
        <f t="shared" si="5"/>
        <v>1013.15</v>
      </c>
      <c r="S33" s="39">
        <f t="shared" si="6"/>
        <v>4.8099999999999996</v>
      </c>
      <c r="T33" s="40">
        <f t="shared" si="7"/>
        <v>27.164999999999999</v>
      </c>
      <c r="U33" s="40">
        <f t="shared" si="8"/>
        <v>6.42</v>
      </c>
      <c r="V33" s="3">
        <v>4</v>
      </c>
      <c r="W33" s="44">
        <f t="shared" si="9"/>
        <v>1055.5450000000001</v>
      </c>
    </row>
    <row r="34" spans="1:23" ht="15" customHeight="1">
      <c r="A34" s="26">
        <v>52.552129999999998</v>
      </c>
      <c r="B34" s="26">
        <v>13.414249999999999</v>
      </c>
      <c r="C34" s="28" t="s">
        <v>0</v>
      </c>
      <c r="D34" s="4">
        <v>39950</v>
      </c>
      <c r="E34" s="4">
        <v>3878</v>
      </c>
      <c r="F34" s="4">
        <f t="shared" si="0"/>
        <v>43828</v>
      </c>
      <c r="G34" s="4">
        <f t="shared" si="1"/>
        <v>20263</v>
      </c>
      <c r="H34" s="8">
        <v>481</v>
      </c>
      <c r="I34" s="4">
        <v>1811</v>
      </c>
      <c r="J34" s="8">
        <v>321</v>
      </c>
      <c r="K34" s="8">
        <v>46</v>
      </c>
      <c r="L34" s="4">
        <v>22922</v>
      </c>
      <c r="M34" s="14" t="s">
        <v>23</v>
      </c>
      <c r="O34" s="40">
        <f t="shared" si="2"/>
        <v>1997.5</v>
      </c>
      <c r="P34" s="40">
        <f t="shared" si="3"/>
        <v>38.78</v>
      </c>
      <c r="Q34" s="41">
        <f t="shared" si="4"/>
        <v>2036.28</v>
      </c>
      <c r="R34" s="40">
        <f t="shared" si="5"/>
        <v>1013.15</v>
      </c>
      <c r="S34" s="39">
        <f t="shared" si="6"/>
        <v>4.8099999999999996</v>
      </c>
      <c r="T34" s="40">
        <f t="shared" si="7"/>
        <v>27.164999999999999</v>
      </c>
      <c r="U34" s="40">
        <f t="shared" si="8"/>
        <v>6.42</v>
      </c>
      <c r="V34" s="3">
        <v>4</v>
      </c>
      <c r="W34" s="44">
        <f t="shared" si="9"/>
        <v>1055.5450000000001</v>
      </c>
    </row>
    <row r="35" spans="1:23" ht="15" customHeight="1">
      <c r="A35" s="26">
        <v>52.552889999999998</v>
      </c>
      <c r="B35" s="26">
        <v>13.41438</v>
      </c>
      <c r="C35" s="28" t="s">
        <v>0</v>
      </c>
      <c r="D35" s="4">
        <v>39950</v>
      </c>
      <c r="E35" s="4">
        <v>3878</v>
      </c>
      <c r="F35" s="4">
        <f t="shared" si="0"/>
        <v>43828</v>
      </c>
      <c r="G35" s="4">
        <f t="shared" si="1"/>
        <v>20263</v>
      </c>
      <c r="H35" s="8">
        <v>481</v>
      </c>
      <c r="I35" s="4">
        <v>1811</v>
      </c>
      <c r="J35" s="8">
        <v>321</v>
      </c>
      <c r="K35" s="8">
        <v>46</v>
      </c>
      <c r="L35" s="4">
        <v>22922</v>
      </c>
      <c r="M35" s="14" t="s">
        <v>23</v>
      </c>
      <c r="O35" s="40">
        <f t="shared" si="2"/>
        <v>1997.5</v>
      </c>
      <c r="P35" s="40">
        <f t="shared" si="3"/>
        <v>38.78</v>
      </c>
      <c r="Q35" s="41">
        <f t="shared" si="4"/>
        <v>2036.28</v>
      </c>
      <c r="R35" s="40">
        <f t="shared" si="5"/>
        <v>1013.15</v>
      </c>
      <c r="S35" s="39">
        <f t="shared" si="6"/>
        <v>4.8099999999999996</v>
      </c>
      <c r="T35" s="40">
        <f t="shared" si="7"/>
        <v>27.164999999999999</v>
      </c>
      <c r="U35" s="40">
        <f t="shared" si="8"/>
        <v>6.42</v>
      </c>
      <c r="V35" s="3">
        <v>4</v>
      </c>
      <c r="W35" s="44">
        <f t="shared" si="9"/>
        <v>1055.5450000000001</v>
      </c>
    </row>
    <row r="36" spans="1:23" ht="15" customHeight="1">
      <c r="A36" s="26">
        <v>52.553669999999997</v>
      </c>
      <c r="B36" s="26">
        <v>13.41455</v>
      </c>
      <c r="C36" s="28" t="s">
        <v>0</v>
      </c>
      <c r="D36" s="4">
        <v>39950</v>
      </c>
      <c r="E36" s="4">
        <v>3878</v>
      </c>
      <c r="F36" s="4">
        <f t="shared" si="0"/>
        <v>43828</v>
      </c>
      <c r="G36" s="4">
        <f t="shared" ref="G36" si="12">SUM(L36-K36-J36-I36-H36)</f>
        <v>20263</v>
      </c>
      <c r="H36" s="8">
        <v>481</v>
      </c>
      <c r="I36" s="4">
        <v>1811</v>
      </c>
      <c r="J36" s="8">
        <v>321</v>
      </c>
      <c r="K36" s="8">
        <v>46</v>
      </c>
      <c r="L36" s="4">
        <v>22922</v>
      </c>
      <c r="M36" s="14" t="s">
        <v>23</v>
      </c>
      <c r="O36" s="40">
        <f t="shared" si="2"/>
        <v>1997.5</v>
      </c>
      <c r="P36" s="40">
        <f t="shared" si="3"/>
        <v>38.78</v>
      </c>
      <c r="Q36" s="41">
        <f t="shared" si="4"/>
        <v>2036.28</v>
      </c>
      <c r="R36" s="40">
        <f t="shared" si="5"/>
        <v>1013.15</v>
      </c>
      <c r="S36" s="39">
        <f t="shared" si="6"/>
        <v>4.8099999999999996</v>
      </c>
      <c r="T36" s="40">
        <f t="shared" si="7"/>
        <v>27.164999999999999</v>
      </c>
      <c r="U36" s="40">
        <f t="shared" si="8"/>
        <v>6.42</v>
      </c>
      <c r="V36" s="3">
        <v>4</v>
      </c>
      <c r="W36" s="44">
        <f t="shared" si="9"/>
        <v>1055.5450000000001</v>
      </c>
    </row>
    <row r="37" spans="1:23" ht="15" customHeight="1">
      <c r="A37" s="26">
        <v>52.55386</v>
      </c>
      <c r="B37" s="26">
        <v>13.41459</v>
      </c>
      <c r="C37" s="28" t="s">
        <v>0</v>
      </c>
      <c r="D37" s="4">
        <v>36112</v>
      </c>
      <c r="E37" s="4">
        <v>3117</v>
      </c>
      <c r="F37" s="4">
        <f t="shared" si="0"/>
        <v>39229</v>
      </c>
      <c r="G37" s="4">
        <f>SUM(L37-K37-J37-I37-H37)</f>
        <v>17536</v>
      </c>
      <c r="H37" s="8">
        <v>459</v>
      </c>
      <c r="I37" s="4">
        <v>1516</v>
      </c>
      <c r="J37" s="8">
        <v>200</v>
      </c>
      <c r="K37" s="8">
        <v>239</v>
      </c>
      <c r="L37" s="4">
        <v>19950</v>
      </c>
      <c r="M37" s="12" t="s">
        <v>21</v>
      </c>
      <c r="O37" s="40">
        <f t="shared" si="2"/>
        <v>1805.6</v>
      </c>
      <c r="P37" s="40">
        <f t="shared" si="3"/>
        <v>31.17</v>
      </c>
      <c r="Q37" s="41">
        <f t="shared" si="4"/>
        <v>1836.77</v>
      </c>
      <c r="R37" s="40">
        <f t="shared" si="5"/>
        <v>876.8</v>
      </c>
      <c r="S37" s="39">
        <f t="shared" si="6"/>
        <v>4.59</v>
      </c>
      <c r="T37" s="40">
        <f t="shared" si="7"/>
        <v>22.74</v>
      </c>
      <c r="U37" s="40">
        <f t="shared" si="8"/>
        <v>4</v>
      </c>
      <c r="V37" s="3">
        <v>8</v>
      </c>
      <c r="W37" s="44">
        <f t="shared" si="9"/>
        <v>916.13</v>
      </c>
    </row>
    <row r="38" spans="1:23" ht="15" customHeight="1">
      <c r="A38" s="26">
        <v>52.554510000000001</v>
      </c>
      <c r="B38" s="26">
        <v>13.414720000000001</v>
      </c>
      <c r="C38" s="28" t="s">
        <v>0</v>
      </c>
      <c r="D38" s="4">
        <v>36112</v>
      </c>
      <c r="E38" s="4">
        <v>3117</v>
      </c>
      <c r="F38" s="4">
        <f t="shared" si="0"/>
        <v>39229</v>
      </c>
      <c r="G38" s="4">
        <f t="shared" ref="G38:G39" si="13">SUM(L38-K38-J38-I38-H38)</f>
        <v>17536</v>
      </c>
      <c r="H38" s="8">
        <v>459</v>
      </c>
      <c r="I38" s="4">
        <v>1516</v>
      </c>
      <c r="J38" s="8">
        <v>200</v>
      </c>
      <c r="K38" s="8">
        <v>239</v>
      </c>
      <c r="L38" s="4">
        <v>19950</v>
      </c>
      <c r="M38" s="12" t="s">
        <v>21</v>
      </c>
      <c r="O38" s="40">
        <f t="shared" si="2"/>
        <v>1805.6</v>
      </c>
      <c r="P38" s="40">
        <f t="shared" si="3"/>
        <v>31.17</v>
      </c>
      <c r="Q38" s="41">
        <f t="shared" si="4"/>
        <v>1836.77</v>
      </c>
      <c r="R38" s="40">
        <f t="shared" si="5"/>
        <v>876.8</v>
      </c>
      <c r="S38" s="39">
        <f t="shared" si="6"/>
        <v>4.59</v>
      </c>
      <c r="T38" s="40">
        <f t="shared" si="7"/>
        <v>22.74</v>
      </c>
      <c r="U38" s="40">
        <f t="shared" si="8"/>
        <v>4</v>
      </c>
      <c r="V38" s="3">
        <v>8</v>
      </c>
      <c r="W38" s="44">
        <f t="shared" si="9"/>
        <v>916.13</v>
      </c>
    </row>
    <row r="39" spans="1:23" ht="15" customHeight="1">
      <c r="A39" s="26">
        <v>52.555079999999997</v>
      </c>
      <c r="B39" s="26">
        <v>13.414680000000001</v>
      </c>
      <c r="C39" s="28" t="s">
        <v>0</v>
      </c>
      <c r="D39" s="4">
        <v>36112</v>
      </c>
      <c r="E39" s="4">
        <v>3117</v>
      </c>
      <c r="F39" s="4">
        <f t="shared" si="0"/>
        <v>39229</v>
      </c>
      <c r="G39" s="4">
        <f t="shared" si="13"/>
        <v>17536</v>
      </c>
      <c r="H39" s="8">
        <v>459</v>
      </c>
      <c r="I39" s="4">
        <v>1516</v>
      </c>
      <c r="J39" s="8">
        <v>200</v>
      </c>
      <c r="K39" s="8">
        <v>239</v>
      </c>
      <c r="L39" s="4">
        <v>19950</v>
      </c>
      <c r="M39" s="12" t="s">
        <v>21</v>
      </c>
      <c r="O39" s="40">
        <f t="shared" si="2"/>
        <v>1805.6</v>
      </c>
      <c r="P39" s="40">
        <f t="shared" si="3"/>
        <v>31.17</v>
      </c>
      <c r="Q39" s="41">
        <f t="shared" si="4"/>
        <v>1836.77</v>
      </c>
      <c r="R39" s="40">
        <f t="shared" si="5"/>
        <v>876.8</v>
      </c>
      <c r="S39" s="39">
        <f t="shared" si="6"/>
        <v>4.59</v>
      </c>
      <c r="T39" s="40">
        <f t="shared" si="7"/>
        <v>22.74</v>
      </c>
      <c r="U39" s="40">
        <f t="shared" si="8"/>
        <v>4</v>
      </c>
      <c r="V39" s="3">
        <v>8</v>
      </c>
      <c r="W39" s="44">
        <f t="shared" si="9"/>
        <v>916.13</v>
      </c>
    </row>
    <row r="40" spans="1:23" s="22" customFormat="1">
      <c r="A40" s="27">
        <v>52.526710000000001</v>
      </c>
      <c r="B40" s="27">
        <v>13.415319999999999</v>
      </c>
      <c r="C40" s="9" t="s">
        <v>9</v>
      </c>
      <c r="D40" s="4">
        <v>38343</v>
      </c>
      <c r="E40" s="4">
        <v>3642</v>
      </c>
      <c r="F40" s="4">
        <f t="shared" si="0"/>
        <v>41985</v>
      </c>
      <c r="G40" s="4">
        <f t="shared" ref="G40:G126" si="14">SUM(L40-K40-J40-I40-H40)</f>
        <v>19869</v>
      </c>
      <c r="H40" s="8">
        <v>556</v>
      </c>
      <c r="I40" s="4">
        <v>1830</v>
      </c>
      <c r="J40" s="8">
        <v>324</v>
      </c>
      <c r="K40" s="8">
        <v>579</v>
      </c>
      <c r="L40" s="4">
        <v>23158</v>
      </c>
      <c r="M40" s="14" t="s">
        <v>23</v>
      </c>
      <c r="N40" s="35"/>
      <c r="O40" s="40">
        <f t="shared" si="2"/>
        <v>1917.15</v>
      </c>
      <c r="P40" s="40">
        <f t="shared" si="3"/>
        <v>36.42</v>
      </c>
      <c r="Q40" s="41">
        <f t="shared" si="4"/>
        <v>1953.5700000000002</v>
      </c>
      <c r="R40" s="40">
        <f t="shared" si="5"/>
        <v>993.45</v>
      </c>
      <c r="S40" s="39">
        <f t="shared" si="6"/>
        <v>5.56</v>
      </c>
      <c r="T40" s="40">
        <f t="shared" si="7"/>
        <v>27.45</v>
      </c>
      <c r="U40" s="40">
        <f t="shared" si="8"/>
        <v>6.48</v>
      </c>
      <c r="V40" s="3">
        <v>8</v>
      </c>
      <c r="W40" s="44">
        <f t="shared" si="9"/>
        <v>1040.94</v>
      </c>
    </row>
    <row r="41" spans="1:23" s="22" customFormat="1">
      <c r="A41" s="26">
        <v>52.527180000000001</v>
      </c>
      <c r="B41" s="26">
        <v>13.41588</v>
      </c>
      <c r="C41" s="9" t="s">
        <v>9</v>
      </c>
      <c r="D41" s="4">
        <v>38343</v>
      </c>
      <c r="E41" s="4">
        <v>3642</v>
      </c>
      <c r="F41" s="4">
        <f t="shared" si="0"/>
        <v>41985</v>
      </c>
      <c r="G41" s="4">
        <f t="shared" ref="G41" si="15">SUM(L41-K41-J41-I41-H41)</f>
        <v>19869</v>
      </c>
      <c r="H41" s="8">
        <v>556</v>
      </c>
      <c r="I41" s="4">
        <v>1830</v>
      </c>
      <c r="J41" s="8">
        <v>324</v>
      </c>
      <c r="K41" s="8">
        <v>579</v>
      </c>
      <c r="L41" s="4">
        <v>23158</v>
      </c>
      <c r="M41" s="14" t="s">
        <v>23</v>
      </c>
      <c r="N41" s="35"/>
      <c r="O41" s="40">
        <f t="shared" si="2"/>
        <v>1917.15</v>
      </c>
      <c r="P41" s="40">
        <f t="shared" si="3"/>
        <v>36.42</v>
      </c>
      <c r="Q41" s="41">
        <f t="shared" si="4"/>
        <v>1953.5700000000002</v>
      </c>
      <c r="R41" s="40">
        <f t="shared" si="5"/>
        <v>993.45</v>
      </c>
      <c r="S41" s="39">
        <f t="shared" si="6"/>
        <v>5.56</v>
      </c>
      <c r="T41" s="40">
        <f t="shared" si="7"/>
        <v>27.45</v>
      </c>
      <c r="U41" s="40">
        <f t="shared" si="8"/>
        <v>6.48</v>
      </c>
      <c r="V41" s="3">
        <v>8</v>
      </c>
      <c r="W41" s="44">
        <f t="shared" si="9"/>
        <v>1040.94</v>
      </c>
    </row>
    <row r="42" spans="1:23">
      <c r="A42" s="26">
        <v>52.528489999999998</v>
      </c>
      <c r="B42" s="26">
        <v>13.41704</v>
      </c>
      <c r="C42" s="9" t="s">
        <v>9</v>
      </c>
      <c r="D42" s="4">
        <v>37985</v>
      </c>
      <c r="E42" s="4">
        <v>3455</v>
      </c>
      <c r="F42" s="4">
        <f t="shared" si="0"/>
        <v>41440</v>
      </c>
      <c r="G42" s="4">
        <f t="shared" si="14"/>
        <v>19285</v>
      </c>
      <c r="H42" s="2">
        <v>530</v>
      </c>
      <c r="I42" s="7">
        <v>1745</v>
      </c>
      <c r="J42" s="2">
        <v>309</v>
      </c>
      <c r="K42" s="2">
        <v>221</v>
      </c>
      <c r="L42" s="7">
        <v>22090</v>
      </c>
      <c r="M42" s="14" t="s">
        <v>23</v>
      </c>
      <c r="O42" s="40">
        <f t="shared" si="2"/>
        <v>1899.25</v>
      </c>
      <c r="P42" s="40">
        <f t="shared" si="3"/>
        <v>34.549999999999997</v>
      </c>
      <c r="Q42" s="41">
        <f t="shared" si="4"/>
        <v>1933.8</v>
      </c>
      <c r="R42" s="40">
        <f t="shared" si="5"/>
        <v>964.25</v>
      </c>
      <c r="S42" s="39">
        <f t="shared" si="6"/>
        <v>5.3</v>
      </c>
      <c r="T42" s="40">
        <f t="shared" si="7"/>
        <v>26.175000000000001</v>
      </c>
      <c r="U42" s="40">
        <f t="shared" si="8"/>
        <v>6.18</v>
      </c>
      <c r="V42" s="3">
        <v>8</v>
      </c>
      <c r="W42" s="44">
        <f t="shared" si="9"/>
        <v>1009.9049999999999</v>
      </c>
    </row>
    <row r="43" spans="1:23">
      <c r="A43" s="26">
        <v>52.529820000000001</v>
      </c>
      <c r="B43" s="26">
        <v>13.418329999999999</v>
      </c>
      <c r="C43" s="9" t="s">
        <v>9</v>
      </c>
      <c r="D43" s="4">
        <v>37985</v>
      </c>
      <c r="E43" s="4">
        <v>3455</v>
      </c>
      <c r="F43" s="4">
        <f t="shared" si="0"/>
        <v>41440</v>
      </c>
      <c r="G43" s="4">
        <f t="shared" si="14"/>
        <v>19285</v>
      </c>
      <c r="H43" s="2">
        <v>530</v>
      </c>
      <c r="I43" s="7">
        <v>1745</v>
      </c>
      <c r="J43" s="2">
        <v>309</v>
      </c>
      <c r="K43" s="2">
        <v>221</v>
      </c>
      <c r="L43" s="7">
        <v>22090</v>
      </c>
      <c r="M43" s="14" t="s">
        <v>23</v>
      </c>
      <c r="O43" s="40">
        <f t="shared" si="2"/>
        <v>1899.25</v>
      </c>
      <c r="P43" s="40">
        <f t="shared" si="3"/>
        <v>34.549999999999997</v>
      </c>
      <c r="Q43" s="41">
        <f t="shared" si="4"/>
        <v>1933.8</v>
      </c>
      <c r="R43" s="40">
        <f t="shared" si="5"/>
        <v>964.25</v>
      </c>
      <c r="S43" s="39">
        <f t="shared" si="6"/>
        <v>5.3</v>
      </c>
      <c r="T43" s="40">
        <f t="shared" si="7"/>
        <v>26.175000000000001</v>
      </c>
      <c r="U43" s="40">
        <f t="shared" si="8"/>
        <v>6.18</v>
      </c>
      <c r="V43" s="3">
        <v>8</v>
      </c>
      <c r="W43" s="44">
        <f t="shared" si="9"/>
        <v>1009.9049999999999</v>
      </c>
    </row>
    <row r="44" spans="1:23">
      <c r="A44" s="26">
        <v>52.5306</v>
      </c>
      <c r="B44" s="26">
        <v>13.41901</v>
      </c>
      <c r="C44" s="9" t="s">
        <v>9</v>
      </c>
      <c r="D44" s="4">
        <v>37985</v>
      </c>
      <c r="E44" s="4">
        <v>3455</v>
      </c>
      <c r="F44" s="4">
        <f t="shared" si="0"/>
        <v>41440</v>
      </c>
      <c r="G44" s="4">
        <f t="shared" si="14"/>
        <v>19285</v>
      </c>
      <c r="H44" s="2">
        <v>530</v>
      </c>
      <c r="I44" s="7">
        <v>1745</v>
      </c>
      <c r="J44" s="2">
        <v>309</v>
      </c>
      <c r="K44" s="2">
        <v>221</v>
      </c>
      <c r="L44" s="7">
        <v>22090</v>
      </c>
      <c r="M44" s="14" t="s">
        <v>23</v>
      </c>
      <c r="O44" s="40">
        <f t="shared" si="2"/>
        <v>1899.25</v>
      </c>
      <c r="P44" s="40">
        <f t="shared" si="3"/>
        <v>34.549999999999997</v>
      </c>
      <c r="Q44" s="41">
        <f t="shared" si="4"/>
        <v>1933.8</v>
      </c>
      <c r="R44" s="40">
        <f t="shared" si="5"/>
        <v>964.25</v>
      </c>
      <c r="S44" s="39">
        <f t="shared" si="6"/>
        <v>5.3</v>
      </c>
      <c r="T44" s="40">
        <f t="shared" si="7"/>
        <v>26.175000000000001</v>
      </c>
      <c r="U44" s="40">
        <f t="shared" si="8"/>
        <v>6.18</v>
      </c>
      <c r="V44" s="3">
        <v>8</v>
      </c>
      <c r="W44" s="44">
        <f t="shared" si="9"/>
        <v>1009.9049999999999</v>
      </c>
    </row>
    <row r="45" spans="1:23">
      <c r="A45" s="26">
        <v>52.531779999999998</v>
      </c>
      <c r="B45" s="26">
        <v>13.419829999999999</v>
      </c>
      <c r="C45" s="9" t="s">
        <v>9</v>
      </c>
      <c r="D45" s="4">
        <v>37985</v>
      </c>
      <c r="E45" s="4">
        <v>3455</v>
      </c>
      <c r="F45" s="4">
        <f t="shared" si="0"/>
        <v>41440</v>
      </c>
      <c r="G45" s="4">
        <f t="shared" si="14"/>
        <v>19285</v>
      </c>
      <c r="H45" s="2">
        <v>530</v>
      </c>
      <c r="I45" s="7">
        <v>1745</v>
      </c>
      <c r="J45" s="2">
        <v>309</v>
      </c>
      <c r="K45" s="2">
        <v>221</v>
      </c>
      <c r="L45" s="7">
        <v>22090</v>
      </c>
      <c r="M45" s="14" t="s">
        <v>23</v>
      </c>
      <c r="O45" s="40">
        <f t="shared" si="2"/>
        <v>1899.25</v>
      </c>
      <c r="P45" s="40">
        <f t="shared" si="3"/>
        <v>34.549999999999997</v>
      </c>
      <c r="Q45" s="41">
        <f t="shared" si="4"/>
        <v>1933.8</v>
      </c>
      <c r="R45" s="40">
        <f t="shared" si="5"/>
        <v>964.25</v>
      </c>
      <c r="S45" s="39">
        <f t="shared" si="6"/>
        <v>5.3</v>
      </c>
      <c r="T45" s="40">
        <f t="shared" si="7"/>
        <v>26.175000000000001</v>
      </c>
      <c r="U45" s="40">
        <f t="shared" si="8"/>
        <v>6.18</v>
      </c>
      <c r="V45" s="3">
        <v>8</v>
      </c>
      <c r="W45" s="44">
        <f t="shared" si="9"/>
        <v>1009.9049999999999</v>
      </c>
    </row>
    <row r="46" spans="1:23">
      <c r="A46" s="26">
        <v>52.533659999999998</v>
      </c>
      <c r="B46" s="26">
        <v>13.420859999999999</v>
      </c>
      <c r="C46" s="9" t="s">
        <v>9</v>
      </c>
      <c r="D46" s="4">
        <v>37985</v>
      </c>
      <c r="E46" s="4">
        <v>3455</v>
      </c>
      <c r="F46" s="4">
        <f t="shared" si="0"/>
        <v>41440</v>
      </c>
      <c r="G46" s="4">
        <f t="shared" si="14"/>
        <v>19285</v>
      </c>
      <c r="H46" s="2">
        <v>530</v>
      </c>
      <c r="I46" s="7">
        <v>1745</v>
      </c>
      <c r="J46" s="2">
        <v>309</v>
      </c>
      <c r="K46" s="2">
        <v>221</v>
      </c>
      <c r="L46" s="7">
        <v>22090</v>
      </c>
      <c r="M46" s="14" t="s">
        <v>23</v>
      </c>
      <c r="O46" s="40">
        <f t="shared" si="2"/>
        <v>1899.25</v>
      </c>
      <c r="P46" s="40">
        <f t="shared" si="3"/>
        <v>34.549999999999997</v>
      </c>
      <c r="Q46" s="41">
        <f t="shared" si="4"/>
        <v>1933.8</v>
      </c>
      <c r="R46" s="40">
        <f t="shared" si="5"/>
        <v>964.25</v>
      </c>
      <c r="S46" s="39">
        <f t="shared" si="6"/>
        <v>5.3</v>
      </c>
      <c r="T46" s="40">
        <f t="shared" si="7"/>
        <v>26.175000000000001</v>
      </c>
      <c r="U46" s="40">
        <f t="shared" si="8"/>
        <v>6.18</v>
      </c>
      <c r="V46" s="3">
        <v>8</v>
      </c>
      <c r="W46" s="44">
        <f t="shared" si="9"/>
        <v>1009.9049999999999</v>
      </c>
    </row>
    <row r="47" spans="1:23">
      <c r="A47" s="26">
        <v>52.535589999999999</v>
      </c>
      <c r="B47" s="26">
        <v>13.42215</v>
      </c>
      <c r="C47" s="9" t="s">
        <v>9</v>
      </c>
      <c r="D47" s="4">
        <v>37985</v>
      </c>
      <c r="E47" s="4">
        <v>3455</v>
      </c>
      <c r="F47" s="4">
        <f t="shared" si="0"/>
        <v>41440</v>
      </c>
      <c r="G47" s="4">
        <f t="shared" si="14"/>
        <v>19285</v>
      </c>
      <c r="H47" s="2">
        <v>530</v>
      </c>
      <c r="I47" s="7">
        <v>1745</v>
      </c>
      <c r="J47" s="2">
        <v>309</v>
      </c>
      <c r="K47" s="2">
        <v>221</v>
      </c>
      <c r="L47" s="7">
        <v>22090</v>
      </c>
      <c r="M47" s="14" t="s">
        <v>23</v>
      </c>
      <c r="O47" s="40">
        <f t="shared" si="2"/>
        <v>1899.25</v>
      </c>
      <c r="P47" s="40">
        <f t="shared" si="3"/>
        <v>34.549999999999997</v>
      </c>
      <c r="Q47" s="41">
        <f t="shared" si="4"/>
        <v>1933.8</v>
      </c>
      <c r="R47" s="40">
        <f t="shared" si="5"/>
        <v>964.25</v>
      </c>
      <c r="S47" s="39">
        <f t="shared" si="6"/>
        <v>5.3</v>
      </c>
      <c r="T47" s="40">
        <f t="shared" si="7"/>
        <v>26.175000000000001</v>
      </c>
      <c r="U47" s="40">
        <f t="shared" si="8"/>
        <v>6.18</v>
      </c>
      <c r="V47" s="3">
        <v>8</v>
      </c>
      <c r="W47" s="44">
        <f t="shared" si="9"/>
        <v>1009.9049999999999</v>
      </c>
    </row>
    <row r="48" spans="1:23">
      <c r="A48" s="26">
        <v>52.537210000000002</v>
      </c>
      <c r="B48" s="26">
        <v>13.423</v>
      </c>
      <c r="C48" s="9" t="s">
        <v>9</v>
      </c>
      <c r="D48" s="4">
        <v>37985</v>
      </c>
      <c r="E48" s="4">
        <v>3455</v>
      </c>
      <c r="F48" s="4">
        <f t="shared" si="0"/>
        <v>41440</v>
      </c>
      <c r="G48" s="4">
        <f t="shared" ref="G48" si="16">SUM(L48-K48-J48-I48-H48)</f>
        <v>19285</v>
      </c>
      <c r="H48" s="2">
        <v>530</v>
      </c>
      <c r="I48" s="7">
        <v>1745</v>
      </c>
      <c r="J48" s="2">
        <v>309</v>
      </c>
      <c r="K48" s="2">
        <v>221</v>
      </c>
      <c r="L48" s="7">
        <v>22090</v>
      </c>
      <c r="M48" s="14" t="s">
        <v>23</v>
      </c>
      <c r="O48" s="40">
        <f t="shared" si="2"/>
        <v>1899.25</v>
      </c>
      <c r="P48" s="40">
        <f t="shared" si="3"/>
        <v>34.549999999999997</v>
      </c>
      <c r="Q48" s="41">
        <f t="shared" si="4"/>
        <v>1933.8</v>
      </c>
      <c r="R48" s="40">
        <f t="shared" si="5"/>
        <v>964.25</v>
      </c>
      <c r="S48" s="39">
        <f t="shared" si="6"/>
        <v>5.3</v>
      </c>
      <c r="T48" s="40">
        <f t="shared" si="7"/>
        <v>26.175000000000001</v>
      </c>
      <c r="U48" s="40">
        <f t="shared" si="8"/>
        <v>6.18</v>
      </c>
      <c r="V48" s="3">
        <v>8</v>
      </c>
      <c r="W48" s="44">
        <f t="shared" si="9"/>
        <v>1009.9049999999999</v>
      </c>
    </row>
    <row r="49" spans="1:23">
      <c r="A49" s="26">
        <v>52.53734</v>
      </c>
      <c r="B49" s="26">
        <v>13.42313</v>
      </c>
      <c r="C49" s="9" t="s">
        <v>9</v>
      </c>
      <c r="D49" s="4">
        <v>42998</v>
      </c>
      <c r="E49" s="4">
        <v>4368</v>
      </c>
      <c r="F49" s="4">
        <f t="shared" si="0"/>
        <v>47366</v>
      </c>
      <c r="G49" s="4">
        <f t="shared" si="14"/>
        <v>22424</v>
      </c>
      <c r="H49" s="2">
        <v>641</v>
      </c>
      <c r="I49" s="7">
        <v>2025</v>
      </c>
      <c r="J49" s="2">
        <v>359</v>
      </c>
      <c r="K49" s="2">
        <v>179</v>
      </c>
      <c r="L49" s="7">
        <v>25628</v>
      </c>
      <c r="M49" s="14" t="s">
        <v>23</v>
      </c>
      <c r="O49" s="40">
        <f t="shared" si="2"/>
        <v>2149.9</v>
      </c>
      <c r="P49" s="40">
        <f t="shared" si="3"/>
        <v>43.68</v>
      </c>
      <c r="Q49" s="41">
        <f t="shared" si="4"/>
        <v>2193.58</v>
      </c>
      <c r="R49" s="40">
        <f t="shared" si="5"/>
        <v>1121.2</v>
      </c>
      <c r="S49" s="39">
        <f t="shared" si="6"/>
        <v>6.41</v>
      </c>
      <c r="T49" s="40">
        <f t="shared" si="7"/>
        <v>30.375</v>
      </c>
      <c r="U49" s="40">
        <f t="shared" si="8"/>
        <v>7.18</v>
      </c>
      <c r="V49" s="3">
        <v>8</v>
      </c>
      <c r="W49" s="44">
        <f t="shared" si="9"/>
        <v>1173.1650000000002</v>
      </c>
    </row>
    <row r="50" spans="1:23">
      <c r="A50" s="26">
        <v>52.538429999999998</v>
      </c>
      <c r="B50" s="26">
        <v>13.423730000000001</v>
      </c>
      <c r="C50" s="9" t="s">
        <v>9</v>
      </c>
      <c r="D50" s="4">
        <v>42998</v>
      </c>
      <c r="E50" s="4">
        <v>4368</v>
      </c>
      <c r="F50" s="4">
        <f>SUM(D50:E50)</f>
        <v>47366</v>
      </c>
      <c r="G50" s="4">
        <f t="shared" si="14"/>
        <v>22424</v>
      </c>
      <c r="H50" s="2">
        <v>641</v>
      </c>
      <c r="I50" s="7">
        <v>2025</v>
      </c>
      <c r="J50" s="2">
        <v>359</v>
      </c>
      <c r="K50" s="2">
        <v>179</v>
      </c>
      <c r="L50" s="7">
        <v>25628</v>
      </c>
      <c r="M50" s="14" t="s">
        <v>23</v>
      </c>
      <c r="O50" s="40">
        <f t="shared" si="2"/>
        <v>2149.9</v>
      </c>
      <c r="P50" s="40">
        <f t="shared" si="3"/>
        <v>43.68</v>
      </c>
      <c r="Q50" s="41">
        <f t="shared" si="4"/>
        <v>2193.58</v>
      </c>
      <c r="R50" s="40">
        <f t="shared" si="5"/>
        <v>1121.2</v>
      </c>
      <c r="S50" s="39">
        <f t="shared" si="6"/>
        <v>6.41</v>
      </c>
      <c r="T50" s="40">
        <f t="shared" si="7"/>
        <v>30.375</v>
      </c>
      <c r="U50" s="40">
        <f t="shared" si="8"/>
        <v>7.18</v>
      </c>
      <c r="V50" s="3">
        <v>8</v>
      </c>
      <c r="W50" s="44">
        <f t="shared" si="9"/>
        <v>1173.1650000000002</v>
      </c>
    </row>
    <row r="51" spans="1:23">
      <c r="A51" s="26">
        <v>52.539270000000002</v>
      </c>
      <c r="B51" s="26">
        <v>13.42421</v>
      </c>
      <c r="C51" s="9" t="s">
        <v>9</v>
      </c>
      <c r="D51" s="4">
        <v>42998</v>
      </c>
      <c r="E51" s="4">
        <v>4368</v>
      </c>
      <c r="F51" s="4">
        <f t="shared" si="0"/>
        <v>47366</v>
      </c>
      <c r="G51" s="4">
        <f t="shared" ref="G51:G52" si="17">SUM(L51-K51-J51-I51-H51)</f>
        <v>22424</v>
      </c>
      <c r="H51" s="2">
        <v>641</v>
      </c>
      <c r="I51" s="7">
        <v>2025</v>
      </c>
      <c r="J51" s="2">
        <v>359</v>
      </c>
      <c r="K51" s="2">
        <v>179</v>
      </c>
      <c r="L51" s="7">
        <v>25628</v>
      </c>
      <c r="M51" s="14" t="s">
        <v>23</v>
      </c>
      <c r="O51" s="40">
        <f t="shared" si="2"/>
        <v>2149.9</v>
      </c>
      <c r="P51" s="40">
        <f t="shared" si="3"/>
        <v>43.68</v>
      </c>
      <c r="Q51" s="41">
        <f t="shared" si="4"/>
        <v>2193.58</v>
      </c>
      <c r="R51" s="40">
        <f t="shared" si="5"/>
        <v>1121.2</v>
      </c>
      <c r="S51" s="39">
        <f t="shared" si="6"/>
        <v>6.41</v>
      </c>
      <c r="T51" s="40">
        <f t="shared" si="7"/>
        <v>30.375</v>
      </c>
      <c r="U51" s="40">
        <f t="shared" si="8"/>
        <v>7.18</v>
      </c>
      <c r="V51" s="3">
        <v>8</v>
      </c>
      <c r="W51" s="44">
        <f t="shared" si="9"/>
        <v>1173.1650000000002</v>
      </c>
    </row>
    <row r="52" spans="1:23">
      <c r="A52" s="26">
        <v>52.541020000000003</v>
      </c>
      <c r="B52" s="26">
        <v>13.425280000000001</v>
      </c>
      <c r="C52" s="9" t="s">
        <v>9</v>
      </c>
      <c r="D52" s="4">
        <v>42998</v>
      </c>
      <c r="E52" s="4">
        <v>4368</v>
      </c>
      <c r="F52" s="4">
        <f t="shared" si="0"/>
        <v>47366</v>
      </c>
      <c r="G52" s="4">
        <f t="shared" si="17"/>
        <v>22424</v>
      </c>
      <c r="H52" s="2">
        <v>641</v>
      </c>
      <c r="I52" s="7">
        <v>2025</v>
      </c>
      <c r="J52" s="2">
        <v>359</v>
      </c>
      <c r="K52" s="2">
        <v>179</v>
      </c>
      <c r="L52" s="7">
        <v>25628</v>
      </c>
      <c r="M52" s="14" t="s">
        <v>23</v>
      </c>
      <c r="O52" s="40">
        <f t="shared" si="2"/>
        <v>2149.9</v>
      </c>
      <c r="P52" s="40">
        <f t="shared" si="3"/>
        <v>43.68</v>
      </c>
      <c r="Q52" s="41">
        <f t="shared" si="4"/>
        <v>2193.58</v>
      </c>
      <c r="R52" s="40">
        <f t="shared" si="5"/>
        <v>1121.2</v>
      </c>
      <c r="S52" s="39">
        <f t="shared" si="6"/>
        <v>6.41</v>
      </c>
      <c r="T52" s="40">
        <f t="shared" si="7"/>
        <v>30.375</v>
      </c>
      <c r="U52" s="40">
        <f t="shared" si="8"/>
        <v>7.18</v>
      </c>
      <c r="V52" s="3">
        <v>8</v>
      </c>
      <c r="W52" s="44">
        <f t="shared" si="9"/>
        <v>1173.1650000000002</v>
      </c>
    </row>
    <row r="53" spans="1:23">
      <c r="A53" s="26">
        <v>52.541170000000001</v>
      </c>
      <c r="B53" s="26">
        <v>13.425319999999999</v>
      </c>
      <c r="C53" s="9" t="s">
        <v>9</v>
      </c>
      <c r="D53" s="4">
        <v>34536</v>
      </c>
      <c r="E53" s="4">
        <v>3126</v>
      </c>
      <c r="F53" s="4">
        <f t="shared" si="0"/>
        <v>37662</v>
      </c>
      <c r="G53" s="4">
        <f t="shared" si="14"/>
        <v>17623</v>
      </c>
      <c r="H53" s="2">
        <v>485</v>
      </c>
      <c r="I53" s="7">
        <v>1597</v>
      </c>
      <c r="J53" s="2">
        <v>283</v>
      </c>
      <c r="K53" s="2">
        <v>222</v>
      </c>
      <c r="L53" s="7">
        <v>20210</v>
      </c>
      <c r="M53" s="14" t="s">
        <v>23</v>
      </c>
      <c r="O53" s="40">
        <f t="shared" si="2"/>
        <v>1726.8</v>
      </c>
      <c r="P53" s="40">
        <f t="shared" si="3"/>
        <v>31.26</v>
      </c>
      <c r="Q53" s="41">
        <f t="shared" si="4"/>
        <v>1758.06</v>
      </c>
      <c r="R53" s="40">
        <f t="shared" si="5"/>
        <v>881.15</v>
      </c>
      <c r="S53" s="39">
        <f t="shared" si="6"/>
        <v>4.8499999999999996</v>
      </c>
      <c r="T53" s="40">
        <f t="shared" si="7"/>
        <v>23.954999999999998</v>
      </c>
      <c r="U53" s="40">
        <f t="shared" si="8"/>
        <v>5.66</v>
      </c>
      <c r="V53" s="3">
        <v>8</v>
      </c>
      <c r="W53" s="44">
        <f t="shared" si="9"/>
        <v>923.61500000000001</v>
      </c>
    </row>
    <row r="54" spans="1:23">
      <c r="A54" s="26">
        <v>52.542349999999999</v>
      </c>
      <c r="B54" s="26">
        <v>13.42596</v>
      </c>
      <c r="C54" s="9" t="s">
        <v>9</v>
      </c>
      <c r="D54" s="4">
        <v>34536</v>
      </c>
      <c r="E54" s="4">
        <v>3126</v>
      </c>
      <c r="F54" s="4">
        <f t="shared" si="0"/>
        <v>37662</v>
      </c>
      <c r="G54" s="4">
        <f t="shared" si="14"/>
        <v>17623</v>
      </c>
      <c r="H54" s="2">
        <v>485</v>
      </c>
      <c r="I54" s="7">
        <v>1597</v>
      </c>
      <c r="J54" s="2">
        <v>283</v>
      </c>
      <c r="K54" s="2">
        <v>222</v>
      </c>
      <c r="L54" s="7">
        <v>20210</v>
      </c>
      <c r="M54" s="14" t="s">
        <v>23</v>
      </c>
      <c r="O54" s="40">
        <f t="shared" si="2"/>
        <v>1726.8</v>
      </c>
      <c r="P54" s="40">
        <f t="shared" si="3"/>
        <v>31.26</v>
      </c>
      <c r="Q54" s="41">
        <f t="shared" si="4"/>
        <v>1758.06</v>
      </c>
      <c r="R54" s="40">
        <f t="shared" si="5"/>
        <v>881.15</v>
      </c>
      <c r="S54" s="39">
        <f t="shared" si="6"/>
        <v>4.8499999999999996</v>
      </c>
      <c r="T54" s="40">
        <f t="shared" si="7"/>
        <v>23.954999999999998</v>
      </c>
      <c r="U54" s="40">
        <f t="shared" si="8"/>
        <v>5.66</v>
      </c>
      <c r="V54" s="3">
        <v>8</v>
      </c>
      <c r="W54" s="44">
        <f t="shared" si="9"/>
        <v>923.61500000000001</v>
      </c>
    </row>
    <row r="55" spans="1:23">
      <c r="A55" s="26">
        <v>52.543700000000001</v>
      </c>
      <c r="B55" s="26">
        <v>13.426869999999999</v>
      </c>
      <c r="C55" s="9" t="s">
        <v>9</v>
      </c>
      <c r="D55" s="4">
        <v>34536</v>
      </c>
      <c r="E55" s="4">
        <v>3126</v>
      </c>
      <c r="F55" s="4">
        <f t="shared" si="0"/>
        <v>37662</v>
      </c>
      <c r="G55" s="4">
        <f t="shared" si="14"/>
        <v>17623</v>
      </c>
      <c r="H55" s="2">
        <v>485</v>
      </c>
      <c r="I55" s="7">
        <v>1597</v>
      </c>
      <c r="J55" s="2">
        <v>283</v>
      </c>
      <c r="K55" s="2">
        <v>222</v>
      </c>
      <c r="L55" s="7">
        <v>20210</v>
      </c>
      <c r="M55" s="14" t="s">
        <v>23</v>
      </c>
      <c r="O55" s="40">
        <f t="shared" si="2"/>
        <v>1726.8</v>
      </c>
      <c r="P55" s="40">
        <f t="shared" si="3"/>
        <v>31.26</v>
      </c>
      <c r="Q55" s="41">
        <f t="shared" si="4"/>
        <v>1758.06</v>
      </c>
      <c r="R55" s="40">
        <f t="shared" si="5"/>
        <v>881.15</v>
      </c>
      <c r="S55" s="39">
        <f t="shared" si="6"/>
        <v>4.8499999999999996</v>
      </c>
      <c r="T55" s="40">
        <f t="shared" si="7"/>
        <v>23.954999999999998</v>
      </c>
      <c r="U55" s="40">
        <f t="shared" si="8"/>
        <v>5.66</v>
      </c>
      <c r="V55" s="3">
        <v>8</v>
      </c>
      <c r="W55" s="44">
        <f t="shared" si="9"/>
        <v>923.61500000000001</v>
      </c>
    </row>
    <row r="56" spans="1:23">
      <c r="A56" s="26">
        <v>52.54477</v>
      </c>
      <c r="B56" s="26">
        <v>13.427379999999999</v>
      </c>
      <c r="C56" s="9" t="s">
        <v>9</v>
      </c>
      <c r="D56" s="4">
        <v>34536</v>
      </c>
      <c r="E56" s="4">
        <v>3126</v>
      </c>
      <c r="F56" s="4">
        <f t="shared" si="0"/>
        <v>37662</v>
      </c>
      <c r="G56" s="4">
        <f t="shared" si="14"/>
        <v>17623</v>
      </c>
      <c r="H56" s="2">
        <v>485</v>
      </c>
      <c r="I56" s="7">
        <v>1597</v>
      </c>
      <c r="J56" s="2">
        <v>283</v>
      </c>
      <c r="K56" s="2">
        <v>222</v>
      </c>
      <c r="L56" s="7">
        <v>20210</v>
      </c>
      <c r="M56" s="14" t="s">
        <v>23</v>
      </c>
      <c r="O56" s="40">
        <f t="shared" si="2"/>
        <v>1726.8</v>
      </c>
      <c r="P56" s="40">
        <f t="shared" si="3"/>
        <v>31.26</v>
      </c>
      <c r="Q56" s="41">
        <f t="shared" si="4"/>
        <v>1758.06</v>
      </c>
      <c r="R56" s="40">
        <f t="shared" si="5"/>
        <v>881.15</v>
      </c>
      <c r="S56" s="39">
        <f t="shared" si="6"/>
        <v>4.8499999999999996</v>
      </c>
      <c r="T56" s="40">
        <f t="shared" si="7"/>
        <v>23.954999999999998</v>
      </c>
      <c r="U56" s="40">
        <f t="shared" si="8"/>
        <v>5.66</v>
      </c>
      <c r="V56" s="3">
        <v>8</v>
      </c>
      <c r="W56" s="44">
        <f t="shared" si="9"/>
        <v>923.61500000000001</v>
      </c>
    </row>
    <row r="57" spans="1:23">
      <c r="A57" s="26">
        <v>52.545659999999998</v>
      </c>
      <c r="B57" s="26">
        <v>13.427770000000001</v>
      </c>
      <c r="C57" s="9" t="s">
        <v>9</v>
      </c>
      <c r="D57" s="4">
        <v>34536</v>
      </c>
      <c r="E57" s="4">
        <v>3126</v>
      </c>
      <c r="F57" s="4">
        <f t="shared" si="0"/>
        <v>37662</v>
      </c>
      <c r="G57" s="4">
        <f t="shared" ref="G57" si="18">SUM(L57-K57-J57-I57-H57)</f>
        <v>17623</v>
      </c>
      <c r="H57" s="2">
        <v>485</v>
      </c>
      <c r="I57" s="7">
        <v>1597</v>
      </c>
      <c r="J57" s="2">
        <v>283</v>
      </c>
      <c r="K57" s="2">
        <v>222</v>
      </c>
      <c r="L57" s="7">
        <v>20210</v>
      </c>
      <c r="M57" s="14" t="s">
        <v>23</v>
      </c>
      <c r="O57" s="40">
        <f t="shared" si="2"/>
        <v>1726.8</v>
      </c>
      <c r="P57" s="40">
        <f t="shared" si="3"/>
        <v>31.26</v>
      </c>
      <c r="Q57" s="41">
        <f t="shared" si="4"/>
        <v>1758.06</v>
      </c>
      <c r="R57" s="40">
        <f t="shared" si="5"/>
        <v>881.15</v>
      </c>
      <c r="S57" s="39">
        <f t="shared" si="6"/>
        <v>4.8499999999999996</v>
      </c>
      <c r="T57" s="40">
        <f t="shared" si="7"/>
        <v>23.954999999999998</v>
      </c>
      <c r="U57" s="40">
        <f t="shared" si="8"/>
        <v>5.66</v>
      </c>
      <c r="V57" s="3">
        <v>8</v>
      </c>
      <c r="W57" s="44">
        <f t="shared" si="9"/>
        <v>923.61500000000001</v>
      </c>
    </row>
    <row r="58" spans="1:23">
      <c r="A58" s="26">
        <v>52.545870000000001</v>
      </c>
      <c r="B58" s="26">
        <v>13.427849999999999</v>
      </c>
      <c r="C58" s="9" t="s">
        <v>9</v>
      </c>
      <c r="D58" s="4">
        <v>42534</v>
      </c>
      <c r="E58" s="4">
        <v>4368</v>
      </c>
      <c r="F58" s="4">
        <f t="shared" si="0"/>
        <v>46902</v>
      </c>
      <c r="G58" s="4">
        <f t="shared" si="14"/>
        <v>22424</v>
      </c>
      <c r="H58" s="2">
        <v>641</v>
      </c>
      <c r="I58" s="7">
        <v>2025</v>
      </c>
      <c r="J58" s="2">
        <v>359</v>
      </c>
      <c r="K58" s="2">
        <v>179</v>
      </c>
      <c r="L58" s="7">
        <v>25628</v>
      </c>
      <c r="M58" s="14" t="s">
        <v>23</v>
      </c>
      <c r="O58" s="40">
        <f t="shared" si="2"/>
        <v>2126.6999999999998</v>
      </c>
      <c r="P58" s="40">
        <f t="shared" si="3"/>
        <v>43.68</v>
      </c>
      <c r="Q58" s="41">
        <f t="shared" si="4"/>
        <v>2170.3799999999997</v>
      </c>
      <c r="R58" s="40">
        <f t="shared" si="5"/>
        <v>1121.2</v>
      </c>
      <c r="S58" s="39">
        <f t="shared" si="6"/>
        <v>6.41</v>
      </c>
      <c r="T58" s="40">
        <f t="shared" si="7"/>
        <v>30.375</v>
      </c>
      <c r="U58" s="40">
        <f t="shared" si="8"/>
        <v>7.18</v>
      </c>
      <c r="V58" s="3">
        <v>8</v>
      </c>
      <c r="W58" s="44">
        <f t="shared" si="9"/>
        <v>1173.1650000000002</v>
      </c>
    </row>
    <row r="59" spans="1:23">
      <c r="A59" s="26">
        <v>52.546729999999997</v>
      </c>
      <c r="B59" s="26">
        <v>13.42811</v>
      </c>
      <c r="C59" s="9" t="s">
        <v>9</v>
      </c>
      <c r="D59" s="4">
        <v>42534</v>
      </c>
      <c r="E59" s="4">
        <v>4368</v>
      </c>
      <c r="F59" s="4">
        <f t="shared" si="0"/>
        <v>46902</v>
      </c>
      <c r="G59" s="4">
        <f t="shared" si="14"/>
        <v>22424</v>
      </c>
      <c r="H59" s="2">
        <v>641</v>
      </c>
      <c r="I59" s="7">
        <v>2025</v>
      </c>
      <c r="J59" s="2">
        <v>359</v>
      </c>
      <c r="K59" s="2">
        <v>179</v>
      </c>
      <c r="L59" s="7">
        <v>25628</v>
      </c>
      <c r="M59" s="14" t="s">
        <v>23</v>
      </c>
      <c r="O59" s="40">
        <f t="shared" si="2"/>
        <v>2126.6999999999998</v>
      </c>
      <c r="P59" s="40">
        <f t="shared" si="3"/>
        <v>43.68</v>
      </c>
      <c r="Q59" s="41">
        <f t="shared" si="4"/>
        <v>2170.3799999999997</v>
      </c>
      <c r="R59" s="40">
        <f t="shared" si="5"/>
        <v>1121.2</v>
      </c>
      <c r="S59" s="39">
        <f t="shared" si="6"/>
        <v>6.41</v>
      </c>
      <c r="T59" s="40">
        <f t="shared" si="7"/>
        <v>30.375</v>
      </c>
      <c r="U59" s="40">
        <f t="shared" si="8"/>
        <v>7.18</v>
      </c>
      <c r="V59" s="3">
        <v>8</v>
      </c>
      <c r="W59" s="44">
        <f t="shared" si="9"/>
        <v>1173.1650000000002</v>
      </c>
    </row>
    <row r="60" spans="1:23">
      <c r="A60" s="26">
        <v>52.547510000000003</v>
      </c>
      <c r="B60" s="26">
        <v>13.4285</v>
      </c>
      <c r="C60" s="9" t="s">
        <v>9</v>
      </c>
      <c r="D60" s="4">
        <v>42534</v>
      </c>
      <c r="E60" s="4">
        <v>4368</v>
      </c>
      <c r="F60" s="4">
        <f t="shared" si="0"/>
        <v>46902</v>
      </c>
      <c r="G60" s="4">
        <f t="shared" si="14"/>
        <v>22424</v>
      </c>
      <c r="H60" s="2">
        <v>641</v>
      </c>
      <c r="I60" s="7">
        <v>2025</v>
      </c>
      <c r="J60" s="2">
        <v>359</v>
      </c>
      <c r="K60" s="2">
        <v>179</v>
      </c>
      <c r="L60" s="7">
        <v>25628</v>
      </c>
      <c r="M60" s="14" t="s">
        <v>23</v>
      </c>
      <c r="O60" s="40">
        <f t="shared" si="2"/>
        <v>2126.6999999999998</v>
      </c>
      <c r="P60" s="40">
        <f t="shared" si="3"/>
        <v>43.68</v>
      </c>
      <c r="Q60" s="41">
        <f t="shared" si="4"/>
        <v>2170.3799999999997</v>
      </c>
      <c r="R60" s="40">
        <f t="shared" si="5"/>
        <v>1121.2</v>
      </c>
      <c r="S60" s="39">
        <f t="shared" si="6"/>
        <v>6.41</v>
      </c>
      <c r="T60" s="40">
        <f t="shared" si="7"/>
        <v>30.375</v>
      </c>
      <c r="U60" s="40">
        <f t="shared" si="8"/>
        <v>7.18</v>
      </c>
      <c r="V60" s="3">
        <v>8</v>
      </c>
      <c r="W60" s="44">
        <f t="shared" si="9"/>
        <v>1173.1650000000002</v>
      </c>
    </row>
    <row r="61" spans="1:23">
      <c r="A61" s="26">
        <v>52.547879999999999</v>
      </c>
      <c r="B61" s="26">
        <v>13.428710000000001</v>
      </c>
      <c r="C61" s="9" t="s">
        <v>9</v>
      </c>
      <c r="D61" s="4">
        <v>43205</v>
      </c>
      <c r="E61" s="4">
        <v>4423</v>
      </c>
      <c r="F61" s="4">
        <f t="shared" si="0"/>
        <v>47628</v>
      </c>
      <c r="G61" s="4">
        <f t="shared" si="14"/>
        <v>23298</v>
      </c>
      <c r="H61" s="2">
        <v>939</v>
      </c>
      <c r="I61" s="7">
        <v>2040</v>
      </c>
      <c r="J61" s="2">
        <v>268</v>
      </c>
      <c r="K61" s="2">
        <v>295</v>
      </c>
      <c r="L61" s="7">
        <v>26840</v>
      </c>
      <c r="M61" s="14" t="s">
        <v>23</v>
      </c>
      <c r="O61" s="40">
        <f t="shared" si="2"/>
        <v>2160.25</v>
      </c>
      <c r="P61" s="40">
        <f t="shared" si="3"/>
        <v>44.23</v>
      </c>
      <c r="Q61" s="41">
        <f t="shared" si="4"/>
        <v>2204.48</v>
      </c>
      <c r="R61" s="40">
        <f t="shared" si="5"/>
        <v>1164.9000000000001</v>
      </c>
      <c r="S61" s="39">
        <f t="shared" si="6"/>
        <v>9.39</v>
      </c>
      <c r="T61" s="40">
        <f t="shared" si="7"/>
        <v>30.6</v>
      </c>
      <c r="U61" s="40">
        <f t="shared" si="8"/>
        <v>5.36</v>
      </c>
      <c r="V61" s="3">
        <v>8</v>
      </c>
      <c r="W61" s="44">
        <f t="shared" si="9"/>
        <v>1218.25</v>
      </c>
    </row>
    <row r="62" spans="1:23">
      <c r="A62" s="26">
        <v>52.548819999999999</v>
      </c>
      <c r="B62" s="26">
        <v>13.42901</v>
      </c>
      <c r="C62" s="9" t="s">
        <v>9</v>
      </c>
      <c r="D62" s="4">
        <v>43205</v>
      </c>
      <c r="E62" s="4">
        <v>4423</v>
      </c>
      <c r="F62" s="4">
        <f t="shared" si="0"/>
        <v>47628</v>
      </c>
      <c r="G62" s="4">
        <f t="shared" si="14"/>
        <v>23298</v>
      </c>
      <c r="H62" s="2">
        <v>939</v>
      </c>
      <c r="I62" s="7">
        <v>2040</v>
      </c>
      <c r="J62" s="2">
        <v>268</v>
      </c>
      <c r="K62" s="2">
        <v>295</v>
      </c>
      <c r="L62" s="7">
        <v>26840</v>
      </c>
      <c r="M62" s="14" t="s">
        <v>23</v>
      </c>
      <c r="O62" s="40">
        <f t="shared" si="2"/>
        <v>2160.25</v>
      </c>
      <c r="P62" s="40">
        <f t="shared" si="3"/>
        <v>44.23</v>
      </c>
      <c r="Q62" s="41">
        <f t="shared" si="4"/>
        <v>2204.48</v>
      </c>
      <c r="R62" s="40">
        <f t="shared" si="5"/>
        <v>1164.9000000000001</v>
      </c>
      <c r="S62" s="39">
        <f t="shared" si="6"/>
        <v>9.39</v>
      </c>
      <c r="T62" s="40">
        <f t="shared" si="7"/>
        <v>30.6</v>
      </c>
      <c r="U62" s="40">
        <f t="shared" si="8"/>
        <v>5.36</v>
      </c>
      <c r="V62" s="3">
        <v>8</v>
      </c>
      <c r="W62" s="44">
        <f t="shared" si="9"/>
        <v>1218.25</v>
      </c>
    </row>
    <row r="63" spans="1:23">
      <c r="A63" s="26">
        <v>52.549289999999999</v>
      </c>
      <c r="B63" s="26">
        <v>13.429270000000001</v>
      </c>
      <c r="C63" s="9" t="s">
        <v>9</v>
      </c>
      <c r="D63" s="4">
        <v>42987</v>
      </c>
      <c r="E63" s="4">
        <v>4376</v>
      </c>
      <c r="F63" s="4">
        <f t="shared" si="0"/>
        <v>47363</v>
      </c>
      <c r="G63" s="4">
        <f t="shared" si="14"/>
        <v>22673</v>
      </c>
      <c r="H63" s="2">
        <v>969</v>
      </c>
      <c r="I63" s="7">
        <v>1990</v>
      </c>
      <c r="J63" s="2">
        <v>262</v>
      </c>
      <c r="K63" s="2">
        <v>288</v>
      </c>
      <c r="L63" s="7">
        <v>26182</v>
      </c>
      <c r="M63" s="14" t="s">
        <v>23</v>
      </c>
      <c r="O63" s="40">
        <f t="shared" si="2"/>
        <v>2149.35</v>
      </c>
      <c r="P63" s="40">
        <f t="shared" si="3"/>
        <v>43.76</v>
      </c>
      <c r="Q63" s="41">
        <f t="shared" si="4"/>
        <v>2193.11</v>
      </c>
      <c r="R63" s="40">
        <f t="shared" si="5"/>
        <v>1133.6500000000001</v>
      </c>
      <c r="S63" s="39">
        <f t="shared" si="6"/>
        <v>9.69</v>
      </c>
      <c r="T63" s="40">
        <f t="shared" si="7"/>
        <v>29.85</v>
      </c>
      <c r="U63" s="40">
        <f t="shared" si="8"/>
        <v>5.24</v>
      </c>
      <c r="V63" s="3">
        <v>8</v>
      </c>
      <c r="W63" s="44">
        <f t="shared" si="9"/>
        <v>1186.43</v>
      </c>
    </row>
    <row r="64" spans="1:23">
      <c r="A64" s="26">
        <v>52.549970000000002</v>
      </c>
      <c r="B64" s="26">
        <v>13.42966</v>
      </c>
      <c r="C64" s="9" t="s">
        <v>9</v>
      </c>
      <c r="D64" s="4">
        <v>42987</v>
      </c>
      <c r="E64" s="4">
        <v>4376</v>
      </c>
      <c r="F64" s="4">
        <f t="shared" si="0"/>
        <v>47363</v>
      </c>
      <c r="G64" s="4">
        <f t="shared" si="14"/>
        <v>22673</v>
      </c>
      <c r="H64" s="2">
        <v>969</v>
      </c>
      <c r="I64" s="7">
        <v>1990</v>
      </c>
      <c r="J64" s="2">
        <v>262</v>
      </c>
      <c r="K64" s="2">
        <v>288</v>
      </c>
      <c r="L64" s="7">
        <v>26182</v>
      </c>
      <c r="M64" s="14" t="s">
        <v>23</v>
      </c>
      <c r="O64" s="40">
        <f t="shared" si="2"/>
        <v>2149.35</v>
      </c>
      <c r="P64" s="40">
        <f t="shared" si="3"/>
        <v>43.76</v>
      </c>
      <c r="Q64" s="41">
        <f t="shared" si="4"/>
        <v>2193.11</v>
      </c>
      <c r="R64" s="40">
        <f t="shared" si="5"/>
        <v>1133.6500000000001</v>
      </c>
      <c r="S64" s="39">
        <f t="shared" si="6"/>
        <v>9.69</v>
      </c>
      <c r="T64" s="40">
        <f t="shared" si="7"/>
        <v>29.85</v>
      </c>
      <c r="U64" s="40">
        <f t="shared" si="8"/>
        <v>5.24</v>
      </c>
      <c r="V64" s="3">
        <v>8</v>
      </c>
      <c r="W64" s="44">
        <f t="shared" si="9"/>
        <v>1186.43</v>
      </c>
    </row>
    <row r="65" spans="1:23">
      <c r="A65" s="26">
        <v>52.550989999999999</v>
      </c>
      <c r="B65" s="26">
        <v>13.43004</v>
      </c>
      <c r="C65" s="9" t="s">
        <v>9</v>
      </c>
      <c r="D65" s="4">
        <v>42987</v>
      </c>
      <c r="E65" s="4">
        <v>4376</v>
      </c>
      <c r="F65" s="4">
        <f t="shared" si="0"/>
        <v>47363</v>
      </c>
      <c r="G65" s="4">
        <f t="shared" si="14"/>
        <v>22673</v>
      </c>
      <c r="H65" s="2">
        <v>969</v>
      </c>
      <c r="I65" s="7">
        <v>1990</v>
      </c>
      <c r="J65" s="2">
        <v>262</v>
      </c>
      <c r="K65" s="2">
        <v>288</v>
      </c>
      <c r="L65" s="7">
        <v>26182</v>
      </c>
      <c r="M65" s="14" t="s">
        <v>23</v>
      </c>
      <c r="O65" s="40">
        <f t="shared" si="2"/>
        <v>2149.35</v>
      </c>
      <c r="P65" s="40">
        <f t="shared" si="3"/>
        <v>43.76</v>
      </c>
      <c r="Q65" s="41">
        <f t="shared" si="4"/>
        <v>2193.11</v>
      </c>
      <c r="R65" s="40">
        <f t="shared" si="5"/>
        <v>1133.6500000000001</v>
      </c>
      <c r="S65" s="39">
        <f t="shared" si="6"/>
        <v>9.69</v>
      </c>
      <c r="T65" s="40">
        <f t="shared" si="7"/>
        <v>29.85</v>
      </c>
      <c r="U65" s="40">
        <f t="shared" si="8"/>
        <v>5.24</v>
      </c>
      <c r="V65" s="3">
        <v>8</v>
      </c>
      <c r="W65" s="44">
        <f t="shared" si="9"/>
        <v>1186.43</v>
      </c>
    </row>
    <row r="66" spans="1:23">
      <c r="A66" s="26">
        <v>52.551400000000001</v>
      </c>
      <c r="B66" s="26">
        <v>13.430260000000001</v>
      </c>
      <c r="C66" s="9" t="s">
        <v>9</v>
      </c>
      <c r="D66" s="4">
        <v>43125</v>
      </c>
      <c r="E66" s="4">
        <v>4301</v>
      </c>
      <c r="F66" s="4">
        <f t="shared" si="0"/>
        <v>47426</v>
      </c>
      <c r="G66" s="4">
        <f t="shared" si="14"/>
        <v>22270</v>
      </c>
      <c r="H66" s="2">
        <v>820</v>
      </c>
      <c r="I66" s="7">
        <v>2025</v>
      </c>
      <c r="J66" s="2">
        <v>359</v>
      </c>
      <c r="K66" s="2">
        <v>154</v>
      </c>
      <c r="L66" s="7">
        <v>25628</v>
      </c>
      <c r="M66" s="14" t="s">
        <v>23</v>
      </c>
      <c r="O66" s="40">
        <f t="shared" si="2"/>
        <v>2156.25</v>
      </c>
      <c r="P66" s="40">
        <f t="shared" si="3"/>
        <v>43.01</v>
      </c>
      <c r="Q66" s="41">
        <f t="shared" si="4"/>
        <v>2199.2600000000002</v>
      </c>
      <c r="R66" s="40">
        <f t="shared" si="5"/>
        <v>1113.5</v>
      </c>
      <c r="S66" s="39">
        <f t="shared" si="6"/>
        <v>8.1999999999999993</v>
      </c>
      <c r="T66" s="40">
        <f t="shared" si="7"/>
        <v>30.375</v>
      </c>
      <c r="U66" s="40">
        <f t="shared" si="8"/>
        <v>7.18</v>
      </c>
      <c r="V66" s="3">
        <v>8</v>
      </c>
      <c r="W66" s="44">
        <f t="shared" si="9"/>
        <v>1167.2550000000001</v>
      </c>
    </row>
    <row r="67" spans="1:23">
      <c r="A67" s="26">
        <v>52.551870000000001</v>
      </c>
      <c r="B67" s="26">
        <v>13.430389999999999</v>
      </c>
      <c r="C67" s="9" t="s">
        <v>9</v>
      </c>
      <c r="D67" s="4">
        <v>43125</v>
      </c>
      <c r="E67" s="4">
        <v>4301</v>
      </c>
      <c r="F67" s="4">
        <f t="shared" si="0"/>
        <v>47426</v>
      </c>
      <c r="G67" s="4">
        <f t="shared" si="14"/>
        <v>22270</v>
      </c>
      <c r="H67" s="2">
        <v>820</v>
      </c>
      <c r="I67" s="7">
        <v>2025</v>
      </c>
      <c r="J67" s="2">
        <v>359</v>
      </c>
      <c r="K67" s="2">
        <v>154</v>
      </c>
      <c r="L67" s="7">
        <v>25628</v>
      </c>
      <c r="M67" s="14" t="s">
        <v>23</v>
      </c>
      <c r="O67" s="40">
        <f t="shared" si="2"/>
        <v>2156.25</v>
      </c>
      <c r="P67" s="40">
        <f t="shared" si="3"/>
        <v>43.01</v>
      </c>
      <c r="Q67" s="41">
        <f t="shared" si="4"/>
        <v>2199.2600000000002</v>
      </c>
      <c r="R67" s="40">
        <f t="shared" si="5"/>
        <v>1113.5</v>
      </c>
      <c r="S67" s="39">
        <f t="shared" si="6"/>
        <v>8.1999999999999993</v>
      </c>
      <c r="T67" s="40">
        <f t="shared" si="7"/>
        <v>30.375</v>
      </c>
      <c r="U67" s="40">
        <f t="shared" si="8"/>
        <v>7.18</v>
      </c>
      <c r="V67" s="3">
        <v>8</v>
      </c>
      <c r="W67" s="44">
        <f t="shared" si="9"/>
        <v>1167.2550000000001</v>
      </c>
    </row>
    <row r="68" spans="1:23">
      <c r="A68" s="26">
        <v>52.552680000000002</v>
      </c>
      <c r="B68" s="26">
        <v>13.43013</v>
      </c>
      <c r="C68" s="9" t="s">
        <v>9</v>
      </c>
      <c r="D68" s="39">
        <v>43987</v>
      </c>
      <c r="E68" s="4">
        <v>4410</v>
      </c>
      <c r="F68" s="4">
        <f t="shared" ref="F68:F70" si="19">SUM(D68:E68)</f>
        <v>48397</v>
      </c>
      <c r="G68" s="4">
        <f>SUM(L68-K68-J68-I68-H68)</f>
        <v>23273</v>
      </c>
      <c r="H68" s="2">
        <v>857</v>
      </c>
      <c r="I68" s="7">
        <v>2116</v>
      </c>
      <c r="J68" s="2">
        <v>375</v>
      </c>
      <c r="K68" s="2">
        <v>161</v>
      </c>
      <c r="L68" s="7">
        <v>26782</v>
      </c>
      <c r="M68" s="14" t="s">
        <v>23</v>
      </c>
      <c r="O68" s="40">
        <f t="shared" ref="O68:O131" si="20">D68*$O$2/100</f>
        <v>2199.35</v>
      </c>
      <c r="P68" s="40">
        <f t="shared" ref="P68:P131" si="21">E68*$P$2/100</f>
        <v>44.1</v>
      </c>
      <c r="Q68" s="41">
        <f t="shared" ref="Q68:Q131" si="22">SUM(O68:P68)</f>
        <v>2243.4499999999998</v>
      </c>
      <c r="R68" s="40">
        <f t="shared" ref="R68:R131" si="23">G68*$R$2/100</f>
        <v>1163.6500000000001</v>
      </c>
      <c r="S68" s="39">
        <f t="shared" ref="S68:S131" si="24">H68*$S$2/100</f>
        <v>8.57</v>
      </c>
      <c r="T68" s="40">
        <f t="shared" ref="T68:T131" si="25">I68*$T$2/100</f>
        <v>31.74</v>
      </c>
      <c r="U68" s="40">
        <f t="shared" ref="U68:U131" si="26">J68*$U$2/100</f>
        <v>7.5</v>
      </c>
      <c r="V68" s="3">
        <v>8</v>
      </c>
      <c r="W68" s="44">
        <f t="shared" ref="W68:W131" si="27">SUM(R68:V68)</f>
        <v>1219.46</v>
      </c>
    </row>
    <row r="69" spans="1:23">
      <c r="A69" s="26">
        <v>52.552860000000003</v>
      </c>
      <c r="B69" s="26">
        <v>13.43008</v>
      </c>
      <c r="C69" s="9" t="s">
        <v>9</v>
      </c>
      <c r="D69" s="39">
        <v>43987</v>
      </c>
      <c r="E69" s="4">
        <v>4410</v>
      </c>
      <c r="F69" s="4">
        <f t="shared" si="19"/>
        <v>48397</v>
      </c>
      <c r="G69" s="4">
        <f>SUM(L69-K69-J69-I69-H69)</f>
        <v>23273</v>
      </c>
      <c r="H69" s="2">
        <v>857</v>
      </c>
      <c r="I69" s="7">
        <v>2116</v>
      </c>
      <c r="J69" s="2">
        <v>375</v>
      </c>
      <c r="K69" s="2">
        <v>161</v>
      </c>
      <c r="L69" s="7">
        <v>26782</v>
      </c>
      <c r="M69" s="14" t="s">
        <v>23</v>
      </c>
      <c r="O69" s="40">
        <f t="shared" si="20"/>
        <v>2199.35</v>
      </c>
      <c r="P69" s="40">
        <f t="shared" si="21"/>
        <v>44.1</v>
      </c>
      <c r="Q69" s="41">
        <f t="shared" si="22"/>
        <v>2243.4499999999998</v>
      </c>
      <c r="R69" s="40">
        <f t="shared" si="23"/>
        <v>1163.6500000000001</v>
      </c>
      <c r="S69" s="39">
        <f t="shared" si="24"/>
        <v>8.57</v>
      </c>
      <c r="T69" s="40">
        <f t="shared" si="25"/>
        <v>31.74</v>
      </c>
      <c r="U69" s="40">
        <f t="shared" si="26"/>
        <v>7.5</v>
      </c>
      <c r="V69" s="3">
        <v>8</v>
      </c>
      <c r="W69" s="44">
        <f t="shared" si="27"/>
        <v>1219.46</v>
      </c>
    </row>
    <row r="70" spans="1:23">
      <c r="A70" s="25">
        <v>52.533110000000001</v>
      </c>
      <c r="B70" s="25">
        <v>13.404339999999999</v>
      </c>
      <c r="C70" s="28" t="s">
        <v>10</v>
      </c>
      <c r="D70" s="4">
        <v>2834</v>
      </c>
      <c r="E70" s="4">
        <v>367</v>
      </c>
      <c r="F70" s="4">
        <f t="shared" si="19"/>
        <v>3201</v>
      </c>
      <c r="G70" s="4">
        <f t="shared" si="14"/>
        <v>1593</v>
      </c>
      <c r="H70" s="2">
        <v>71</v>
      </c>
      <c r="I70" s="2">
        <v>151</v>
      </c>
      <c r="J70" s="2">
        <v>19</v>
      </c>
      <c r="K70" s="2">
        <v>74</v>
      </c>
      <c r="L70" s="7">
        <v>1908</v>
      </c>
      <c r="M70" s="15" t="s">
        <v>24</v>
      </c>
      <c r="O70" s="40">
        <f t="shared" si="20"/>
        <v>141.69999999999999</v>
      </c>
      <c r="P70" s="40">
        <f t="shared" si="21"/>
        <v>3.67</v>
      </c>
      <c r="Q70" s="41">
        <f t="shared" si="22"/>
        <v>145.36999999999998</v>
      </c>
      <c r="R70" s="40">
        <f t="shared" si="23"/>
        <v>79.650000000000006</v>
      </c>
      <c r="S70" s="39">
        <f t="shared" si="24"/>
        <v>0.71</v>
      </c>
      <c r="T70" s="40">
        <f t="shared" si="25"/>
        <v>2.2650000000000001</v>
      </c>
      <c r="U70" s="40">
        <f t="shared" si="26"/>
        <v>0.38</v>
      </c>
      <c r="V70" s="3">
        <v>4</v>
      </c>
      <c r="W70" s="44">
        <f t="shared" si="27"/>
        <v>87.004999999999995</v>
      </c>
    </row>
    <row r="71" spans="1:23">
      <c r="A71" s="25">
        <v>52.533709999999999</v>
      </c>
      <c r="B71" s="25">
        <v>13.404809999999999</v>
      </c>
      <c r="C71" s="28" t="s">
        <v>10</v>
      </c>
      <c r="D71" s="4">
        <v>2357</v>
      </c>
      <c r="E71" s="4">
        <v>312</v>
      </c>
      <c r="F71" s="4">
        <f>SUM(D71:E71)</f>
        <v>2669</v>
      </c>
      <c r="G71" s="4">
        <f t="shared" si="14"/>
        <v>1071</v>
      </c>
      <c r="H71" s="2">
        <v>46</v>
      </c>
      <c r="I71" s="2">
        <v>103</v>
      </c>
      <c r="J71" s="2">
        <v>13</v>
      </c>
      <c r="K71" s="2">
        <v>74</v>
      </c>
      <c r="L71" s="7">
        <v>1307</v>
      </c>
      <c r="M71" s="15" t="s">
        <v>24</v>
      </c>
      <c r="O71" s="40">
        <f t="shared" si="20"/>
        <v>117.85</v>
      </c>
      <c r="P71" s="40">
        <f t="shared" si="21"/>
        <v>3.12</v>
      </c>
      <c r="Q71" s="41">
        <f t="shared" si="22"/>
        <v>120.97</v>
      </c>
      <c r="R71" s="40">
        <f t="shared" si="23"/>
        <v>53.55</v>
      </c>
      <c r="S71" s="39">
        <f t="shared" si="24"/>
        <v>0.46</v>
      </c>
      <c r="T71" s="40">
        <f t="shared" si="25"/>
        <v>1.5449999999999999</v>
      </c>
      <c r="U71" s="40">
        <f t="shared" si="26"/>
        <v>0.26</v>
      </c>
      <c r="V71" s="3">
        <v>4</v>
      </c>
      <c r="W71" s="44">
        <f t="shared" si="27"/>
        <v>59.814999999999998</v>
      </c>
    </row>
    <row r="72" spans="1:23">
      <c r="A72" s="25">
        <v>52.534100000000002</v>
      </c>
      <c r="B72" s="25">
        <v>13.405189999999999</v>
      </c>
      <c r="C72" s="28" t="s">
        <v>10</v>
      </c>
      <c r="D72" s="4">
        <v>2268</v>
      </c>
      <c r="E72" s="4">
        <v>304</v>
      </c>
      <c r="F72" s="4">
        <f t="shared" ref="F72:F92" si="28">SUM(D72:E72)</f>
        <v>2572</v>
      </c>
      <c r="G72" s="4">
        <f t="shared" si="14"/>
        <v>1051</v>
      </c>
      <c r="H72" s="2">
        <v>41</v>
      </c>
      <c r="I72" s="2">
        <v>101</v>
      </c>
      <c r="J72" s="2">
        <v>13</v>
      </c>
      <c r="K72" s="2">
        <v>74</v>
      </c>
      <c r="L72" s="7">
        <v>1280</v>
      </c>
      <c r="M72" s="15" t="s">
        <v>24</v>
      </c>
      <c r="O72" s="40">
        <f t="shared" si="20"/>
        <v>113.4</v>
      </c>
      <c r="P72" s="40">
        <f t="shared" si="21"/>
        <v>3.04</v>
      </c>
      <c r="Q72" s="41">
        <f t="shared" si="22"/>
        <v>116.44000000000001</v>
      </c>
      <c r="R72" s="40">
        <f t="shared" si="23"/>
        <v>52.55</v>
      </c>
      <c r="S72" s="39">
        <f t="shared" si="24"/>
        <v>0.41</v>
      </c>
      <c r="T72" s="40">
        <f t="shared" si="25"/>
        <v>1.5149999999999999</v>
      </c>
      <c r="U72" s="40">
        <f t="shared" si="26"/>
        <v>0.26</v>
      </c>
      <c r="V72" s="3">
        <v>4</v>
      </c>
      <c r="W72" s="44">
        <f t="shared" si="27"/>
        <v>58.734999999999992</v>
      </c>
    </row>
    <row r="73" spans="1:23">
      <c r="A73" s="25">
        <v>52.53436</v>
      </c>
      <c r="B73" s="25">
        <v>13.40549</v>
      </c>
      <c r="C73" s="28" t="s">
        <v>10</v>
      </c>
      <c r="D73" s="4">
        <v>1968</v>
      </c>
      <c r="E73" s="4">
        <v>299</v>
      </c>
      <c r="F73" s="4">
        <f t="shared" si="28"/>
        <v>2267</v>
      </c>
      <c r="G73" s="4">
        <f t="shared" si="14"/>
        <v>1038</v>
      </c>
      <c r="H73" s="2">
        <v>54</v>
      </c>
      <c r="I73" s="2">
        <v>101</v>
      </c>
      <c r="J73" s="2">
        <v>13</v>
      </c>
      <c r="K73" s="2">
        <v>74</v>
      </c>
      <c r="L73" s="7">
        <v>1280</v>
      </c>
      <c r="M73" s="15" t="s">
        <v>24</v>
      </c>
      <c r="O73" s="40">
        <f t="shared" si="20"/>
        <v>98.4</v>
      </c>
      <c r="P73" s="40">
        <f t="shared" si="21"/>
        <v>2.99</v>
      </c>
      <c r="Q73" s="41">
        <f t="shared" si="22"/>
        <v>101.39</v>
      </c>
      <c r="R73" s="40">
        <f t="shared" si="23"/>
        <v>51.9</v>
      </c>
      <c r="S73" s="39">
        <f t="shared" si="24"/>
        <v>0.54</v>
      </c>
      <c r="T73" s="40">
        <f t="shared" si="25"/>
        <v>1.5149999999999999</v>
      </c>
      <c r="U73" s="40">
        <f t="shared" si="26"/>
        <v>0.26</v>
      </c>
      <c r="V73" s="3">
        <v>4</v>
      </c>
      <c r="W73" s="44">
        <f t="shared" si="27"/>
        <v>58.214999999999996</v>
      </c>
    </row>
    <row r="74" spans="1:23">
      <c r="A74" s="25">
        <v>52.534700000000001</v>
      </c>
      <c r="B74" s="25">
        <v>13.405749999999999</v>
      </c>
      <c r="C74" s="28" t="s">
        <v>10</v>
      </c>
      <c r="D74" s="4">
        <v>10128</v>
      </c>
      <c r="E74" s="4">
        <v>1080</v>
      </c>
      <c r="F74" s="4">
        <f t="shared" si="28"/>
        <v>11208</v>
      </c>
      <c r="G74" s="4">
        <f t="shared" si="14"/>
        <v>4948</v>
      </c>
      <c r="H74" s="2">
        <v>239</v>
      </c>
      <c r="I74" s="2">
        <v>445</v>
      </c>
      <c r="J74" s="2">
        <v>57</v>
      </c>
      <c r="K74" s="2">
        <v>11</v>
      </c>
      <c r="L74" s="7">
        <v>5700</v>
      </c>
      <c r="M74" s="16" t="s">
        <v>25</v>
      </c>
      <c r="O74" s="40">
        <f t="shared" si="20"/>
        <v>506.4</v>
      </c>
      <c r="P74" s="40">
        <f t="shared" si="21"/>
        <v>10.8</v>
      </c>
      <c r="Q74" s="41">
        <f t="shared" si="22"/>
        <v>517.19999999999993</v>
      </c>
      <c r="R74" s="40">
        <f t="shared" si="23"/>
        <v>247.4</v>
      </c>
      <c r="S74" s="39">
        <f t="shared" si="24"/>
        <v>2.39</v>
      </c>
      <c r="T74" s="40">
        <f t="shared" si="25"/>
        <v>6.6749999999999998</v>
      </c>
      <c r="U74" s="40">
        <f t="shared" si="26"/>
        <v>1.1399999999999999</v>
      </c>
      <c r="V74" s="3">
        <v>0</v>
      </c>
      <c r="W74" s="44">
        <f t="shared" si="27"/>
        <v>257.60499999999996</v>
      </c>
    </row>
    <row r="75" spans="1:23">
      <c r="A75" s="25">
        <v>52.535040000000002</v>
      </c>
      <c r="B75" s="25">
        <v>13.4061</v>
      </c>
      <c r="C75" s="28" t="s">
        <v>10</v>
      </c>
      <c r="D75" s="4">
        <v>10128</v>
      </c>
      <c r="E75" s="4">
        <v>1080</v>
      </c>
      <c r="F75" s="4">
        <f t="shared" si="28"/>
        <v>11208</v>
      </c>
      <c r="G75" s="4">
        <f t="shared" si="14"/>
        <v>4948</v>
      </c>
      <c r="H75" s="2">
        <v>239</v>
      </c>
      <c r="I75" s="2">
        <v>445</v>
      </c>
      <c r="J75" s="2">
        <v>57</v>
      </c>
      <c r="K75" s="2">
        <v>11</v>
      </c>
      <c r="L75" s="7">
        <v>5700</v>
      </c>
      <c r="M75" s="16" t="s">
        <v>25</v>
      </c>
      <c r="O75" s="40">
        <f t="shared" si="20"/>
        <v>506.4</v>
      </c>
      <c r="P75" s="40">
        <f t="shared" si="21"/>
        <v>10.8</v>
      </c>
      <c r="Q75" s="41">
        <f t="shared" si="22"/>
        <v>517.19999999999993</v>
      </c>
      <c r="R75" s="40">
        <f t="shared" si="23"/>
        <v>247.4</v>
      </c>
      <c r="S75" s="39">
        <f t="shared" si="24"/>
        <v>2.39</v>
      </c>
      <c r="T75" s="40">
        <f t="shared" si="25"/>
        <v>6.6749999999999998</v>
      </c>
      <c r="U75" s="40">
        <f t="shared" si="26"/>
        <v>1.1399999999999999</v>
      </c>
      <c r="V75" s="3">
        <v>0</v>
      </c>
      <c r="W75" s="44">
        <f t="shared" si="27"/>
        <v>257.60499999999996</v>
      </c>
    </row>
    <row r="76" spans="1:23">
      <c r="A76" s="25">
        <v>52.535510000000002</v>
      </c>
      <c r="B76" s="25">
        <v>13.40652</v>
      </c>
      <c r="C76" s="28" t="s">
        <v>10</v>
      </c>
      <c r="D76" s="4">
        <v>10128</v>
      </c>
      <c r="E76" s="4">
        <v>1080</v>
      </c>
      <c r="F76" s="4">
        <f t="shared" si="28"/>
        <v>11208</v>
      </c>
      <c r="G76" s="4">
        <f t="shared" si="14"/>
        <v>4948</v>
      </c>
      <c r="H76" s="2">
        <v>239</v>
      </c>
      <c r="I76" s="2">
        <v>445</v>
      </c>
      <c r="J76" s="2">
        <v>57</v>
      </c>
      <c r="K76" s="2">
        <v>11</v>
      </c>
      <c r="L76" s="7">
        <v>5700</v>
      </c>
      <c r="M76" s="16" t="s">
        <v>25</v>
      </c>
      <c r="O76" s="40">
        <f t="shared" si="20"/>
        <v>506.4</v>
      </c>
      <c r="P76" s="40">
        <f t="shared" si="21"/>
        <v>10.8</v>
      </c>
      <c r="Q76" s="41">
        <f t="shared" si="22"/>
        <v>517.19999999999993</v>
      </c>
      <c r="R76" s="40">
        <f t="shared" si="23"/>
        <v>247.4</v>
      </c>
      <c r="S76" s="39">
        <f t="shared" si="24"/>
        <v>2.39</v>
      </c>
      <c r="T76" s="40">
        <f t="shared" si="25"/>
        <v>6.6749999999999998</v>
      </c>
      <c r="U76" s="40">
        <f t="shared" si="26"/>
        <v>1.1399999999999999</v>
      </c>
      <c r="V76" s="3">
        <v>0</v>
      </c>
      <c r="W76" s="44">
        <f t="shared" si="27"/>
        <v>257.60499999999996</v>
      </c>
    </row>
    <row r="77" spans="1:23">
      <c r="A77" s="25">
        <v>52.535870000000003</v>
      </c>
      <c r="B77" s="25">
        <v>13.40687</v>
      </c>
      <c r="C77" s="28" t="s">
        <v>10</v>
      </c>
      <c r="D77" s="4">
        <v>4185</v>
      </c>
      <c r="E77" s="4">
        <v>654</v>
      </c>
      <c r="F77" s="4">
        <f t="shared" si="28"/>
        <v>4839</v>
      </c>
      <c r="G77" s="4">
        <f t="shared" si="14"/>
        <v>2154</v>
      </c>
      <c r="H77" s="2">
        <v>98</v>
      </c>
      <c r="I77" s="2">
        <v>198</v>
      </c>
      <c r="J77" s="2">
        <v>25</v>
      </c>
      <c r="K77" s="2">
        <v>38</v>
      </c>
      <c r="L77" s="7">
        <v>2513</v>
      </c>
      <c r="M77" s="15" t="s">
        <v>24</v>
      </c>
      <c r="O77" s="40">
        <f t="shared" si="20"/>
        <v>209.25</v>
      </c>
      <c r="P77" s="40">
        <f t="shared" si="21"/>
        <v>6.54</v>
      </c>
      <c r="Q77" s="41">
        <f t="shared" si="22"/>
        <v>215.79</v>
      </c>
      <c r="R77" s="40">
        <f t="shared" si="23"/>
        <v>107.7</v>
      </c>
      <c r="S77" s="39">
        <f t="shared" si="24"/>
        <v>0.98</v>
      </c>
      <c r="T77" s="40">
        <f t="shared" si="25"/>
        <v>2.97</v>
      </c>
      <c r="U77" s="40">
        <f t="shared" si="26"/>
        <v>0.5</v>
      </c>
      <c r="V77" s="3">
        <v>4</v>
      </c>
      <c r="W77" s="44">
        <f t="shared" si="27"/>
        <v>116.15</v>
      </c>
    </row>
    <row r="78" spans="1:23">
      <c r="A78" s="26">
        <v>52.536029999999997</v>
      </c>
      <c r="B78" s="26">
        <v>13.407</v>
      </c>
      <c r="C78" s="28" t="s">
        <v>10</v>
      </c>
      <c r="D78" s="4">
        <v>4185</v>
      </c>
      <c r="E78" s="4">
        <v>654</v>
      </c>
      <c r="F78" s="4">
        <f t="shared" si="28"/>
        <v>4839</v>
      </c>
      <c r="G78" s="4">
        <f t="shared" ref="G78" si="29">SUM(L78-K78-J78-I78-H78)</f>
        <v>2154</v>
      </c>
      <c r="H78" s="2">
        <v>98</v>
      </c>
      <c r="I78" s="2">
        <v>198</v>
      </c>
      <c r="J78" s="2">
        <v>25</v>
      </c>
      <c r="K78" s="2">
        <v>38</v>
      </c>
      <c r="L78" s="7">
        <v>2513</v>
      </c>
      <c r="M78" s="15"/>
      <c r="O78" s="40">
        <f t="shared" si="20"/>
        <v>209.25</v>
      </c>
      <c r="P78" s="40">
        <f t="shared" si="21"/>
        <v>6.54</v>
      </c>
      <c r="Q78" s="41">
        <f t="shared" si="22"/>
        <v>215.79</v>
      </c>
      <c r="R78" s="40">
        <f t="shared" si="23"/>
        <v>107.7</v>
      </c>
      <c r="S78" s="39">
        <f t="shared" si="24"/>
        <v>0.98</v>
      </c>
      <c r="T78" s="40">
        <f t="shared" si="25"/>
        <v>2.97</v>
      </c>
      <c r="U78" s="40">
        <f t="shared" si="26"/>
        <v>0.5</v>
      </c>
      <c r="V78" s="3">
        <v>4</v>
      </c>
      <c r="W78" s="44">
        <f t="shared" si="27"/>
        <v>116.15</v>
      </c>
    </row>
    <row r="79" spans="1:23">
      <c r="A79" s="25">
        <v>52.536270000000002</v>
      </c>
      <c r="B79" s="25">
        <v>13.407249999999999</v>
      </c>
      <c r="C79" s="28" t="s">
        <v>10</v>
      </c>
      <c r="D79" s="4">
        <v>16247</v>
      </c>
      <c r="E79" s="4">
        <v>1927</v>
      </c>
      <c r="F79" s="4">
        <f t="shared" si="28"/>
        <v>18174</v>
      </c>
      <c r="G79" s="4">
        <f t="shared" si="14"/>
        <v>7389</v>
      </c>
      <c r="H79" s="2">
        <v>286</v>
      </c>
      <c r="I79" s="2">
        <v>657</v>
      </c>
      <c r="J79" s="2">
        <v>84</v>
      </c>
      <c r="K79" s="2">
        <v>8</v>
      </c>
      <c r="L79" s="7">
        <v>8424</v>
      </c>
      <c r="M79" s="16" t="s">
        <v>25</v>
      </c>
      <c r="O79" s="40">
        <f t="shared" si="20"/>
        <v>812.35</v>
      </c>
      <c r="P79" s="40">
        <f t="shared" si="21"/>
        <v>19.27</v>
      </c>
      <c r="Q79" s="41">
        <f t="shared" si="22"/>
        <v>831.62</v>
      </c>
      <c r="R79" s="40">
        <f t="shared" si="23"/>
        <v>369.45</v>
      </c>
      <c r="S79" s="39">
        <f t="shared" si="24"/>
        <v>2.86</v>
      </c>
      <c r="T79" s="40">
        <f t="shared" si="25"/>
        <v>9.8550000000000004</v>
      </c>
      <c r="U79" s="40">
        <f t="shared" si="26"/>
        <v>1.68</v>
      </c>
      <c r="V79" s="3">
        <v>0</v>
      </c>
      <c r="W79" s="44">
        <f t="shared" si="27"/>
        <v>383.84500000000003</v>
      </c>
    </row>
    <row r="80" spans="1:23">
      <c r="A80" s="25">
        <v>52.536679999999997</v>
      </c>
      <c r="B80" s="25">
        <v>13.407679999999999</v>
      </c>
      <c r="C80" s="28" t="s">
        <v>10</v>
      </c>
      <c r="D80" s="4">
        <v>16247</v>
      </c>
      <c r="E80" s="4">
        <v>1927</v>
      </c>
      <c r="F80" s="4">
        <f t="shared" si="28"/>
        <v>18174</v>
      </c>
      <c r="G80" s="4">
        <f t="shared" si="14"/>
        <v>7389</v>
      </c>
      <c r="H80" s="2">
        <v>286</v>
      </c>
      <c r="I80" s="2">
        <v>657</v>
      </c>
      <c r="J80" s="2">
        <v>84</v>
      </c>
      <c r="K80" s="2">
        <v>8</v>
      </c>
      <c r="L80" s="7">
        <v>8424</v>
      </c>
      <c r="M80" s="16" t="s">
        <v>25</v>
      </c>
      <c r="O80" s="40">
        <f t="shared" si="20"/>
        <v>812.35</v>
      </c>
      <c r="P80" s="40">
        <f t="shared" si="21"/>
        <v>19.27</v>
      </c>
      <c r="Q80" s="41">
        <f t="shared" si="22"/>
        <v>831.62</v>
      </c>
      <c r="R80" s="40">
        <f t="shared" si="23"/>
        <v>369.45</v>
      </c>
      <c r="S80" s="39">
        <f t="shared" si="24"/>
        <v>2.86</v>
      </c>
      <c r="T80" s="40">
        <f t="shared" si="25"/>
        <v>9.8550000000000004</v>
      </c>
      <c r="U80" s="40">
        <f t="shared" si="26"/>
        <v>1.68</v>
      </c>
      <c r="V80" s="3">
        <v>0</v>
      </c>
      <c r="W80" s="44">
        <f t="shared" si="27"/>
        <v>383.84500000000003</v>
      </c>
    </row>
    <row r="81" spans="1:23">
      <c r="A81" s="25">
        <v>52.537280000000003</v>
      </c>
      <c r="B81" s="25">
        <v>13.408329999999999</v>
      </c>
      <c r="C81" s="28" t="s">
        <v>10</v>
      </c>
      <c r="D81" s="4">
        <v>16247</v>
      </c>
      <c r="E81" s="4">
        <v>1927</v>
      </c>
      <c r="F81" s="4">
        <f t="shared" si="28"/>
        <v>18174</v>
      </c>
      <c r="G81" s="4">
        <f t="shared" si="14"/>
        <v>7389</v>
      </c>
      <c r="H81" s="2">
        <v>286</v>
      </c>
      <c r="I81" s="2">
        <v>657</v>
      </c>
      <c r="J81" s="2">
        <v>84</v>
      </c>
      <c r="K81" s="2">
        <v>8</v>
      </c>
      <c r="L81" s="7">
        <v>8424</v>
      </c>
      <c r="M81" s="16" t="s">
        <v>25</v>
      </c>
      <c r="O81" s="40">
        <f t="shared" si="20"/>
        <v>812.35</v>
      </c>
      <c r="P81" s="40">
        <f t="shared" si="21"/>
        <v>19.27</v>
      </c>
      <c r="Q81" s="41">
        <f t="shared" si="22"/>
        <v>831.62</v>
      </c>
      <c r="R81" s="40">
        <f t="shared" si="23"/>
        <v>369.45</v>
      </c>
      <c r="S81" s="39">
        <f t="shared" si="24"/>
        <v>2.86</v>
      </c>
      <c r="T81" s="40">
        <f t="shared" si="25"/>
        <v>9.8550000000000004</v>
      </c>
      <c r="U81" s="40">
        <f t="shared" si="26"/>
        <v>1.68</v>
      </c>
      <c r="V81" s="3">
        <v>0</v>
      </c>
      <c r="W81" s="44">
        <f t="shared" si="27"/>
        <v>383.84500000000003</v>
      </c>
    </row>
    <row r="82" spans="1:23">
      <c r="A82" s="25">
        <v>52.537599999999998</v>
      </c>
      <c r="B82" s="25">
        <v>13.40863</v>
      </c>
      <c r="C82" s="28" t="s">
        <v>10</v>
      </c>
      <c r="D82" s="4">
        <v>16247</v>
      </c>
      <c r="E82" s="4">
        <v>1927</v>
      </c>
      <c r="F82" s="4">
        <f t="shared" si="28"/>
        <v>18174</v>
      </c>
      <c r="G82" s="4">
        <f t="shared" si="14"/>
        <v>7389</v>
      </c>
      <c r="H82" s="2">
        <v>286</v>
      </c>
      <c r="I82" s="2">
        <v>657</v>
      </c>
      <c r="J82" s="2">
        <v>84</v>
      </c>
      <c r="K82" s="2">
        <v>8</v>
      </c>
      <c r="L82" s="7">
        <v>8424</v>
      </c>
      <c r="M82" s="16" t="s">
        <v>25</v>
      </c>
      <c r="O82" s="40">
        <f t="shared" si="20"/>
        <v>812.35</v>
      </c>
      <c r="P82" s="40">
        <f t="shared" si="21"/>
        <v>19.27</v>
      </c>
      <c r="Q82" s="41">
        <f t="shared" si="22"/>
        <v>831.62</v>
      </c>
      <c r="R82" s="40">
        <f t="shared" si="23"/>
        <v>369.45</v>
      </c>
      <c r="S82" s="39">
        <f t="shared" si="24"/>
        <v>2.86</v>
      </c>
      <c r="T82" s="40">
        <f t="shared" si="25"/>
        <v>9.8550000000000004</v>
      </c>
      <c r="U82" s="40">
        <f t="shared" si="26"/>
        <v>1.68</v>
      </c>
      <c r="V82" s="3">
        <v>0</v>
      </c>
      <c r="W82" s="44">
        <f t="shared" si="27"/>
        <v>383.84500000000003</v>
      </c>
    </row>
    <row r="83" spans="1:23">
      <c r="A83" s="25">
        <v>52.537990000000001</v>
      </c>
      <c r="B83" s="25">
        <v>13.40901</v>
      </c>
      <c r="C83" s="28" t="s">
        <v>10</v>
      </c>
      <c r="D83" s="4">
        <v>16247</v>
      </c>
      <c r="E83" s="4">
        <v>1927</v>
      </c>
      <c r="F83" s="4">
        <f t="shared" si="28"/>
        <v>18174</v>
      </c>
      <c r="G83" s="4">
        <f t="shared" si="14"/>
        <v>7389</v>
      </c>
      <c r="H83" s="2">
        <v>286</v>
      </c>
      <c r="I83" s="2">
        <v>657</v>
      </c>
      <c r="J83" s="2">
        <v>84</v>
      </c>
      <c r="K83" s="2">
        <v>8</v>
      </c>
      <c r="L83" s="7">
        <v>8424</v>
      </c>
      <c r="M83" s="16" t="s">
        <v>25</v>
      </c>
      <c r="O83" s="40">
        <f t="shared" si="20"/>
        <v>812.35</v>
      </c>
      <c r="P83" s="40">
        <f t="shared" si="21"/>
        <v>19.27</v>
      </c>
      <c r="Q83" s="41">
        <f t="shared" si="22"/>
        <v>831.62</v>
      </c>
      <c r="R83" s="40">
        <f t="shared" si="23"/>
        <v>369.45</v>
      </c>
      <c r="S83" s="39">
        <f t="shared" si="24"/>
        <v>2.86</v>
      </c>
      <c r="T83" s="40">
        <f t="shared" si="25"/>
        <v>9.8550000000000004</v>
      </c>
      <c r="U83" s="40">
        <f t="shared" si="26"/>
        <v>1.68</v>
      </c>
      <c r="V83" s="3">
        <v>0</v>
      </c>
      <c r="W83" s="44">
        <f t="shared" si="27"/>
        <v>383.84500000000003</v>
      </c>
    </row>
    <row r="84" spans="1:23">
      <c r="A84" s="25">
        <v>52.538379999999997</v>
      </c>
      <c r="B84" s="25">
        <v>13.40944</v>
      </c>
      <c r="C84" s="28" t="s">
        <v>10</v>
      </c>
      <c r="D84" s="4">
        <v>10528</v>
      </c>
      <c r="E84" s="4">
        <v>1517</v>
      </c>
      <c r="F84" s="4">
        <f t="shared" si="28"/>
        <v>12045</v>
      </c>
      <c r="G84" s="4">
        <f t="shared" si="14"/>
        <v>5617</v>
      </c>
      <c r="H84" s="2">
        <v>272</v>
      </c>
      <c r="I84" s="2">
        <v>504</v>
      </c>
      <c r="J84" s="2">
        <v>65</v>
      </c>
      <c r="K84" s="2">
        <v>6</v>
      </c>
      <c r="L84" s="7">
        <v>6464</v>
      </c>
      <c r="M84" s="16" t="s">
        <v>25</v>
      </c>
      <c r="O84" s="40">
        <f t="shared" si="20"/>
        <v>526.4</v>
      </c>
      <c r="P84" s="40">
        <f t="shared" si="21"/>
        <v>15.17</v>
      </c>
      <c r="Q84" s="41">
        <f t="shared" si="22"/>
        <v>541.56999999999994</v>
      </c>
      <c r="R84" s="40">
        <f t="shared" si="23"/>
        <v>280.85000000000002</v>
      </c>
      <c r="S84" s="39">
        <f t="shared" si="24"/>
        <v>2.72</v>
      </c>
      <c r="T84" s="40">
        <f t="shared" si="25"/>
        <v>7.56</v>
      </c>
      <c r="U84" s="40">
        <f t="shared" si="26"/>
        <v>1.3</v>
      </c>
      <c r="V84" s="3">
        <v>0</v>
      </c>
      <c r="W84" s="44">
        <f t="shared" si="27"/>
        <v>292.43000000000006</v>
      </c>
    </row>
    <row r="85" spans="1:23">
      <c r="A85" s="25">
        <v>52.538820000000001</v>
      </c>
      <c r="B85" s="25">
        <v>13.40996</v>
      </c>
      <c r="C85" s="28" t="s">
        <v>10</v>
      </c>
      <c r="D85" s="4">
        <v>10528</v>
      </c>
      <c r="E85" s="4">
        <v>1517</v>
      </c>
      <c r="F85" s="4">
        <f t="shared" si="28"/>
        <v>12045</v>
      </c>
      <c r="G85" s="4">
        <f t="shared" si="14"/>
        <v>5617</v>
      </c>
      <c r="H85" s="2">
        <v>272</v>
      </c>
      <c r="I85" s="2">
        <v>504</v>
      </c>
      <c r="J85" s="2">
        <v>65</v>
      </c>
      <c r="K85" s="2">
        <v>6</v>
      </c>
      <c r="L85" s="7">
        <v>6464</v>
      </c>
      <c r="M85" s="16" t="s">
        <v>25</v>
      </c>
      <c r="O85" s="40">
        <f t="shared" si="20"/>
        <v>526.4</v>
      </c>
      <c r="P85" s="40">
        <f t="shared" si="21"/>
        <v>15.17</v>
      </c>
      <c r="Q85" s="41">
        <f t="shared" si="22"/>
        <v>541.56999999999994</v>
      </c>
      <c r="R85" s="40">
        <f t="shared" si="23"/>
        <v>280.85000000000002</v>
      </c>
      <c r="S85" s="39">
        <f t="shared" si="24"/>
        <v>2.72</v>
      </c>
      <c r="T85" s="40">
        <f t="shared" si="25"/>
        <v>7.56</v>
      </c>
      <c r="U85" s="40">
        <f t="shared" si="26"/>
        <v>1.3</v>
      </c>
      <c r="V85" s="3">
        <v>0</v>
      </c>
      <c r="W85" s="44">
        <f t="shared" si="27"/>
        <v>292.43000000000006</v>
      </c>
    </row>
    <row r="86" spans="1:23">
      <c r="A86" s="25">
        <v>52.539270000000002</v>
      </c>
      <c r="B86" s="25">
        <v>13.41039</v>
      </c>
      <c r="C86" s="28" t="s">
        <v>10</v>
      </c>
      <c r="D86" s="4">
        <v>10528</v>
      </c>
      <c r="E86" s="4">
        <v>1517</v>
      </c>
      <c r="F86" s="4">
        <f t="shared" si="28"/>
        <v>12045</v>
      </c>
      <c r="G86" s="4">
        <f t="shared" si="14"/>
        <v>5617</v>
      </c>
      <c r="H86" s="2">
        <v>272</v>
      </c>
      <c r="I86" s="2">
        <v>504</v>
      </c>
      <c r="J86" s="2">
        <v>65</v>
      </c>
      <c r="K86" s="2">
        <v>6</v>
      </c>
      <c r="L86" s="7">
        <v>6464</v>
      </c>
      <c r="M86" s="16" t="s">
        <v>25</v>
      </c>
      <c r="O86" s="40">
        <f t="shared" si="20"/>
        <v>526.4</v>
      </c>
      <c r="P86" s="40">
        <f t="shared" si="21"/>
        <v>15.17</v>
      </c>
      <c r="Q86" s="41">
        <f t="shared" si="22"/>
        <v>541.56999999999994</v>
      </c>
      <c r="R86" s="40">
        <f t="shared" si="23"/>
        <v>280.85000000000002</v>
      </c>
      <c r="S86" s="39">
        <f t="shared" si="24"/>
        <v>2.72</v>
      </c>
      <c r="T86" s="40">
        <f t="shared" si="25"/>
        <v>7.56</v>
      </c>
      <c r="U86" s="40">
        <f t="shared" si="26"/>
        <v>1.3</v>
      </c>
      <c r="V86" s="3">
        <v>0</v>
      </c>
      <c r="W86" s="44">
        <f t="shared" si="27"/>
        <v>292.43000000000006</v>
      </c>
    </row>
    <row r="87" spans="1:23">
      <c r="A87" s="25">
        <v>52.539630000000002</v>
      </c>
      <c r="B87" s="25">
        <v>13.410819999999999</v>
      </c>
      <c r="C87" s="28" t="s">
        <v>10</v>
      </c>
      <c r="D87" s="4">
        <v>10528</v>
      </c>
      <c r="E87" s="4">
        <v>1517</v>
      </c>
      <c r="F87" s="4">
        <f t="shared" si="28"/>
        <v>12045</v>
      </c>
      <c r="G87" s="4">
        <f t="shared" si="14"/>
        <v>5617</v>
      </c>
      <c r="H87" s="2">
        <v>272</v>
      </c>
      <c r="I87" s="2">
        <v>504</v>
      </c>
      <c r="J87" s="2">
        <v>65</v>
      </c>
      <c r="K87" s="2">
        <v>6</v>
      </c>
      <c r="L87" s="7">
        <v>6464</v>
      </c>
      <c r="M87" s="16" t="s">
        <v>25</v>
      </c>
      <c r="O87" s="40">
        <f t="shared" si="20"/>
        <v>526.4</v>
      </c>
      <c r="P87" s="40">
        <f t="shared" si="21"/>
        <v>15.17</v>
      </c>
      <c r="Q87" s="41">
        <f t="shared" si="22"/>
        <v>541.56999999999994</v>
      </c>
      <c r="R87" s="40">
        <f t="shared" si="23"/>
        <v>280.85000000000002</v>
      </c>
      <c r="S87" s="39">
        <f t="shared" si="24"/>
        <v>2.72</v>
      </c>
      <c r="T87" s="40">
        <f t="shared" si="25"/>
        <v>7.56</v>
      </c>
      <c r="U87" s="40">
        <f t="shared" si="26"/>
        <v>1.3</v>
      </c>
      <c r="V87" s="3">
        <v>0</v>
      </c>
      <c r="W87" s="44">
        <f t="shared" si="27"/>
        <v>292.43000000000006</v>
      </c>
    </row>
    <row r="88" spans="1:23">
      <c r="A88" s="25">
        <v>52.540019999999998</v>
      </c>
      <c r="B88" s="25">
        <v>13.411250000000001</v>
      </c>
      <c r="C88" s="28" t="s">
        <v>10</v>
      </c>
      <c r="D88" s="4">
        <v>10528</v>
      </c>
      <c r="E88" s="4">
        <v>1517</v>
      </c>
      <c r="F88" s="4">
        <f t="shared" si="28"/>
        <v>12045</v>
      </c>
      <c r="G88" s="4">
        <f t="shared" si="14"/>
        <v>5617</v>
      </c>
      <c r="H88" s="2">
        <v>272</v>
      </c>
      <c r="I88" s="2">
        <v>504</v>
      </c>
      <c r="J88" s="2">
        <v>65</v>
      </c>
      <c r="K88" s="2">
        <v>6</v>
      </c>
      <c r="L88" s="7">
        <v>6464</v>
      </c>
      <c r="M88" s="16" t="s">
        <v>25</v>
      </c>
      <c r="O88" s="40">
        <f t="shared" si="20"/>
        <v>526.4</v>
      </c>
      <c r="P88" s="40">
        <f t="shared" si="21"/>
        <v>15.17</v>
      </c>
      <c r="Q88" s="41">
        <f t="shared" si="22"/>
        <v>541.56999999999994</v>
      </c>
      <c r="R88" s="40">
        <f t="shared" si="23"/>
        <v>280.85000000000002</v>
      </c>
      <c r="S88" s="39">
        <f t="shared" si="24"/>
        <v>2.72</v>
      </c>
      <c r="T88" s="40">
        <f t="shared" si="25"/>
        <v>7.56</v>
      </c>
      <c r="U88" s="40">
        <f t="shared" si="26"/>
        <v>1.3</v>
      </c>
      <c r="V88" s="3">
        <v>0</v>
      </c>
      <c r="W88" s="44">
        <f t="shared" si="27"/>
        <v>292.43000000000006</v>
      </c>
    </row>
    <row r="89" spans="1:23">
      <c r="A89" s="25">
        <v>52.540289999999999</v>
      </c>
      <c r="B89" s="25">
        <v>13.4115</v>
      </c>
      <c r="C89" s="28" t="s">
        <v>10</v>
      </c>
      <c r="D89" s="4">
        <v>10528</v>
      </c>
      <c r="E89" s="4">
        <v>1517</v>
      </c>
      <c r="F89" s="4">
        <f t="shared" si="28"/>
        <v>12045</v>
      </c>
      <c r="G89" s="4">
        <f t="shared" si="14"/>
        <v>5617</v>
      </c>
      <c r="H89" s="2">
        <v>272</v>
      </c>
      <c r="I89" s="2">
        <v>504</v>
      </c>
      <c r="J89" s="2">
        <v>65</v>
      </c>
      <c r="K89" s="2">
        <v>6</v>
      </c>
      <c r="L89" s="7">
        <v>6464</v>
      </c>
      <c r="M89" s="16" t="s">
        <v>25</v>
      </c>
      <c r="O89" s="40">
        <f t="shared" si="20"/>
        <v>526.4</v>
      </c>
      <c r="P89" s="40">
        <f t="shared" si="21"/>
        <v>15.17</v>
      </c>
      <c r="Q89" s="41">
        <f t="shared" si="22"/>
        <v>541.56999999999994</v>
      </c>
      <c r="R89" s="40">
        <f t="shared" si="23"/>
        <v>280.85000000000002</v>
      </c>
      <c r="S89" s="39">
        <f t="shared" si="24"/>
        <v>2.72</v>
      </c>
      <c r="T89" s="40">
        <f t="shared" si="25"/>
        <v>7.56</v>
      </c>
      <c r="U89" s="40">
        <f t="shared" si="26"/>
        <v>1.3</v>
      </c>
      <c r="V89" s="3">
        <v>0</v>
      </c>
      <c r="W89" s="44">
        <f t="shared" si="27"/>
        <v>292.43000000000006</v>
      </c>
    </row>
    <row r="90" spans="1:23">
      <c r="A90" s="25">
        <v>52.540550000000003</v>
      </c>
      <c r="B90" s="25">
        <v>13.411799999999999</v>
      </c>
      <c r="C90" s="28" t="s">
        <v>10</v>
      </c>
      <c r="D90" s="4">
        <v>10528</v>
      </c>
      <c r="E90" s="4">
        <v>1517</v>
      </c>
      <c r="F90" s="4">
        <f t="shared" si="28"/>
        <v>12045</v>
      </c>
      <c r="G90" s="4">
        <f t="shared" si="14"/>
        <v>5617</v>
      </c>
      <c r="H90" s="2">
        <v>272</v>
      </c>
      <c r="I90" s="2">
        <v>504</v>
      </c>
      <c r="J90" s="2">
        <v>65</v>
      </c>
      <c r="K90" s="2">
        <v>6</v>
      </c>
      <c r="L90" s="7">
        <v>6464</v>
      </c>
      <c r="M90" s="16" t="s">
        <v>25</v>
      </c>
      <c r="O90" s="40">
        <f t="shared" si="20"/>
        <v>526.4</v>
      </c>
      <c r="P90" s="40">
        <f t="shared" si="21"/>
        <v>15.17</v>
      </c>
      <c r="Q90" s="41">
        <f t="shared" si="22"/>
        <v>541.56999999999994</v>
      </c>
      <c r="R90" s="40">
        <f t="shared" si="23"/>
        <v>280.85000000000002</v>
      </c>
      <c r="S90" s="39">
        <f t="shared" si="24"/>
        <v>2.72</v>
      </c>
      <c r="T90" s="40">
        <f t="shared" si="25"/>
        <v>7.56</v>
      </c>
      <c r="U90" s="40">
        <f t="shared" si="26"/>
        <v>1.3</v>
      </c>
      <c r="V90" s="3">
        <v>0</v>
      </c>
      <c r="W90" s="44">
        <f t="shared" si="27"/>
        <v>292.43000000000006</v>
      </c>
    </row>
    <row r="91" spans="1:23">
      <c r="A91" s="25">
        <v>52.54081</v>
      </c>
      <c r="B91" s="25">
        <v>13.412100000000001</v>
      </c>
      <c r="C91" s="28" t="s">
        <v>10</v>
      </c>
      <c r="D91" s="4">
        <v>10528</v>
      </c>
      <c r="E91" s="4">
        <v>1517</v>
      </c>
      <c r="F91" s="4">
        <f t="shared" si="28"/>
        <v>12045</v>
      </c>
      <c r="G91" s="4">
        <f t="shared" si="14"/>
        <v>5617</v>
      </c>
      <c r="H91" s="2">
        <v>272</v>
      </c>
      <c r="I91" s="2">
        <v>504</v>
      </c>
      <c r="J91" s="2">
        <v>65</v>
      </c>
      <c r="K91" s="2">
        <v>6</v>
      </c>
      <c r="L91" s="7">
        <v>6464</v>
      </c>
      <c r="M91" s="16" t="s">
        <v>25</v>
      </c>
      <c r="O91" s="40">
        <f t="shared" si="20"/>
        <v>526.4</v>
      </c>
      <c r="P91" s="40">
        <f t="shared" si="21"/>
        <v>15.17</v>
      </c>
      <c r="Q91" s="41">
        <f t="shared" si="22"/>
        <v>541.56999999999994</v>
      </c>
      <c r="R91" s="40">
        <f t="shared" si="23"/>
        <v>280.85000000000002</v>
      </c>
      <c r="S91" s="39">
        <f t="shared" si="24"/>
        <v>2.72</v>
      </c>
      <c r="T91" s="40">
        <f t="shared" si="25"/>
        <v>7.56</v>
      </c>
      <c r="U91" s="40">
        <f t="shared" si="26"/>
        <v>1.3</v>
      </c>
      <c r="V91" s="3">
        <v>0</v>
      </c>
      <c r="W91" s="44">
        <f t="shared" si="27"/>
        <v>292.43000000000006</v>
      </c>
    </row>
    <row r="92" spans="1:23">
      <c r="A92" s="25">
        <v>52.541069999999998</v>
      </c>
      <c r="B92" s="25">
        <v>13.412229999999999</v>
      </c>
      <c r="C92" s="28" t="s">
        <v>10</v>
      </c>
      <c r="D92" s="4">
        <v>10528</v>
      </c>
      <c r="E92" s="4">
        <v>1517</v>
      </c>
      <c r="F92" s="4">
        <f t="shared" si="28"/>
        <v>12045</v>
      </c>
      <c r="G92" s="4">
        <f t="shared" si="14"/>
        <v>5617</v>
      </c>
      <c r="H92" s="2">
        <v>272</v>
      </c>
      <c r="I92" s="2">
        <v>504</v>
      </c>
      <c r="J92" s="2">
        <v>65</v>
      </c>
      <c r="K92" s="2">
        <v>6</v>
      </c>
      <c r="L92" s="7">
        <v>6464</v>
      </c>
      <c r="M92" s="16" t="s">
        <v>25</v>
      </c>
      <c r="O92" s="40">
        <f t="shared" si="20"/>
        <v>526.4</v>
      </c>
      <c r="P92" s="40">
        <f t="shared" si="21"/>
        <v>15.17</v>
      </c>
      <c r="Q92" s="41">
        <f t="shared" si="22"/>
        <v>541.56999999999994</v>
      </c>
      <c r="R92" s="40">
        <f t="shared" si="23"/>
        <v>280.85000000000002</v>
      </c>
      <c r="S92" s="39">
        <f t="shared" si="24"/>
        <v>2.72</v>
      </c>
      <c r="T92" s="40">
        <f t="shared" si="25"/>
        <v>7.56</v>
      </c>
      <c r="U92" s="40">
        <f t="shared" si="26"/>
        <v>1.3</v>
      </c>
      <c r="V92" s="3">
        <v>0</v>
      </c>
      <c r="W92" s="44">
        <f t="shared" si="27"/>
        <v>292.43000000000006</v>
      </c>
    </row>
    <row r="93" spans="1:23">
      <c r="A93" s="25">
        <v>52.54128</v>
      </c>
      <c r="B93" s="25">
        <v>13.41245</v>
      </c>
      <c r="C93" s="28" t="s">
        <v>10</v>
      </c>
      <c r="D93" s="4">
        <v>10528</v>
      </c>
      <c r="E93" s="4">
        <v>1517</v>
      </c>
      <c r="F93" s="4">
        <f>SUM(D93:E93)</f>
        <v>12045</v>
      </c>
      <c r="G93" s="4">
        <f t="shared" si="14"/>
        <v>5617</v>
      </c>
      <c r="H93" s="2">
        <v>272</v>
      </c>
      <c r="I93" s="2">
        <v>504</v>
      </c>
      <c r="J93" s="2">
        <v>65</v>
      </c>
      <c r="K93" s="2">
        <v>6</v>
      </c>
      <c r="L93" s="7">
        <v>6464</v>
      </c>
      <c r="M93" s="16" t="s">
        <v>25</v>
      </c>
      <c r="O93" s="40">
        <f t="shared" si="20"/>
        <v>526.4</v>
      </c>
      <c r="P93" s="40">
        <f t="shared" si="21"/>
        <v>15.17</v>
      </c>
      <c r="Q93" s="41">
        <f t="shared" si="22"/>
        <v>541.56999999999994</v>
      </c>
      <c r="R93" s="40">
        <f t="shared" si="23"/>
        <v>280.85000000000002</v>
      </c>
      <c r="S93" s="39">
        <f t="shared" si="24"/>
        <v>2.72</v>
      </c>
      <c r="T93" s="40">
        <f t="shared" si="25"/>
        <v>7.56</v>
      </c>
      <c r="U93" s="40">
        <f t="shared" si="26"/>
        <v>1.3</v>
      </c>
      <c r="V93" s="3">
        <v>0</v>
      </c>
      <c r="W93" s="44">
        <f t="shared" si="27"/>
        <v>292.43000000000006</v>
      </c>
    </row>
    <row r="94" spans="1:23">
      <c r="A94" s="25">
        <v>52.541490000000003</v>
      </c>
      <c r="B94" s="25">
        <v>13.412699999999999</v>
      </c>
      <c r="C94" s="9" t="s">
        <v>27</v>
      </c>
      <c r="D94" s="4">
        <v>13754</v>
      </c>
      <c r="E94" s="4">
        <v>1927</v>
      </c>
      <c r="F94" s="4">
        <f t="shared" ref="F94:F120" si="30">SUM(D94:E94)</f>
        <v>15681</v>
      </c>
      <c r="G94" s="4">
        <f t="shared" si="14"/>
        <v>7389</v>
      </c>
      <c r="H94" s="2">
        <v>286</v>
      </c>
      <c r="I94" s="2">
        <v>657</v>
      </c>
      <c r="J94" s="2">
        <v>84</v>
      </c>
      <c r="K94" s="2">
        <v>8</v>
      </c>
      <c r="L94" s="7">
        <v>8424</v>
      </c>
      <c r="M94" s="16" t="s">
        <v>25</v>
      </c>
      <c r="O94" s="40">
        <f t="shared" si="20"/>
        <v>687.7</v>
      </c>
      <c r="P94" s="40">
        <f t="shared" si="21"/>
        <v>19.27</v>
      </c>
      <c r="Q94" s="41">
        <f t="shared" si="22"/>
        <v>706.97</v>
      </c>
      <c r="R94" s="40">
        <f t="shared" si="23"/>
        <v>369.45</v>
      </c>
      <c r="S94" s="39">
        <f t="shared" si="24"/>
        <v>2.86</v>
      </c>
      <c r="T94" s="40">
        <f t="shared" si="25"/>
        <v>9.8550000000000004</v>
      </c>
      <c r="U94" s="40">
        <f t="shared" si="26"/>
        <v>1.68</v>
      </c>
      <c r="V94" s="3">
        <v>0</v>
      </c>
      <c r="W94" s="44">
        <f t="shared" si="27"/>
        <v>383.84500000000003</v>
      </c>
    </row>
    <row r="95" spans="1:23">
      <c r="A95" s="25">
        <v>52.541589999999999</v>
      </c>
      <c r="B95" s="25">
        <v>13.412879999999999</v>
      </c>
      <c r="C95" s="9" t="s">
        <v>27</v>
      </c>
      <c r="D95" s="4">
        <v>13754</v>
      </c>
      <c r="E95" s="4">
        <v>1927</v>
      </c>
      <c r="F95" s="4">
        <f t="shared" si="30"/>
        <v>15681</v>
      </c>
      <c r="G95" s="4">
        <f t="shared" si="14"/>
        <v>7389</v>
      </c>
      <c r="H95" s="2">
        <v>286</v>
      </c>
      <c r="I95" s="2">
        <v>657</v>
      </c>
      <c r="J95" s="2">
        <v>84</v>
      </c>
      <c r="K95" s="2">
        <v>8</v>
      </c>
      <c r="L95" s="7">
        <v>8424</v>
      </c>
      <c r="M95" s="16" t="s">
        <v>25</v>
      </c>
      <c r="O95" s="40">
        <f t="shared" si="20"/>
        <v>687.7</v>
      </c>
      <c r="P95" s="40">
        <f t="shared" si="21"/>
        <v>19.27</v>
      </c>
      <c r="Q95" s="41">
        <f t="shared" si="22"/>
        <v>706.97</v>
      </c>
      <c r="R95" s="40">
        <f t="shared" si="23"/>
        <v>369.45</v>
      </c>
      <c r="S95" s="39">
        <f t="shared" si="24"/>
        <v>2.86</v>
      </c>
      <c r="T95" s="40">
        <f t="shared" si="25"/>
        <v>9.8550000000000004</v>
      </c>
      <c r="U95" s="40">
        <f t="shared" si="26"/>
        <v>1.68</v>
      </c>
      <c r="V95" s="3">
        <v>0</v>
      </c>
      <c r="W95" s="44">
        <f t="shared" si="27"/>
        <v>383.84500000000003</v>
      </c>
    </row>
    <row r="96" spans="1:23">
      <c r="A96" s="25">
        <v>52.543439999999997</v>
      </c>
      <c r="B96" s="25">
        <v>13.41498</v>
      </c>
      <c r="C96" s="9" t="s">
        <v>27</v>
      </c>
      <c r="D96" s="4">
        <v>12874</v>
      </c>
      <c r="E96" s="4">
        <v>1798</v>
      </c>
      <c r="F96" s="4">
        <f t="shared" si="30"/>
        <v>14672</v>
      </c>
      <c r="G96" s="4">
        <f t="shared" si="14"/>
        <v>6667</v>
      </c>
      <c r="H96" s="2">
        <v>552</v>
      </c>
      <c r="I96" s="2">
        <v>592</v>
      </c>
      <c r="J96" s="2">
        <v>112</v>
      </c>
      <c r="K96" s="2">
        <v>72</v>
      </c>
      <c r="L96" s="7">
        <v>7995</v>
      </c>
      <c r="M96" s="16" t="s">
        <v>25</v>
      </c>
      <c r="O96" s="40">
        <f t="shared" si="20"/>
        <v>643.70000000000005</v>
      </c>
      <c r="P96" s="40">
        <f t="shared" si="21"/>
        <v>17.98</v>
      </c>
      <c r="Q96" s="41">
        <f t="shared" si="22"/>
        <v>661.68000000000006</v>
      </c>
      <c r="R96" s="40">
        <f t="shared" si="23"/>
        <v>333.35</v>
      </c>
      <c r="S96" s="39">
        <f t="shared" si="24"/>
        <v>5.52</v>
      </c>
      <c r="T96" s="40">
        <f t="shared" si="25"/>
        <v>8.8800000000000008</v>
      </c>
      <c r="U96" s="40">
        <f t="shared" si="26"/>
        <v>2.2400000000000002</v>
      </c>
      <c r="V96" s="3">
        <v>4</v>
      </c>
      <c r="W96" s="44">
        <f t="shared" si="27"/>
        <v>353.99</v>
      </c>
    </row>
    <row r="97" spans="1:23">
      <c r="A97" s="26">
        <v>52.543520000000001</v>
      </c>
      <c r="B97" s="26">
        <v>13.41498</v>
      </c>
      <c r="C97" s="9" t="s">
        <v>27</v>
      </c>
      <c r="D97" s="4">
        <v>12874</v>
      </c>
      <c r="E97" s="4">
        <v>1798</v>
      </c>
      <c r="F97" s="4">
        <f t="shared" si="30"/>
        <v>14672</v>
      </c>
      <c r="G97" s="4">
        <f t="shared" ref="G97" si="31">SUM(L97-K97-J97-I97-H97)</f>
        <v>6667</v>
      </c>
      <c r="H97" s="2">
        <v>552</v>
      </c>
      <c r="I97" s="2">
        <v>592</v>
      </c>
      <c r="J97" s="2">
        <v>112</v>
      </c>
      <c r="K97" s="2">
        <v>72</v>
      </c>
      <c r="L97" s="7">
        <v>7995</v>
      </c>
      <c r="M97" s="16" t="s">
        <v>25</v>
      </c>
      <c r="O97" s="40">
        <f t="shared" si="20"/>
        <v>643.70000000000005</v>
      </c>
      <c r="P97" s="40">
        <f t="shared" si="21"/>
        <v>17.98</v>
      </c>
      <c r="Q97" s="41">
        <f t="shared" si="22"/>
        <v>661.68000000000006</v>
      </c>
      <c r="R97" s="40">
        <f t="shared" si="23"/>
        <v>333.35</v>
      </c>
      <c r="S97" s="39">
        <f t="shared" si="24"/>
        <v>5.52</v>
      </c>
      <c r="T97" s="40">
        <f t="shared" si="25"/>
        <v>8.8800000000000008</v>
      </c>
      <c r="U97" s="40">
        <f t="shared" si="26"/>
        <v>2.2400000000000002</v>
      </c>
      <c r="V97" s="3">
        <v>4</v>
      </c>
      <c r="W97" s="44">
        <f t="shared" si="27"/>
        <v>353.99</v>
      </c>
    </row>
    <row r="98" spans="1:23">
      <c r="A98" s="25">
        <v>52.54457</v>
      </c>
      <c r="B98" s="25">
        <v>13.416090000000001</v>
      </c>
      <c r="C98" s="9" t="s">
        <v>27</v>
      </c>
      <c r="D98" s="4">
        <v>14928</v>
      </c>
      <c r="E98" s="4">
        <v>1902</v>
      </c>
      <c r="F98" s="4">
        <f t="shared" si="30"/>
        <v>16830</v>
      </c>
      <c r="G98" s="4">
        <f t="shared" si="14"/>
        <v>7363</v>
      </c>
      <c r="H98" s="2">
        <v>628</v>
      </c>
      <c r="I98" s="2">
        <v>654</v>
      </c>
      <c r="J98" s="2">
        <v>124</v>
      </c>
      <c r="K98" s="2">
        <v>71</v>
      </c>
      <c r="L98" s="7">
        <v>8840</v>
      </c>
      <c r="M98" s="16" t="s">
        <v>25</v>
      </c>
      <c r="O98" s="40">
        <f t="shared" si="20"/>
        <v>746.4</v>
      </c>
      <c r="P98" s="40">
        <f t="shared" si="21"/>
        <v>19.02</v>
      </c>
      <c r="Q98" s="41">
        <f t="shared" si="22"/>
        <v>765.42</v>
      </c>
      <c r="R98" s="40">
        <f t="shared" si="23"/>
        <v>368.15</v>
      </c>
      <c r="S98" s="39">
        <f t="shared" si="24"/>
        <v>6.28</v>
      </c>
      <c r="T98" s="40">
        <f t="shared" si="25"/>
        <v>9.81</v>
      </c>
      <c r="U98" s="40">
        <f t="shared" si="26"/>
        <v>2.48</v>
      </c>
      <c r="V98" s="3">
        <v>4</v>
      </c>
      <c r="W98" s="44">
        <f t="shared" si="27"/>
        <v>390.71999999999997</v>
      </c>
    </row>
    <row r="99" spans="1:23">
      <c r="A99" s="25">
        <v>52.545369999999998</v>
      </c>
      <c r="B99" s="25">
        <v>13.41704</v>
      </c>
      <c r="C99" s="9" t="s">
        <v>27</v>
      </c>
      <c r="D99" s="4">
        <v>14928</v>
      </c>
      <c r="E99" s="4">
        <v>1902</v>
      </c>
      <c r="F99" s="4">
        <f t="shared" si="30"/>
        <v>16830</v>
      </c>
      <c r="G99" s="4">
        <f t="shared" si="14"/>
        <v>7363</v>
      </c>
      <c r="H99" s="2">
        <v>628</v>
      </c>
      <c r="I99" s="2">
        <v>654</v>
      </c>
      <c r="J99" s="2">
        <v>124</v>
      </c>
      <c r="K99" s="2">
        <v>71</v>
      </c>
      <c r="L99" s="7">
        <v>8840</v>
      </c>
      <c r="M99" s="16" t="s">
        <v>25</v>
      </c>
      <c r="O99" s="40">
        <f t="shared" si="20"/>
        <v>746.4</v>
      </c>
      <c r="P99" s="40">
        <f t="shared" si="21"/>
        <v>19.02</v>
      </c>
      <c r="Q99" s="41">
        <f t="shared" si="22"/>
        <v>765.42</v>
      </c>
      <c r="R99" s="40">
        <f t="shared" si="23"/>
        <v>368.15</v>
      </c>
      <c r="S99" s="39">
        <f t="shared" si="24"/>
        <v>6.28</v>
      </c>
      <c r="T99" s="40">
        <f t="shared" si="25"/>
        <v>9.81</v>
      </c>
      <c r="U99" s="40">
        <f t="shared" si="26"/>
        <v>2.48</v>
      </c>
      <c r="V99" s="3">
        <v>4</v>
      </c>
      <c r="W99" s="44">
        <f t="shared" si="27"/>
        <v>390.71999999999997</v>
      </c>
    </row>
    <row r="100" spans="1:23">
      <c r="A100" s="25">
        <v>52.546550000000003</v>
      </c>
      <c r="B100" s="25">
        <v>13.418240000000001</v>
      </c>
      <c r="C100" s="9" t="s">
        <v>27</v>
      </c>
      <c r="D100" s="4">
        <v>14928</v>
      </c>
      <c r="E100" s="4">
        <v>1902</v>
      </c>
      <c r="F100" s="4">
        <f t="shared" si="30"/>
        <v>16830</v>
      </c>
      <c r="G100" s="4">
        <f t="shared" si="14"/>
        <v>7363</v>
      </c>
      <c r="H100" s="2">
        <v>628</v>
      </c>
      <c r="I100" s="2">
        <v>654</v>
      </c>
      <c r="J100" s="2">
        <v>124</v>
      </c>
      <c r="K100" s="2">
        <v>71</v>
      </c>
      <c r="L100" s="7">
        <v>8840</v>
      </c>
      <c r="M100" s="16" t="s">
        <v>25</v>
      </c>
      <c r="O100" s="40">
        <f t="shared" si="20"/>
        <v>746.4</v>
      </c>
      <c r="P100" s="40">
        <f t="shared" si="21"/>
        <v>19.02</v>
      </c>
      <c r="Q100" s="41">
        <f t="shared" si="22"/>
        <v>765.42</v>
      </c>
      <c r="R100" s="40">
        <f t="shared" si="23"/>
        <v>368.15</v>
      </c>
      <c r="S100" s="39">
        <f t="shared" si="24"/>
        <v>6.28</v>
      </c>
      <c r="T100" s="40">
        <f t="shared" si="25"/>
        <v>9.81</v>
      </c>
      <c r="U100" s="40">
        <f t="shared" si="26"/>
        <v>2.48</v>
      </c>
      <c r="V100" s="3">
        <v>4</v>
      </c>
      <c r="W100" s="44">
        <f t="shared" si="27"/>
        <v>390.71999999999997</v>
      </c>
    </row>
    <row r="101" spans="1:23">
      <c r="A101" s="25">
        <v>52.547910000000002</v>
      </c>
      <c r="B101" s="25">
        <v>13.419700000000001</v>
      </c>
      <c r="C101" s="9" t="s">
        <v>27</v>
      </c>
      <c r="D101" s="4">
        <v>5862</v>
      </c>
      <c r="E101" s="4">
        <v>867</v>
      </c>
      <c r="F101" s="4">
        <f t="shared" si="30"/>
        <v>6729</v>
      </c>
      <c r="G101" s="4">
        <f t="shared" si="14"/>
        <v>3388</v>
      </c>
      <c r="H101" s="2">
        <v>289</v>
      </c>
      <c r="I101" s="2">
        <v>301</v>
      </c>
      <c r="J101" s="2">
        <v>57</v>
      </c>
      <c r="K101" s="2">
        <v>37</v>
      </c>
      <c r="L101" s="7">
        <v>4072</v>
      </c>
      <c r="M101" s="15" t="s">
        <v>24</v>
      </c>
      <c r="O101" s="40">
        <f t="shared" si="20"/>
        <v>293.10000000000002</v>
      </c>
      <c r="P101" s="40">
        <f t="shared" si="21"/>
        <v>8.67</v>
      </c>
      <c r="Q101" s="41">
        <f t="shared" si="22"/>
        <v>301.77000000000004</v>
      </c>
      <c r="R101" s="40">
        <f t="shared" si="23"/>
        <v>169.4</v>
      </c>
      <c r="S101" s="39">
        <f t="shared" si="24"/>
        <v>2.89</v>
      </c>
      <c r="T101" s="40">
        <f t="shared" si="25"/>
        <v>4.5149999999999997</v>
      </c>
      <c r="U101" s="40">
        <f t="shared" si="26"/>
        <v>1.1399999999999999</v>
      </c>
      <c r="V101" s="3">
        <v>4</v>
      </c>
      <c r="W101" s="44">
        <f t="shared" si="27"/>
        <v>181.94499999999996</v>
      </c>
    </row>
    <row r="102" spans="1:23">
      <c r="A102" s="25">
        <v>52.547980000000003</v>
      </c>
      <c r="B102" s="25">
        <v>13.41987</v>
      </c>
      <c r="C102" s="9" t="s">
        <v>27</v>
      </c>
      <c r="D102" s="4">
        <v>5862</v>
      </c>
      <c r="E102" s="4">
        <v>867</v>
      </c>
      <c r="F102" s="4">
        <f t="shared" si="30"/>
        <v>6729</v>
      </c>
      <c r="G102" s="4">
        <f t="shared" ref="G102" si="32">SUM(L102-K102-J102-I102-H102)</f>
        <v>3388</v>
      </c>
      <c r="H102" s="2">
        <v>289</v>
      </c>
      <c r="I102" s="2">
        <v>301</v>
      </c>
      <c r="J102" s="2">
        <v>57</v>
      </c>
      <c r="K102" s="2">
        <v>37</v>
      </c>
      <c r="L102" s="7">
        <v>4072</v>
      </c>
      <c r="M102" s="15" t="s">
        <v>24</v>
      </c>
      <c r="O102" s="40">
        <f t="shared" si="20"/>
        <v>293.10000000000002</v>
      </c>
      <c r="P102" s="40">
        <f t="shared" si="21"/>
        <v>8.67</v>
      </c>
      <c r="Q102" s="41">
        <f t="shared" si="22"/>
        <v>301.77000000000004</v>
      </c>
      <c r="R102" s="40">
        <f t="shared" si="23"/>
        <v>169.4</v>
      </c>
      <c r="S102" s="39">
        <f t="shared" si="24"/>
        <v>2.89</v>
      </c>
      <c r="T102" s="40">
        <f t="shared" si="25"/>
        <v>4.5149999999999997</v>
      </c>
      <c r="U102" s="40">
        <f t="shared" si="26"/>
        <v>1.1399999999999999</v>
      </c>
      <c r="V102" s="3">
        <v>4</v>
      </c>
      <c r="W102" s="44">
        <f t="shared" si="27"/>
        <v>181.94499999999996</v>
      </c>
    </row>
    <row r="103" spans="1:23">
      <c r="A103" s="26">
        <v>52.54806</v>
      </c>
      <c r="B103" s="26">
        <v>13.41991</v>
      </c>
      <c r="C103" s="28" t="s">
        <v>28</v>
      </c>
      <c r="D103" s="4">
        <v>14128</v>
      </c>
      <c r="E103" s="4">
        <v>1798</v>
      </c>
      <c r="F103" s="4">
        <f t="shared" si="30"/>
        <v>15926</v>
      </c>
      <c r="G103" s="4">
        <f t="shared" si="14"/>
        <v>6667</v>
      </c>
      <c r="H103" s="2">
        <v>552</v>
      </c>
      <c r="I103" s="2">
        <v>592</v>
      </c>
      <c r="J103" s="2">
        <v>112</v>
      </c>
      <c r="K103" s="2">
        <v>72</v>
      </c>
      <c r="L103" s="7">
        <v>7995</v>
      </c>
      <c r="M103" s="16" t="s">
        <v>25</v>
      </c>
      <c r="O103" s="40">
        <f t="shared" si="20"/>
        <v>706.4</v>
      </c>
      <c r="P103" s="40">
        <f t="shared" si="21"/>
        <v>17.98</v>
      </c>
      <c r="Q103" s="41">
        <f t="shared" si="22"/>
        <v>724.38</v>
      </c>
      <c r="R103" s="40">
        <f t="shared" si="23"/>
        <v>333.35</v>
      </c>
      <c r="S103" s="39">
        <f t="shared" si="24"/>
        <v>5.52</v>
      </c>
      <c r="T103" s="40">
        <f t="shared" si="25"/>
        <v>8.8800000000000008</v>
      </c>
      <c r="U103" s="40">
        <f t="shared" si="26"/>
        <v>2.2400000000000002</v>
      </c>
      <c r="V103" s="3">
        <v>4</v>
      </c>
      <c r="W103" s="44">
        <f t="shared" si="27"/>
        <v>353.99</v>
      </c>
    </row>
    <row r="104" spans="1:23">
      <c r="A104" s="26">
        <v>52.548450000000003</v>
      </c>
      <c r="B104" s="26">
        <v>13.420299999999999</v>
      </c>
      <c r="C104" s="28" t="s">
        <v>28</v>
      </c>
      <c r="D104" s="4">
        <v>14128</v>
      </c>
      <c r="E104" s="4">
        <v>1798</v>
      </c>
      <c r="F104" s="4">
        <f t="shared" si="30"/>
        <v>15926</v>
      </c>
      <c r="G104" s="4">
        <f t="shared" ref="G104" si="33">SUM(L104-K104-J104-I104-H104)</f>
        <v>6667</v>
      </c>
      <c r="H104" s="2">
        <v>552</v>
      </c>
      <c r="I104" s="2">
        <v>592</v>
      </c>
      <c r="J104" s="2">
        <v>112</v>
      </c>
      <c r="K104" s="2">
        <v>72</v>
      </c>
      <c r="L104" s="7">
        <v>7995</v>
      </c>
      <c r="M104" s="16" t="s">
        <v>25</v>
      </c>
      <c r="O104" s="40">
        <f t="shared" si="20"/>
        <v>706.4</v>
      </c>
      <c r="P104" s="40">
        <f t="shared" si="21"/>
        <v>17.98</v>
      </c>
      <c r="Q104" s="41">
        <f t="shared" si="22"/>
        <v>724.38</v>
      </c>
      <c r="R104" s="40">
        <f t="shared" si="23"/>
        <v>333.35</v>
      </c>
      <c r="S104" s="39">
        <f t="shared" si="24"/>
        <v>5.52</v>
      </c>
      <c r="T104" s="40">
        <f t="shared" si="25"/>
        <v>8.8800000000000008</v>
      </c>
      <c r="U104" s="40">
        <f t="shared" si="26"/>
        <v>2.2400000000000002</v>
      </c>
      <c r="V104" s="3">
        <v>4</v>
      </c>
      <c r="W104" s="44">
        <f t="shared" si="27"/>
        <v>353.99</v>
      </c>
    </row>
    <row r="105" spans="1:23">
      <c r="A105" s="25">
        <v>52.548740000000002</v>
      </c>
      <c r="B105" s="25">
        <v>13.42056</v>
      </c>
      <c r="C105" s="28" t="s">
        <v>28</v>
      </c>
      <c r="D105" s="4">
        <v>6312</v>
      </c>
      <c r="E105" s="4">
        <v>844</v>
      </c>
      <c r="F105" s="4">
        <f t="shared" si="30"/>
        <v>7156</v>
      </c>
      <c r="G105" s="4">
        <f t="shared" si="14"/>
        <v>3252</v>
      </c>
      <c r="H105" s="2">
        <v>156</v>
      </c>
      <c r="I105" s="2">
        <v>289</v>
      </c>
      <c r="J105" s="2">
        <v>38</v>
      </c>
      <c r="K105" s="2">
        <v>65</v>
      </c>
      <c r="L105" s="7">
        <v>3800</v>
      </c>
      <c r="M105" s="15" t="s">
        <v>24</v>
      </c>
      <c r="O105" s="40">
        <f t="shared" si="20"/>
        <v>315.60000000000002</v>
      </c>
      <c r="P105" s="40">
        <f t="shared" si="21"/>
        <v>8.44</v>
      </c>
      <c r="Q105" s="41">
        <f t="shared" si="22"/>
        <v>324.04000000000002</v>
      </c>
      <c r="R105" s="40">
        <f t="shared" si="23"/>
        <v>162.6</v>
      </c>
      <c r="S105" s="39">
        <f t="shared" si="24"/>
        <v>1.56</v>
      </c>
      <c r="T105" s="40">
        <f t="shared" si="25"/>
        <v>4.335</v>
      </c>
      <c r="U105" s="40">
        <f t="shared" si="26"/>
        <v>0.76</v>
      </c>
      <c r="V105" s="3">
        <v>4</v>
      </c>
      <c r="W105" s="44">
        <f t="shared" si="27"/>
        <v>173.255</v>
      </c>
    </row>
    <row r="106" spans="1:23">
      <c r="A106" s="25">
        <v>52.5501</v>
      </c>
      <c r="B106" s="25">
        <v>13.4221</v>
      </c>
      <c r="C106" s="28" t="s">
        <v>28</v>
      </c>
      <c r="D106" s="4">
        <v>6312</v>
      </c>
      <c r="E106" s="4">
        <v>844</v>
      </c>
      <c r="F106" s="4">
        <f t="shared" si="30"/>
        <v>7156</v>
      </c>
      <c r="G106" s="4">
        <f t="shared" si="14"/>
        <v>3252</v>
      </c>
      <c r="H106" s="2">
        <v>156</v>
      </c>
      <c r="I106" s="2">
        <v>289</v>
      </c>
      <c r="J106" s="2">
        <v>38</v>
      </c>
      <c r="K106" s="2">
        <v>65</v>
      </c>
      <c r="L106" s="7">
        <v>3800</v>
      </c>
      <c r="M106" s="15" t="s">
        <v>24</v>
      </c>
      <c r="O106" s="40">
        <f t="shared" si="20"/>
        <v>315.60000000000002</v>
      </c>
      <c r="P106" s="40">
        <f t="shared" si="21"/>
        <v>8.44</v>
      </c>
      <c r="Q106" s="41">
        <f t="shared" si="22"/>
        <v>324.04000000000002</v>
      </c>
      <c r="R106" s="40">
        <f t="shared" si="23"/>
        <v>162.6</v>
      </c>
      <c r="S106" s="39">
        <f t="shared" si="24"/>
        <v>1.56</v>
      </c>
      <c r="T106" s="40">
        <f t="shared" si="25"/>
        <v>4.335</v>
      </c>
      <c r="U106" s="40">
        <f t="shared" si="26"/>
        <v>0.76</v>
      </c>
      <c r="V106" s="3">
        <v>4</v>
      </c>
      <c r="W106" s="44">
        <f t="shared" si="27"/>
        <v>173.255</v>
      </c>
    </row>
    <row r="107" spans="1:23">
      <c r="A107" s="25">
        <v>52.551169999999999</v>
      </c>
      <c r="B107" s="25">
        <v>13.423220000000001</v>
      </c>
      <c r="C107" s="28" t="s">
        <v>28</v>
      </c>
      <c r="D107" s="4">
        <v>6312</v>
      </c>
      <c r="E107" s="4">
        <v>844</v>
      </c>
      <c r="F107" s="4">
        <f t="shared" si="30"/>
        <v>7156</v>
      </c>
      <c r="G107" s="4">
        <f t="shared" si="14"/>
        <v>3252</v>
      </c>
      <c r="H107" s="2">
        <v>156</v>
      </c>
      <c r="I107" s="2">
        <v>289</v>
      </c>
      <c r="J107" s="2">
        <v>38</v>
      </c>
      <c r="K107" s="2">
        <v>65</v>
      </c>
      <c r="L107" s="7">
        <v>3800</v>
      </c>
      <c r="M107" s="15" t="s">
        <v>24</v>
      </c>
      <c r="O107" s="40">
        <f t="shared" si="20"/>
        <v>315.60000000000002</v>
      </c>
      <c r="P107" s="40">
        <f t="shared" si="21"/>
        <v>8.44</v>
      </c>
      <c r="Q107" s="41">
        <f t="shared" si="22"/>
        <v>324.04000000000002</v>
      </c>
      <c r="R107" s="40">
        <f t="shared" si="23"/>
        <v>162.6</v>
      </c>
      <c r="S107" s="39">
        <f t="shared" si="24"/>
        <v>1.56</v>
      </c>
      <c r="T107" s="40">
        <f t="shared" si="25"/>
        <v>4.335</v>
      </c>
      <c r="U107" s="40">
        <f t="shared" si="26"/>
        <v>0.76</v>
      </c>
      <c r="V107" s="3">
        <v>4</v>
      </c>
      <c r="W107" s="44">
        <f t="shared" si="27"/>
        <v>173.255</v>
      </c>
    </row>
    <row r="108" spans="1:23">
      <c r="A108" s="25">
        <v>52.552500000000002</v>
      </c>
      <c r="B108" s="25">
        <v>13.424630000000001</v>
      </c>
      <c r="C108" s="28" t="s">
        <v>28</v>
      </c>
      <c r="D108" s="4">
        <v>6312</v>
      </c>
      <c r="E108" s="4">
        <v>844</v>
      </c>
      <c r="F108" s="4">
        <f t="shared" si="30"/>
        <v>7156</v>
      </c>
      <c r="G108" s="4">
        <f t="shared" si="14"/>
        <v>3252</v>
      </c>
      <c r="H108" s="2">
        <v>156</v>
      </c>
      <c r="I108" s="2">
        <v>289</v>
      </c>
      <c r="J108" s="2">
        <v>38</v>
      </c>
      <c r="K108" s="2">
        <v>65</v>
      </c>
      <c r="L108" s="7">
        <v>3800</v>
      </c>
      <c r="M108" s="15" t="s">
        <v>24</v>
      </c>
      <c r="O108" s="40">
        <f t="shared" si="20"/>
        <v>315.60000000000002</v>
      </c>
      <c r="P108" s="40">
        <f t="shared" si="21"/>
        <v>8.44</v>
      </c>
      <c r="Q108" s="41">
        <f t="shared" si="22"/>
        <v>324.04000000000002</v>
      </c>
      <c r="R108" s="40">
        <f t="shared" si="23"/>
        <v>162.6</v>
      </c>
      <c r="S108" s="39">
        <f t="shared" si="24"/>
        <v>1.56</v>
      </c>
      <c r="T108" s="40">
        <f t="shared" si="25"/>
        <v>4.335</v>
      </c>
      <c r="U108" s="40">
        <f t="shared" si="26"/>
        <v>0.76</v>
      </c>
      <c r="V108" s="3">
        <v>4</v>
      </c>
      <c r="W108" s="44">
        <f t="shared" si="27"/>
        <v>173.255</v>
      </c>
    </row>
    <row r="109" spans="1:23">
      <c r="A109" s="25">
        <v>52.541040000000002</v>
      </c>
      <c r="B109" s="25">
        <v>13.41215</v>
      </c>
      <c r="C109" s="9" t="s">
        <v>11</v>
      </c>
      <c r="D109" s="4">
        <v>25632</v>
      </c>
      <c r="E109" s="4">
        <v>2890</v>
      </c>
      <c r="F109" s="4">
        <f t="shared" si="30"/>
        <v>28522</v>
      </c>
      <c r="G109" s="4">
        <f t="shared" si="14"/>
        <v>13430</v>
      </c>
      <c r="H109" s="2">
        <v>460</v>
      </c>
      <c r="I109" s="7">
        <v>1212</v>
      </c>
      <c r="J109" s="2">
        <v>215</v>
      </c>
      <c r="K109" s="2">
        <v>31</v>
      </c>
      <c r="L109" s="7">
        <v>15348</v>
      </c>
      <c r="M109" s="12" t="s">
        <v>21</v>
      </c>
      <c r="O109" s="40">
        <f t="shared" si="20"/>
        <v>1281.5999999999999</v>
      </c>
      <c r="P109" s="40">
        <f t="shared" si="21"/>
        <v>28.9</v>
      </c>
      <c r="Q109" s="41">
        <f t="shared" si="22"/>
        <v>1310.5</v>
      </c>
      <c r="R109" s="40">
        <f t="shared" si="23"/>
        <v>671.5</v>
      </c>
      <c r="S109" s="39">
        <f t="shared" si="24"/>
        <v>4.5999999999999996</v>
      </c>
      <c r="T109" s="40">
        <f t="shared" si="25"/>
        <v>18.18</v>
      </c>
      <c r="U109" s="40">
        <f t="shared" si="26"/>
        <v>4.3</v>
      </c>
      <c r="V109" s="3">
        <v>4</v>
      </c>
      <c r="W109" s="44">
        <f t="shared" si="27"/>
        <v>702.57999999999993</v>
      </c>
    </row>
    <row r="110" spans="1:23">
      <c r="A110" s="25">
        <v>52.540909999999997</v>
      </c>
      <c r="B110" s="25">
        <v>13.413180000000001</v>
      </c>
      <c r="C110" s="9" t="s">
        <v>11</v>
      </c>
      <c r="D110" s="4">
        <v>25632</v>
      </c>
      <c r="E110" s="4">
        <v>2890</v>
      </c>
      <c r="F110" s="4">
        <f t="shared" si="30"/>
        <v>28522</v>
      </c>
      <c r="G110" s="4">
        <f t="shared" ref="G110" si="34">SUM(L110-K110-J110-I110-H110)</f>
        <v>13430</v>
      </c>
      <c r="H110" s="2">
        <v>460</v>
      </c>
      <c r="I110" s="7">
        <v>1212</v>
      </c>
      <c r="J110" s="2">
        <v>215</v>
      </c>
      <c r="K110" s="2">
        <v>31</v>
      </c>
      <c r="L110" s="7">
        <v>15348</v>
      </c>
      <c r="M110" s="12" t="s">
        <v>21</v>
      </c>
      <c r="O110" s="40">
        <f t="shared" si="20"/>
        <v>1281.5999999999999</v>
      </c>
      <c r="P110" s="40">
        <f t="shared" si="21"/>
        <v>28.9</v>
      </c>
      <c r="Q110" s="41">
        <f t="shared" si="22"/>
        <v>1310.5</v>
      </c>
      <c r="R110" s="40">
        <f t="shared" si="23"/>
        <v>671.5</v>
      </c>
      <c r="S110" s="39">
        <f t="shared" si="24"/>
        <v>4.5999999999999996</v>
      </c>
      <c r="T110" s="40">
        <f t="shared" si="25"/>
        <v>18.18</v>
      </c>
      <c r="U110" s="40">
        <f t="shared" si="26"/>
        <v>4.3</v>
      </c>
      <c r="V110" s="3">
        <v>4</v>
      </c>
      <c r="W110" s="44">
        <f t="shared" si="27"/>
        <v>702.57999999999993</v>
      </c>
    </row>
    <row r="111" spans="1:23">
      <c r="A111" s="25">
        <v>52.540889999999997</v>
      </c>
      <c r="B111" s="25">
        <v>13.413220000000001</v>
      </c>
      <c r="C111" s="9" t="s">
        <v>11</v>
      </c>
      <c r="D111" s="4">
        <v>25566</v>
      </c>
      <c r="E111" s="4">
        <v>2762</v>
      </c>
      <c r="F111" s="4">
        <f t="shared" si="30"/>
        <v>28328</v>
      </c>
      <c r="G111" s="4">
        <f t="shared" si="14"/>
        <v>12783</v>
      </c>
      <c r="H111" s="2">
        <v>438</v>
      </c>
      <c r="I111" s="7">
        <v>1154</v>
      </c>
      <c r="J111" s="2">
        <v>204</v>
      </c>
      <c r="K111" s="2">
        <v>29</v>
      </c>
      <c r="L111" s="7">
        <v>14608</v>
      </c>
      <c r="M111" s="13" t="s">
        <v>22</v>
      </c>
      <c r="O111" s="40">
        <f t="shared" si="20"/>
        <v>1278.3</v>
      </c>
      <c r="P111" s="40">
        <f t="shared" si="21"/>
        <v>27.62</v>
      </c>
      <c r="Q111" s="41">
        <f t="shared" si="22"/>
        <v>1305.9199999999998</v>
      </c>
      <c r="R111" s="40">
        <f t="shared" si="23"/>
        <v>639.15</v>
      </c>
      <c r="S111" s="39">
        <f t="shared" si="24"/>
        <v>4.38</v>
      </c>
      <c r="T111" s="40">
        <f t="shared" si="25"/>
        <v>17.309999999999999</v>
      </c>
      <c r="U111" s="40">
        <f t="shared" si="26"/>
        <v>4.08</v>
      </c>
      <c r="V111" s="3">
        <v>4</v>
      </c>
      <c r="W111" s="44">
        <f t="shared" si="27"/>
        <v>668.92</v>
      </c>
    </row>
    <row r="112" spans="1:23">
      <c r="A112" s="25">
        <v>52.54083</v>
      </c>
      <c r="B112" s="25">
        <v>13.41356</v>
      </c>
      <c r="C112" s="9" t="s">
        <v>11</v>
      </c>
      <c r="D112" s="4">
        <v>25566</v>
      </c>
      <c r="E112" s="4">
        <v>2762</v>
      </c>
      <c r="F112" s="4">
        <f t="shared" si="30"/>
        <v>28328</v>
      </c>
      <c r="G112" s="4">
        <f t="shared" ref="G112" si="35">SUM(L112-K112-J112-I112-H112)</f>
        <v>12783</v>
      </c>
      <c r="H112" s="2">
        <v>438</v>
      </c>
      <c r="I112" s="7">
        <v>1154</v>
      </c>
      <c r="J112" s="2">
        <v>204</v>
      </c>
      <c r="K112" s="2">
        <v>29</v>
      </c>
      <c r="L112" s="7">
        <v>14608</v>
      </c>
      <c r="M112" s="13" t="s">
        <v>22</v>
      </c>
      <c r="O112" s="40">
        <f t="shared" si="20"/>
        <v>1278.3</v>
      </c>
      <c r="P112" s="40">
        <f t="shared" si="21"/>
        <v>27.62</v>
      </c>
      <c r="Q112" s="41">
        <f t="shared" si="22"/>
        <v>1305.9199999999998</v>
      </c>
      <c r="R112" s="40">
        <f t="shared" si="23"/>
        <v>639.15</v>
      </c>
      <c r="S112" s="39">
        <f t="shared" si="24"/>
        <v>4.38</v>
      </c>
      <c r="T112" s="40">
        <f t="shared" si="25"/>
        <v>17.309999999999999</v>
      </c>
      <c r="U112" s="40">
        <f t="shared" si="26"/>
        <v>4.08</v>
      </c>
      <c r="V112" s="3">
        <v>4</v>
      </c>
      <c r="W112" s="44">
        <f t="shared" si="27"/>
        <v>668.92</v>
      </c>
    </row>
    <row r="113" spans="1:23">
      <c r="A113" s="25">
        <v>52.540779999999998</v>
      </c>
      <c r="B113" s="25">
        <v>13.41386</v>
      </c>
      <c r="C113" s="9" t="s">
        <v>11</v>
      </c>
      <c r="D113" s="4">
        <v>27164</v>
      </c>
      <c r="E113" s="4">
        <v>2813</v>
      </c>
      <c r="F113" s="4">
        <f t="shared" si="30"/>
        <v>29977</v>
      </c>
      <c r="G113" s="4">
        <f t="shared" si="14"/>
        <v>13238</v>
      </c>
      <c r="H113" s="2">
        <v>423</v>
      </c>
      <c r="I113" s="7">
        <v>1192</v>
      </c>
      <c r="J113" s="2">
        <v>211</v>
      </c>
      <c r="K113" s="2">
        <v>30</v>
      </c>
      <c r="L113" s="7">
        <v>15094</v>
      </c>
      <c r="M113" s="12" t="s">
        <v>21</v>
      </c>
      <c r="O113" s="40">
        <f t="shared" si="20"/>
        <v>1358.2</v>
      </c>
      <c r="P113" s="40">
        <f t="shared" si="21"/>
        <v>28.13</v>
      </c>
      <c r="Q113" s="41">
        <f t="shared" si="22"/>
        <v>1386.3300000000002</v>
      </c>
      <c r="R113" s="40">
        <f t="shared" si="23"/>
        <v>661.9</v>
      </c>
      <c r="S113" s="39">
        <f t="shared" si="24"/>
        <v>4.2300000000000004</v>
      </c>
      <c r="T113" s="40">
        <f t="shared" si="25"/>
        <v>17.88</v>
      </c>
      <c r="U113" s="40">
        <f t="shared" si="26"/>
        <v>4.22</v>
      </c>
      <c r="V113" s="3">
        <v>4</v>
      </c>
      <c r="W113" s="44">
        <f t="shared" si="27"/>
        <v>692.23</v>
      </c>
    </row>
    <row r="114" spans="1:23">
      <c r="A114" s="25">
        <v>52.540759999999999</v>
      </c>
      <c r="B114" s="25">
        <v>13.41459</v>
      </c>
      <c r="C114" s="9" t="s">
        <v>11</v>
      </c>
      <c r="D114" s="4">
        <v>27164</v>
      </c>
      <c r="E114" s="4">
        <v>2813</v>
      </c>
      <c r="F114" s="4">
        <f t="shared" si="30"/>
        <v>29977</v>
      </c>
      <c r="G114" s="4">
        <f t="shared" ref="G114" si="36">SUM(L114-K114-J114-I114-H114)</f>
        <v>13238</v>
      </c>
      <c r="H114" s="2">
        <v>423</v>
      </c>
      <c r="I114" s="7">
        <v>1192</v>
      </c>
      <c r="J114" s="2">
        <v>211</v>
      </c>
      <c r="K114" s="2">
        <v>30</v>
      </c>
      <c r="L114" s="7">
        <v>15094</v>
      </c>
      <c r="M114" s="12" t="s">
        <v>21</v>
      </c>
      <c r="O114" s="40">
        <f t="shared" si="20"/>
        <v>1358.2</v>
      </c>
      <c r="P114" s="40">
        <f t="shared" si="21"/>
        <v>28.13</v>
      </c>
      <c r="Q114" s="41">
        <f t="shared" si="22"/>
        <v>1386.3300000000002</v>
      </c>
      <c r="R114" s="40">
        <f t="shared" si="23"/>
        <v>661.9</v>
      </c>
      <c r="S114" s="39">
        <f t="shared" si="24"/>
        <v>4.2300000000000004</v>
      </c>
      <c r="T114" s="40">
        <f t="shared" si="25"/>
        <v>17.88</v>
      </c>
      <c r="U114" s="40">
        <f t="shared" si="26"/>
        <v>4.22</v>
      </c>
      <c r="V114" s="3">
        <v>4</v>
      </c>
      <c r="W114" s="44">
        <f t="shared" si="27"/>
        <v>692.23</v>
      </c>
    </row>
    <row r="115" spans="1:23">
      <c r="A115" s="25">
        <v>52.540619999999997</v>
      </c>
      <c r="B115" s="25">
        <v>13.41506</v>
      </c>
      <c r="C115" s="9" t="s">
        <v>11</v>
      </c>
      <c r="D115" s="4">
        <v>24963</v>
      </c>
      <c r="E115" s="4">
        <v>2762</v>
      </c>
      <c r="F115" s="4">
        <f t="shared" si="30"/>
        <v>27725</v>
      </c>
      <c r="G115" s="4">
        <f t="shared" si="14"/>
        <v>12783</v>
      </c>
      <c r="H115" s="2">
        <v>438</v>
      </c>
      <c r="I115" s="7">
        <v>1154</v>
      </c>
      <c r="J115" s="2">
        <v>204</v>
      </c>
      <c r="K115" s="2">
        <v>29</v>
      </c>
      <c r="L115" s="7">
        <v>14608</v>
      </c>
      <c r="M115" s="13" t="s">
        <v>22</v>
      </c>
      <c r="O115" s="40">
        <f t="shared" si="20"/>
        <v>1248.1500000000001</v>
      </c>
      <c r="P115" s="40">
        <f t="shared" si="21"/>
        <v>27.62</v>
      </c>
      <c r="Q115" s="41">
        <f t="shared" si="22"/>
        <v>1275.77</v>
      </c>
      <c r="R115" s="40">
        <f t="shared" si="23"/>
        <v>639.15</v>
      </c>
      <c r="S115" s="39">
        <f t="shared" si="24"/>
        <v>4.38</v>
      </c>
      <c r="T115" s="40">
        <f t="shared" si="25"/>
        <v>17.309999999999999</v>
      </c>
      <c r="U115" s="40">
        <f t="shared" si="26"/>
        <v>4.08</v>
      </c>
      <c r="V115" s="3">
        <v>4</v>
      </c>
      <c r="W115" s="44">
        <f t="shared" si="27"/>
        <v>668.92</v>
      </c>
    </row>
    <row r="116" spans="1:23">
      <c r="A116" s="25">
        <v>52.540419999999997</v>
      </c>
      <c r="B116" s="25">
        <v>13.416309999999999</v>
      </c>
      <c r="C116" s="9" t="s">
        <v>11</v>
      </c>
      <c r="D116" s="4">
        <v>24963</v>
      </c>
      <c r="E116" s="4">
        <v>2762</v>
      </c>
      <c r="F116" s="4">
        <f t="shared" si="30"/>
        <v>27725</v>
      </c>
      <c r="G116" s="4">
        <f t="shared" ref="G116" si="37">SUM(L116-K116-J116-I116-H116)</f>
        <v>12783</v>
      </c>
      <c r="H116" s="2">
        <v>438</v>
      </c>
      <c r="I116" s="7">
        <v>1154</v>
      </c>
      <c r="J116" s="2">
        <v>204</v>
      </c>
      <c r="K116" s="2">
        <v>29</v>
      </c>
      <c r="L116" s="7">
        <v>14608</v>
      </c>
      <c r="M116" s="13" t="s">
        <v>22</v>
      </c>
      <c r="O116" s="40">
        <f t="shared" si="20"/>
        <v>1248.1500000000001</v>
      </c>
      <c r="P116" s="40">
        <f t="shared" si="21"/>
        <v>27.62</v>
      </c>
      <c r="Q116" s="41">
        <f t="shared" si="22"/>
        <v>1275.77</v>
      </c>
      <c r="R116" s="40">
        <f t="shared" si="23"/>
        <v>639.15</v>
      </c>
      <c r="S116" s="39">
        <f t="shared" si="24"/>
        <v>4.38</v>
      </c>
      <c r="T116" s="40">
        <f t="shared" si="25"/>
        <v>17.309999999999999</v>
      </c>
      <c r="U116" s="40">
        <f t="shared" si="26"/>
        <v>4.08</v>
      </c>
      <c r="V116" s="3">
        <v>4</v>
      </c>
      <c r="W116" s="44">
        <f t="shared" si="27"/>
        <v>668.92</v>
      </c>
    </row>
    <row r="117" spans="1:23">
      <c r="A117" s="25">
        <v>52.540019999999998</v>
      </c>
      <c r="B117" s="25">
        <v>13.418839999999999</v>
      </c>
      <c r="C117" s="9" t="s">
        <v>11</v>
      </c>
      <c r="D117" s="4">
        <v>27195</v>
      </c>
      <c r="E117" s="4">
        <v>2813</v>
      </c>
      <c r="F117" s="4">
        <f t="shared" si="30"/>
        <v>30008</v>
      </c>
      <c r="G117" s="4">
        <f t="shared" si="14"/>
        <v>13238</v>
      </c>
      <c r="H117" s="2">
        <v>423</v>
      </c>
      <c r="I117" s="7">
        <v>1192</v>
      </c>
      <c r="J117" s="2">
        <v>211</v>
      </c>
      <c r="K117" s="2">
        <v>30</v>
      </c>
      <c r="L117" s="7">
        <v>15094</v>
      </c>
      <c r="M117" s="12" t="s">
        <v>21</v>
      </c>
      <c r="O117" s="40">
        <f t="shared" si="20"/>
        <v>1359.75</v>
      </c>
      <c r="P117" s="40">
        <f t="shared" si="21"/>
        <v>28.13</v>
      </c>
      <c r="Q117" s="41">
        <f t="shared" si="22"/>
        <v>1387.88</v>
      </c>
      <c r="R117" s="40">
        <f t="shared" si="23"/>
        <v>661.9</v>
      </c>
      <c r="S117" s="39">
        <f t="shared" si="24"/>
        <v>4.2300000000000004</v>
      </c>
      <c r="T117" s="40">
        <f t="shared" si="25"/>
        <v>17.88</v>
      </c>
      <c r="U117" s="40">
        <f t="shared" si="26"/>
        <v>4.22</v>
      </c>
      <c r="V117" s="3">
        <v>4</v>
      </c>
      <c r="W117" s="44">
        <f t="shared" si="27"/>
        <v>692.23</v>
      </c>
    </row>
    <row r="118" spans="1:23">
      <c r="A118" s="25">
        <v>52.539529999999999</v>
      </c>
      <c r="B118" s="25">
        <v>13.421799999999999</v>
      </c>
      <c r="C118" s="9" t="s">
        <v>11</v>
      </c>
      <c r="D118" s="4">
        <v>27195</v>
      </c>
      <c r="E118" s="4">
        <v>2813</v>
      </c>
      <c r="F118" s="4">
        <f t="shared" si="30"/>
        <v>30008</v>
      </c>
      <c r="G118" s="4">
        <f t="shared" ref="G118" si="38">SUM(L118-K118-J118-I118-H118)</f>
        <v>13238</v>
      </c>
      <c r="H118" s="2">
        <v>423</v>
      </c>
      <c r="I118" s="7">
        <v>1192</v>
      </c>
      <c r="J118" s="2">
        <v>211</v>
      </c>
      <c r="K118" s="2">
        <v>30</v>
      </c>
      <c r="L118" s="7">
        <v>15094</v>
      </c>
      <c r="M118" s="12" t="s">
        <v>21</v>
      </c>
      <c r="O118" s="40">
        <f t="shared" si="20"/>
        <v>1359.75</v>
      </c>
      <c r="P118" s="40">
        <f t="shared" si="21"/>
        <v>28.13</v>
      </c>
      <c r="Q118" s="41">
        <f t="shared" si="22"/>
        <v>1387.88</v>
      </c>
      <c r="R118" s="40">
        <f t="shared" si="23"/>
        <v>661.9</v>
      </c>
      <c r="S118" s="39">
        <f t="shared" si="24"/>
        <v>4.2300000000000004</v>
      </c>
      <c r="T118" s="40">
        <f t="shared" si="25"/>
        <v>17.88</v>
      </c>
      <c r="U118" s="40">
        <f t="shared" si="26"/>
        <v>4.22</v>
      </c>
      <c r="V118" s="3">
        <v>4</v>
      </c>
      <c r="W118" s="44">
        <f t="shared" si="27"/>
        <v>692.23</v>
      </c>
    </row>
    <row r="119" spans="1:23">
      <c r="A119" s="25">
        <v>52.539529999999999</v>
      </c>
      <c r="B119" s="25">
        <v>13.42206</v>
      </c>
      <c r="C119" s="9" t="s">
        <v>11</v>
      </c>
      <c r="D119" s="4">
        <v>24187</v>
      </c>
      <c r="E119" s="4">
        <v>2762</v>
      </c>
      <c r="F119" s="4">
        <f t="shared" si="30"/>
        <v>26949</v>
      </c>
      <c r="G119" s="4">
        <f t="shared" si="14"/>
        <v>12783</v>
      </c>
      <c r="H119" s="2">
        <v>438</v>
      </c>
      <c r="I119" s="7">
        <v>1154</v>
      </c>
      <c r="J119" s="2">
        <v>204</v>
      </c>
      <c r="K119" s="2">
        <v>29</v>
      </c>
      <c r="L119" s="7">
        <v>14608</v>
      </c>
      <c r="M119" s="13" t="s">
        <v>22</v>
      </c>
      <c r="O119" s="40">
        <f t="shared" si="20"/>
        <v>1209.3499999999999</v>
      </c>
      <c r="P119" s="40">
        <f t="shared" si="21"/>
        <v>27.62</v>
      </c>
      <c r="Q119" s="41">
        <f t="shared" si="22"/>
        <v>1236.9699999999998</v>
      </c>
      <c r="R119" s="40">
        <f t="shared" si="23"/>
        <v>639.15</v>
      </c>
      <c r="S119" s="39">
        <f t="shared" si="24"/>
        <v>4.38</v>
      </c>
      <c r="T119" s="40">
        <f t="shared" si="25"/>
        <v>17.309999999999999</v>
      </c>
      <c r="U119" s="40">
        <f t="shared" si="26"/>
        <v>4.08</v>
      </c>
      <c r="V119" s="3">
        <v>4</v>
      </c>
      <c r="W119" s="44">
        <f t="shared" si="27"/>
        <v>668.92</v>
      </c>
    </row>
    <row r="120" spans="1:23">
      <c r="A120" s="25">
        <v>52.539270000000002</v>
      </c>
      <c r="B120" s="25">
        <v>13.423819999999999</v>
      </c>
      <c r="C120" s="9" t="s">
        <v>11</v>
      </c>
      <c r="D120" s="4">
        <v>24187</v>
      </c>
      <c r="E120" s="4">
        <v>2762</v>
      </c>
      <c r="F120" s="4">
        <f t="shared" si="30"/>
        <v>26949</v>
      </c>
      <c r="G120" s="4">
        <f t="shared" si="14"/>
        <v>12783</v>
      </c>
      <c r="H120" s="2">
        <v>438</v>
      </c>
      <c r="I120" s="7">
        <v>1154</v>
      </c>
      <c r="J120" s="2">
        <v>204</v>
      </c>
      <c r="K120" s="2">
        <v>29</v>
      </c>
      <c r="L120" s="7">
        <v>14608</v>
      </c>
      <c r="M120" s="13" t="s">
        <v>22</v>
      </c>
      <c r="O120" s="40">
        <f t="shared" si="20"/>
        <v>1209.3499999999999</v>
      </c>
      <c r="P120" s="40">
        <f t="shared" si="21"/>
        <v>27.62</v>
      </c>
      <c r="Q120" s="41">
        <f t="shared" si="22"/>
        <v>1236.9699999999998</v>
      </c>
      <c r="R120" s="40">
        <f t="shared" si="23"/>
        <v>639.15</v>
      </c>
      <c r="S120" s="39">
        <f t="shared" si="24"/>
        <v>4.38</v>
      </c>
      <c r="T120" s="40">
        <f t="shared" si="25"/>
        <v>17.309999999999999</v>
      </c>
      <c r="U120" s="40">
        <f t="shared" si="26"/>
        <v>4.08</v>
      </c>
      <c r="V120" s="3">
        <v>4</v>
      </c>
      <c r="W120" s="44">
        <f t="shared" si="27"/>
        <v>668.92</v>
      </c>
    </row>
    <row r="121" spans="1:23">
      <c r="A121" s="25">
        <v>52.539189999999998</v>
      </c>
      <c r="B121" s="25">
        <v>13.42421</v>
      </c>
      <c r="C121" s="9" t="s">
        <v>11</v>
      </c>
      <c r="D121" s="4">
        <v>38621</v>
      </c>
      <c r="E121" s="4">
        <v>3559</v>
      </c>
      <c r="F121" s="4">
        <f>SUM(D121:E121)</f>
        <v>42180</v>
      </c>
      <c r="G121" s="4">
        <f t="shared" si="14"/>
        <v>19596</v>
      </c>
      <c r="H121" s="2">
        <v>672</v>
      </c>
      <c r="I121" s="7">
        <v>1769</v>
      </c>
      <c r="J121" s="2">
        <v>314</v>
      </c>
      <c r="K121" s="2">
        <v>45</v>
      </c>
      <c r="L121" s="7">
        <v>22396</v>
      </c>
      <c r="M121" s="14" t="s">
        <v>23</v>
      </c>
      <c r="O121" s="40">
        <f t="shared" si="20"/>
        <v>1931.05</v>
      </c>
      <c r="P121" s="40">
        <f t="shared" si="21"/>
        <v>35.590000000000003</v>
      </c>
      <c r="Q121" s="41">
        <f t="shared" si="22"/>
        <v>1966.6399999999999</v>
      </c>
      <c r="R121" s="40">
        <f t="shared" si="23"/>
        <v>979.8</v>
      </c>
      <c r="S121" s="39">
        <f t="shared" si="24"/>
        <v>6.72</v>
      </c>
      <c r="T121" s="40">
        <f t="shared" si="25"/>
        <v>26.535</v>
      </c>
      <c r="U121" s="40">
        <f t="shared" si="26"/>
        <v>6.28</v>
      </c>
      <c r="V121" s="3">
        <v>4</v>
      </c>
      <c r="W121" s="44">
        <f t="shared" si="27"/>
        <v>1023.3349999999999</v>
      </c>
    </row>
    <row r="122" spans="1:23">
      <c r="A122" s="25">
        <v>52.538429999999998</v>
      </c>
      <c r="B122" s="25">
        <v>13.42648</v>
      </c>
      <c r="C122" s="9" t="s">
        <v>11</v>
      </c>
      <c r="D122" s="4">
        <v>39418</v>
      </c>
      <c r="E122" s="4">
        <v>3578</v>
      </c>
      <c r="F122" s="4">
        <f t="shared" ref="F122:F139" si="39">SUM(D122:E122)</f>
        <v>42996</v>
      </c>
      <c r="G122" s="4">
        <f t="shared" si="14"/>
        <v>19619</v>
      </c>
      <c r="H122" s="2">
        <v>672</v>
      </c>
      <c r="I122" s="7">
        <v>1769</v>
      </c>
      <c r="J122" s="2">
        <v>314</v>
      </c>
      <c r="K122" s="2">
        <v>22</v>
      </c>
      <c r="L122" s="7">
        <v>22396</v>
      </c>
      <c r="M122" s="14" t="s">
        <v>23</v>
      </c>
      <c r="O122" s="40">
        <f t="shared" si="20"/>
        <v>1970.9</v>
      </c>
      <c r="P122" s="40">
        <f t="shared" si="21"/>
        <v>35.78</v>
      </c>
      <c r="Q122" s="41">
        <f t="shared" si="22"/>
        <v>2006.68</v>
      </c>
      <c r="R122" s="40">
        <f t="shared" si="23"/>
        <v>980.95</v>
      </c>
      <c r="S122" s="39">
        <f t="shared" si="24"/>
        <v>6.72</v>
      </c>
      <c r="T122" s="40">
        <f t="shared" si="25"/>
        <v>26.535</v>
      </c>
      <c r="U122" s="40">
        <f t="shared" si="26"/>
        <v>6.28</v>
      </c>
      <c r="V122" s="3">
        <v>4</v>
      </c>
      <c r="W122" s="44">
        <f t="shared" si="27"/>
        <v>1024.4850000000001</v>
      </c>
    </row>
    <row r="123" spans="1:23">
      <c r="A123" s="25">
        <v>52.53783</v>
      </c>
      <c r="B123" s="25">
        <v>13.428369999999999</v>
      </c>
      <c r="C123" s="9" t="s">
        <v>11</v>
      </c>
      <c r="D123" s="4">
        <v>39124</v>
      </c>
      <c r="E123" s="4">
        <v>3559</v>
      </c>
      <c r="F123" s="4">
        <f t="shared" si="39"/>
        <v>42683</v>
      </c>
      <c r="G123" s="4">
        <f t="shared" si="14"/>
        <v>19596</v>
      </c>
      <c r="H123" s="2">
        <v>672</v>
      </c>
      <c r="I123" s="7">
        <v>1769</v>
      </c>
      <c r="J123" s="2">
        <v>314</v>
      </c>
      <c r="K123" s="2">
        <v>45</v>
      </c>
      <c r="L123" s="7">
        <v>22396</v>
      </c>
      <c r="M123" s="14" t="s">
        <v>23</v>
      </c>
      <c r="O123" s="40">
        <f t="shared" si="20"/>
        <v>1956.2</v>
      </c>
      <c r="P123" s="40">
        <f t="shared" si="21"/>
        <v>35.590000000000003</v>
      </c>
      <c r="Q123" s="41">
        <f t="shared" si="22"/>
        <v>1991.79</v>
      </c>
      <c r="R123" s="40">
        <f t="shared" si="23"/>
        <v>979.8</v>
      </c>
      <c r="S123" s="39">
        <f t="shared" si="24"/>
        <v>6.72</v>
      </c>
      <c r="T123" s="40">
        <f t="shared" si="25"/>
        <v>26.535</v>
      </c>
      <c r="U123" s="40">
        <f t="shared" si="26"/>
        <v>6.28</v>
      </c>
      <c r="V123" s="3">
        <v>4</v>
      </c>
      <c r="W123" s="44">
        <f t="shared" si="27"/>
        <v>1023.3349999999999</v>
      </c>
    </row>
    <row r="124" spans="1:23">
      <c r="A124" s="25">
        <v>52.537050000000001</v>
      </c>
      <c r="B124" s="25">
        <v>13.43051</v>
      </c>
      <c r="C124" s="9" t="s">
        <v>11</v>
      </c>
      <c r="D124" s="4">
        <v>37958</v>
      </c>
      <c r="E124" s="4">
        <v>3401</v>
      </c>
      <c r="F124" s="4">
        <f t="shared" si="39"/>
        <v>41359</v>
      </c>
      <c r="G124" s="4">
        <f t="shared" si="14"/>
        <v>18993</v>
      </c>
      <c r="H124" s="2">
        <v>741</v>
      </c>
      <c r="I124" s="7">
        <v>1721</v>
      </c>
      <c r="J124" s="2">
        <v>305</v>
      </c>
      <c r="K124" s="2">
        <v>22</v>
      </c>
      <c r="L124" s="7">
        <v>21782</v>
      </c>
      <c r="M124" s="14" t="s">
        <v>23</v>
      </c>
      <c r="O124" s="40">
        <f t="shared" si="20"/>
        <v>1897.9</v>
      </c>
      <c r="P124" s="40">
        <f t="shared" si="21"/>
        <v>34.01</v>
      </c>
      <c r="Q124" s="41">
        <f t="shared" si="22"/>
        <v>1931.91</v>
      </c>
      <c r="R124" s="40">
        <f t="shared" si="23"/>
        <v>949.65</v>
      </c>
      <c r="S124" s="39">
        <f t="shared" si="24"/>
        <v>7.41</v>
      </c>
      <c r="T124" s="40">
        <f t="shared" si="25"/>
        <v>25.815000000000001</v>
      </c>
      <c r="U124" s="40">
        <f t="shared" si="26"/>
        <v>6.1</v>
      </c>
      <c r="V124" s="3">
        <v>4</v>
      </c>
      <c r="W124" s="44">
        <f t="shared" si="27"/>
        <v>992.97500000000002</v>
      </c>
    </row>
    <row r="125" spans="1:23">
      <c r="A125" s="25">
        <v>52.536470000000001</v>
      </c>
      <c r="B125" s="25">
        <v>13.43214</v>
      </c>
      <c r="C125" s="9" t="s">
        <v>11</v>
      </c>
      <c r="D125" s="4">
        <v>37120</v>
      </c>
      <c r="E125" s="4">
        <v>3992</v>
      </c>
      <c r="F125" s="4">
        <f t="shared" si="39"/>
        <v>41112</v>
      </c>
      <c r="G125" s="4">
        <f t="shared" si="14"/>
        <v>18943</v>
      </c>
      <c r="H125" s="2">
        <v>739</v>
      </c>
      <c r="I125" s="7">
        <v>1718</v>
      </c>
      <c r="J125" s="2">
        <v>304</v>
      </c>
      <c r="K125" s="2">
        <v>44</v>
      </c>
      <c r="L125" s="7">
        <v>21748</v>
      </c>
      <c r="M125" s="14" t="s">
        <v>23</v>
      </c>
      <c r="O125" s="40">
        <f t="shared" si="20"/>
        <v>1856</v>
      </c>
      <c r="P125" s="40">
        <f t="shared" si="21"/>
        <v>39.92</v>
      </c>
      <c r="Q125" s="41">
        <f t="shared" si="22"/>
        <v>1895.92</v>
      </c>
      <c r="R125" s="40">
        <f t="shared" si="23"/>
        <v>947.15</v>
      </c>
      <c r="S125" s="39">
        <f t="shared" si="24"/>
        <v>7.39</v>
      </c>
      <c r="T125" s="40">
        <f t="shared" si="25"/>
        <v>25.77</v>
      </c>
      <c r="U125" s="40">
        <f t="shared" si="26"/>
        <v>6.08</v>
      </c>
      <c r="V125" s="3">
        <v>4</v>
      </c>
      <c r="W125" s="44">
        <f t="shared" si="27"/>
        <v>990.39</v>
      </c>
    </row>
    <row r="126" spans="1:23">
      <c r="A126" s="25">
        <v>52.536290000000001</v>
      </c>
      <c r="B126" s="25">
        <v>13.43275</v>
      </c>
      <c r="C126" s="9" t="s">
        <v>11</v>
      </c>
      <c r="D126" s="4">
        <v>42517</v>
      </c>
      <c r="E126" s="4">
        <v>4072</v>
      </c>
      <c r="F126" s="4">
        <f t="shared" si="39"/>
        <v>46589</v>
      </c>
      <c r="G126" s="4">
        <f t="shared" si="14"/>
        <v>20921</v>
      </c>
      <c r="H126" s="2">
        <v>866</v>
      </c>
      <c r="I126" s="7">
        <v>1900</v>
      </c>
      <c r="J126" s="2">
        <v>337</v>
      </c>
      <c r="K126" s="2">
        <v>24</v>
      </c>
      <c r="L126" s="7">
        <v>24048</v>
      </c>
      <c r="M126" s="14" t="s">
        <v>23</v>
      </c>
      <c r="O126" s="40">
        <f t="shared" si="20"/>
        <v>2125.85</v>
      </c>
      <c r="P126" s="40">
        <f t="shared" si="21"/>
        <v>40.72</v>
      </c>
      <c r="Q126" s="41">
        <f t="shared" si="22"/>
        <v>2166.5699999999997</v>
      </c>
      <c r="R126" s="40">
        <f t="shared" si="23"/>
        <v>1046.05</v>
      </c>
      <c r="S126" s="39">
        <f t="shared" si="24"/>
        <v>8.66</v>
      </c>
      <c r="T126" s="40">
        <f t="shared" si="25"/>
        <v>28.5</v>
      </c>
      <c r="U126" s="40">
        <f t="shared" si="26"/>
        <v>6.74</v>
      </c>
      <c r="V126" s="3">
        <v>4</v>
      </c>
      <c r="W126" s="44">
        <f t="shared" si="27"/>
        <v>1093.95</v>
      </c>
    </row>
    <row r="127" spans="1:23">
      <c r="A127" s="25">
        <v>52.535980000000002</v>
      </c>
      <c r="B127" s="25">
        <v>13.43356</v>
      </c>
      <c r="C127" s="9" t="s">
        <v>11</v>
      </c>
      <c r="D127" s="4">
        <v>42517</v>
      </c>
      <c r="E127" s="4">
        <v>4072</v>
      </c>
      <c r="F127" s="4">
        <f t="shared" si="39"/>
        <v>46589</v>
      </c>
      <c r="G127" s="4">
        <f t="shared" ref="G127" si="40">SUM(L127-K127-J127-I127-H127)</f>
        <v>20921</v>
      </c>
      <c r="H127" s="2">
        <v>866</v>
      </c>
      <c r="I127" s="7">
        <v>1900</v>
      </c>
      <c r="J127" s="2">
        <v>337</v>
      </c>
      <c r="K127" s="2">
        <v>24</v>
      </c>
      <c r="L127" s="7">
        <v>24048</v>
      </c>
      <c r="M127" s="14" t="s">
        <v>23</v>
      </c>
      <c r="O127" s="40">
        <f t="shared" si="20"/>
        <v>2125.85</v>
      </c>
      <c r="P127" s="40">
        <f t="shared" si="21"/>
        <v>40.72</v>
      </c>
      <c r="Q127" s="41">
        <f t="shared" si="22"/>
        <v>2166.5699999999997</v>
      </c>
      <c r="R127" s="40">
        <f t="shared" si="23"/>
        <v>1046.05</v>
      </c>
      <c r="S127" s="39">
        <f t="shared" si="24"/>
        <v>8.66</v>
      </c>
      <c r="T127" s="40">
        <f t="shared" si="25"/>
        <v>28.5</v>
      </c>
      <c r="U127" s="40">
        <f t="shared" si="26"/>
        <v>6.74</v>
      </c>
      <c r="V127" s="3">
        <v>4</v>
      </c>
      <c r="W127" s="44">
        <f t="shared" si="27"/>
        <v>1093.95</v>
      </c>
    </row>
    <row r="128" spans="1:23">
      <c r="A128" s="25">
        <v>52.535670000000003</v>
      </c>
      <c r="B128" s="25">
        <v>13.434329999999999</v>
      </c>
      <c r="C128" s="9" t="s">
        <v>11</v>
      </c>
      <c r="D128" s="4">
        <v>37951</v>
      </c>
      <c r="E128" s="4">
        <v>3999</v>
      </c>
      <c r="F128" s="4">
        <f t="shared" si="39"/>
        <v>41950</v>
      </c>
      <c r="G128" s="4">
        <f t="shared" ref="G128:G197" si="41">SUM(L128-K128-J128-I128-H128)</f>
        <v>18971</v>
      </c>
      <c r="H128" s="2">
        <v>741</v>
      </c>
      <c r="I128" s="7">
        <v>1721</v>
      </c>
      <c r="J128" s="2">
        <v>305</v>
      </c>
      <c r="K128" s="2">
        <v>44</v>
      </c>
      <c r="L128" s="7">
        <v>21782</v>
      </c>
      <c r="M128" s="14" t="s">
        <v>23</v>
      </c>
      <c r="O128" s="40">
        <f t="shared" si="20"/>
        <v>1897.55</v>
      </c>
      <c r="P128" s="40">
        <f t="shared" si="21"/>
        <v>39.99</v>
      </c>
      <c r="Q128" s="41">
        <f t="shared" si="22"/>
        <v>1937.54</v>
      </c>
      <c r="R128" s="40">
        <f t="shared" si="23"/>
        <v>948.55</v>
      </c>
      <c r="S128" s="39">
        <f t="shared" si="24"/>
        <v>7.41</v>
      </c>
      <c r="T128" s="40">
        <f t="shared" si="25"/>
        <v>25.815000000000001</v>
      </c>
      <c r="U128" s="40">
        <f t="shared" si="26"/>
        <v>6.1</v>
      </c>
      <c r="V128" s="3">
        <v>4</v>
      </c>
      <c r="W128" s="44">
        <f t="shared" si="27"/>
        <v>991.875</v>
      </c>
    </row>
    <row r="129" spans="1:23">
      <c r="A129" s="25">
        <v>52.534149999999997</v>
      </c>
      <c r="B129" s="25">
        <v>13.437340000000001</v>
      </c>
      <c r="C129" s="9" t="s">
        <v>11</v>
      </c>
      <c r="D129" s="4">
        <v>37105</v>
      </c>
      <c r="E129" s="4">
        <v>3986</v>
      </c>
      <c r="F129" s="4">
        <f t="shared" si="39"/>
        <v>41091</v>
      </c>
      <c r="G129" s="4">
        <f t="shared" si="41"/>
        <v>18943</v>
      </c>
      <c r="H129" s="2">
        <v>739</v>
      </c>
      <c r="I129" s="7">
        <v>1718</v>
      </c>
      <c r="J129" s="2">
        <v>304</v>
      </c>
      <c r="K129" s="2">
        <v>44</v>
      </c>
      <c r="L129" s="7">
        <v>21748</v>
      </c>
      <c r="M129" s="14" t="s">
        <v>23</v>
      </c>
      <c r="O129" s="40">
        <f t="shared" si="20"/>
        <v>1855.25</v>
      </c>
      <c r="P129" s="40">
        <f t="shared" si="21"/>
        <v>39.86</v>
      </c>
      <c r="Q129" s="41">
        <f t="shared" si="22"/>
        <v>1895.11</v>
      </c>
      <c r="R129" s="40">
        <f t="shared" si="23"/>
        <v>947.15</v>
      </c>
      <c r="S129" s="39">
        <f t="shared" si="24"/>
        <v>7.39</v>
      </c>
      <c r="T129" s="40">
        <f t="shared" si="25"/>
        <v>25.77</v>
      </c>
      <c r="U129" s="40">
        <f t="shared" si="26"/>
        <v>6.08</v>
      </c>
      <c r="V129" s="3">
        <v>4</v>
      </c>
      <c r="W129" s="44">
        <f t="shared" si="27"/>
        <v>990.39</v>
      </c>
    </row>
    <row r="130" spans="1:23">
      <c r="A130" s="25">
        <v>52.533369999999998</v>
      </c>
      <c r="B130" s="25">
        <v>13.438969999999999</v>
      </c>
      <c r="C130" s="9" t="s">
        <v>11</v>
      </c>
      <c r="D130" s="4">
        <v>36924</v>
      </c>
      <c r="E130" s="4">
        <v>3938</v>
      </c>
      <c r="F130" s="4">
        <f t="shared" si="39"/>
        <v>40862</v>
      </c>
      <c r="G130" s="4">
        <f t="shared" si="41"/>
        <v>18423</v>
      </c>
      <c r="H130" s="2">
        <v>696</v>
      </c>
      <c r="I130" s="7">
        <v>1667</v>
      </c>
      <c r="J130" s="2">
        <v>295</v>
      </c>
      <c r="K130" s="2">
        <v>21</v>
      </c>
      <c r="L130" s="7">
        <v>21102</v>
      </c>
      <c r="M130" s="14" t="s">
        <v>23</v>
      </c>
      <c r="O130" s="40">
        <f t="shared" si="20"/>
        <v>1846.2</v>
      </c>
      <c r="P130" s="40">
        <f t="shared" si="21"/>
        <v>39.380000000000003</v>
      </c>
      <c r="Q130" s="41">
        <f t="shared" si="22"/>
        <v>1885.5800000000002</v>
      </c>
      <c r="R130" s="40">
        <f t="shared" si="23"/>
        <v>921.15</v>
      </c>
      <c r="S130" s="39">
        <f t="shared" si="24"/>
        <v>6.96</v>
      </c>
      <c r="T130" s="40">
        <f t="shared" si="25"/>
        <v>25.004999999999999</v>
      </c>
      <c r="U130" s="40">
        <f t="shared" si="26"/>
        <v>5.9</v>
      </c>
      <c r="V130" s="3">
        <v>4</v>
      </c>
      <c r="W130" s="44">
        <f t="shared" si="27"/>
        <v>963.01499999999999</v>
      </c>
    </row>
    <row r="131" spans="1:23">
      <c r="A131" s="25">
        <v>52.532220000000002</v>
      </c>
      <c r="B131" s="25">
        <v>13.441409999999999</v>
      </c>
      <c r="C131" s="9" t="s">
        <v>11</v>
      </c>
      <c r="D131" s="4">
        <v>36924</v>
      </c>
      <c r="E131" s="4">
        <v>3938</v>
      </c>
      <c r="F131" s="4">
        <f t="shared" si="39"/>
        <v>40862</v>
      </c>
      <c r="G131" s="4">
        <f t="shared" si="41"/>
        <v>18423</v>
      </c>
      <c r="H131" s="2">
        <v>696</v>
      </c>
      <c r="I131" s="7">
        <v>1667</v>
      </c>
      <c r="J131" s="2">
        <v>295</v>
      </c>
      <c r="K131" s="2">
        <v>21</v>
      </c>
      <c r="L131" s="7">
        <v>21102</v>
      </c>
      <c r="M131" s="14" t="s">
        <v>23</v>
      </c>
      <c r="O131" s="40">
        <f t="shared" si="20"/>
        <v>1846.2</v>
      </c>
      <c r="P131" s="40">
        <f t="shared" si="21"/>
        <v>39.380000000000003</v>
      </c>
      <c r="Q131" s="41">
        <f t="shared" si="22"/>
        <v>1885.5800000000002</v>
      </c>
      <c r="R131" s="40">
        <f t="shared" si="23"/>
        <v>921.15</v>
      </c>
      <c r="S131" s="39">
        <f t="shared" si="24"/>
        <v>6.96</v>
      </c>
      <c r="T131" s="40">
        <f t="shared" si="25"/>
        <v>25.004999999999999</v>
      </c>
      <c r="U131" s="40">
        <f t="shared" si="26"/>
        <v>5.9</v>
      </c>
      <c r="V131" s="3">
        <v>4</v>
      </c>
      <c r="W131" s="44">
        <f t="shared" si="27"/>
        <v>963.01499999999999</v>
      </c>
    </row>
    <row r="132" spans="1:23">
      <c r="A132" s="25">
        <v>52.53201</v>
      </c>
      <c r="B132" s="25">
        <v>13.44154</v>
      </c>
      <c r="C132" s="9" t="s">
        <v>11</v>
      </c>
      <c r="D132" s="4">
        <v>41657</v>
      </c>
      <c r="E132" s="4">
        <v>4011</v>
      </c>
      <c r="F132" s="4">
        <f t="shared" si="39"/>
        <v>45668</v>
      </c>
      <c r="G132" s="4">
        <f t="shared" si="41"/>
        <v>21125</v>
      </c>
      <c r="H132" s="2">
        <v>798</v>
      </c>
      <c r="I132" s="7">
        <v>1912</v>
      </c>
      <c r="J132" s="2">
        <v>339</v>
      </c>
      <c r="K132" s="2">
        <v>24</v>
      </c>
      <c r="L132" s="7">
        <v>24198</v>
      </c>
      <c r="M132" s="14" t="s">
        <v>23</v>
      </c>
      <c r="O132" s="40">
        <f t="shared" ref="O132:O195" si="42">D132*$O$2/100</f>
        <v>2082.85</v>
      </c>
      <c r="P132" s="40">
        <f t="shared" ref="P132:P195" si="43">E132*$P$2/100</f>
        <v>40.11</v>
      </c>
      <c r="Q132" s="41">
        <f t="shared" ref="Q132:Q195" si="44">SUM(O132:P132)</f>
        <v>2122.96</v>
      </c>
      <c r="R132" s="40">
        <f t="shared" ref="R132:R195" si="45">G132*$R$2/100</f>
        <v>1056.25</v>
      </c>
      <c r="S132" s="39">
        <f t="shared" ref="S132:S195" si="46">H132*$S$2/100</f>
        <v>7.98</v>
      </c>
      <c r="T132" s="40">
        <f t="shared" ref="T132:T195" si="47">I132*$T$2/100</f>
        <v>28.68</v>
      </c>
      <c r="U132" s="40">
        <f t="shared" ref="U132:U195" si="48">J132*$U$2/100</f>
        <v>6.78</v>
      </c>
      <c r="V132" s="3">
        <v>4</v>
      </c>
      <c r="W132" s="44">
        <f t="shared" ref="W132:W195" si="49">SUM(R132:V132)</f>
        <v>1103.69</v>
      </c>
    </row>
    <row r="133" spans="1:23">
      <c r="A133" s="25">
        <v>52.530389999999997</v>
      </c>
      <c r="B133" s="25">
        <v>13.443390000000001</v>
      </c>
      <c r="C133" s="9" t="s">
        <v>11</v>
      </c>
      <c r="D133" s="4">
        <v>41657</v>
      </c>
      <c r="E133" s="4">
        <v>4011</v>
      </c>
      <c r="F133" s="4">
        <f t="shared" si="39"/>
        <v>45668</v>
      </c>
      <c r="G133" s="4">
        <f t="shared" si="41"/>
        <v>21125</v>
      </c>
      <c r="H133" s="2">
        <v>798</v>
      </c>
      <c r="I133" s="7">
        <v>1912</v>
      </c>
      <c r="J133" s="2">
        <v>339</v>
      </c>
      <c r="K133" s="2">
        <v>24</v>
      </c>
      <c r="L133" s="7">
        <v>24198</v>
      </c>
      <c r="M133" s="14" t="s">
        <v>23</v>
      </c>
      <c r="O133" s="40">
        <f t="shared" si="42"/>
        <v>2082.85</v>
      </c>
      <c r="P133" s="40">
        <f t="shared" si="43"/>
        <v>40.11</v>
      </c>
      <c r="Q133" s="41">
        <f t="shared" si="44"/>
        <v>2122.96</v>
      </c>
      <c r="R133" s="40">
        <f t="shared" si="45"/>
        <v>1056.25</v>
      </c>
      <c r="S133" s="39">
        <f t="shared" si="46"/>
        <v>7.98</v>
      </c>
      <c r="T133" s="40">
        <f t="shared" si="47"/>
        <v>28.68</v>
      </c>
      <c r="U133" s="40">
        <f t="shared" si="48"/>
        <v>6.78</v>
      </c>
      <c r="V133" s="3">
        <v>4</v>
      </c>
      <c r="W133" s="44">
        <f t="shared" si="49"/>
        <v>1103.69</v>
      </c>
    </row>
    <row r="134" spans="1:23">
      <c r="A134" s="25">
        <v>52.528619999999997</v>
      </c>
      <c r="B134" s="25">
        <v>13.445320000000001</v>
      </c>
      <c r="C134" s="9" t="s">
        <v>11</v>
      </c>
      <c r="D134" s="4">
        <v>41657</v>
      </c>
      <c r="E134" s="4">
        <v>4011</v>
      </c>
      <c r="F134" s="4">
        <f t="shared" si="39"/>
        <v>45668</v>
      </c>
      <c r="G134" s="4">
        <f t="shared" si="41"/>
        <v>21101</v>
      </c>
      <c r="H134" s="2">
        <v>798</v>
      </c>
      <c r="I134" s="7">
        <v>1912</v>
      </c>
      <c r="J134" s="2">
        <v>339</v>
      </c>
      <c r="K134" s="2">
        <v>48</v>
      </c>
      <c r="L134" s="7">
        <v>24198</v>
      </c>
      <c r="M134" s="14" t="s">
        <v>23</v>
      </c>
      <c r="O134" s="40">
        <f t="shared" si="42"/>
        <v>2082.85</v>
      </c>
      <c r="P134" s="40">
        <f t="shared" si="43"/>
        <v>40.11</v>
      </c>
      <c r="Q134" s="41">
        <f t="shared" si="44"/>
        <v>2122.96</v>
      </c>
      <c r="R134" s="40">
        <f t="shared" si="45"/>
        <v>1055.05</v>
      </c>
      <c r="S134" s="39">
        <f t="shared" si="46"/>
        <v>7.98</v>
      </c>
      <c r="T134" s="40">
        <f t="shared" si="47"/>
        <v>28.68</v>
      </c>
      <c r="U134" s="40">
        <f t="shared" si="48"/>
        <v>6.78</v>
      </c>
      <c r="V134" s="3">
        <v>4</v>
      </c>
      <c r="W134" s="44">
        <f t="shared" si="49"/>
        <v>1102.49</v>
      </c>
    </row>
    <row r="135" spans="1:23">
      <c r="A135" s="25">
        <v>52.526530000000001</v>
      </c>
      <c r="B135" s="25">
        <v>13.44755</v>
      </c>
      <c r="C135" s="9" t="s">
        <v>11</v>
      </c>
      <c r="D135" s="4">
        <v>41657</v>
      </c>
      <c r="E135" s="4">
        <v>4011</v>
      </c>
      <c r="F135" s="4">
        <f t="shared" si="39"/>
        <v>45668</v>
      </c>
      <c r="G135" s="4">
        <f t="shared" si="41"/>
        <v>21101</v>
      </c>
      <c r="H135" s="2">
        <v>798</v>
      </c>
      <c r="I135" s="7">
        <v>1912</v>
      </c>
      <c r="J135" s="2">
        <v>339</v>
      </c>
      <c r="K135" s="2">
        <v>48</v>
      </c>
      <c r="L135" s="7">
        <v>24198</v>
      </c>
      <c r="M135" s="14" t="s">
        <v>23</v>
      </c>
      <c r="O135" s="40">
        <f t="shared" si="42"/>
        <v>2082.85</v>
      </c>
      <c r="P135" s="40">
        <f t="shared" si="43"/>
        <v>40.11</v>
      </c>
      <c r="Q135" s="41">
        <f t="shared" si="44"/>
        <v>2122.96</v>
      </c>
      <c r="R135" s="40">
        <f t="shared" si="45"/>
        <v>1055.05</v>
      </c>
      <c r="S135" s="39">
        <f t="shared" si="46"/>
        <v>7.98</v>
      </c>
      <c r="T135" s="40">
        <f t="shared" si="47"/>
        <v>28.68</v>
      </c>
      <c r="U135" s="40">
        <f t="shared" si="48"/>
        <v>6.78</v>
      </c>
      <c r="V135" s="3">
        <v>4</v>
      </c>
      <c r="W135" s="44">
        <f t="shared" si="49"/>
        <v>1102.49</v>
      </c>
    </row>
    <row r="136" spans="1:23">
      <c r="A136" s="26">
        <v>52.527149999999999</v>
      </c>
      <c r="B136" s="26">
        <v>13.387259999999999</v>
      </c>
      <c r="C136" s="28" t="s">
        <v>29</v>
      </c>
      <c r="D136" s="4">
        <v>38892</v>
      </c>
      <c r="E136" s="4">
        <v>3430</v>
      </c>
      <c r="F136" s="4">
        <f t="shared" si="39"/>
        <v>42322</v>
      </c>
      <c r="G136" s="4">
        <f t="shared" si="41"/>
        <v>19446</v>
      </c>
      <c r="H136" s="2">
        <v>606</v>
      </c>
      <c r="I136" s="7">
        <v>1772</v>
      </c>
      <c r="J136" s="2">
        <v>314</v>
      </c>
      <c r="K136" s="2">
        <v>292</v>
      </c>
      <c r="L136" s="7">
        <v>22430</v>
      </c>
      <c r="M136" s="14" t="s">
        <v>23</v>
      </c>
      <c r="O136" s="40">
        <f t="shared" si="42"/>
        <v>1944.6</v>
      </c>
      <c r="P136" s="40">
        <f t="shared" si="43"/>
        <v>34.299999999999997</v>
      </c>
      <c r="Q136" s="41">
        <f t="shared" si="44"/>
        <v>1978.8999999999999</v>
      </c>
      <c r="R136" s="40">
        <f t="shared" si="45"/>
        <v>972.3</v>
      </c>
      <c r="S136" s="39">
        <f t="shared" si="46"/>
        <v>6.06</v>
      </c>
      <c r="T136" s="40">
        <f t="shared" si="47"/>
        <v>26.58</v>
      </c>
      <c r="U136" s="40">
        <f t="shared" si="48"/>
        <v>6.28</v>
      </c>
      <c r="V136" s="3">
        <v>8</v>
      </c>
      <c r="W136" s="44">
        <f t="shared" si="49"/>
        <v>1019.2199999999999</v>
      </c>
    </row>
    <row r="137" spans="1:23">
      <c r="A137" s="26">
        <v>52.528219999999997</v>
      </c>
      <c r="B137" s="26">
        <v>13.39245</v>
      </c>
      <c r="C137" s="28" t="s">
        <v>29</v>
      </c>
      <c r="D137" s="4">
        <v>38892</v>
      </c>
      <c r="E137" s="4">
        <v>3430</v>
      </c>
      <c r="F137" s="4">
        <f t="shared" si="39"/>
        <v>42322</v>
      </c>
      <c r="G137" s="4">
        <f t="shared" si="41"/>
        <v>19446</v>
      </c>
      <c r="H137" s="2">
        <v>606</v>
      </c>
      <c r="I137" s="7">
        <v>1772</v>
      </c>
      <c r="J137" s="2">
        <v>314</v>
      </c>
      <c r="K137" s="2">
        <v>292</v>
      </c>
      <c r="L137" s="7">
        <v>22430</v>
      </c>
      <c r="M137" s="14" t="s">
        <v>23</v>
      </c>
      <c r="O137" s="40">
        <f t="shared" si="42"/>
        <v>1944.6</v>
      </c>
      <c r="P137" s="40">
        <f t="shared" si="43"/>
        <v>34.299999999999997</v>
      </c>
      <c r="Q137" s="41">
        <f t="shared" si="44"/>
        <v>1978.8999999999999</v>
      </c>
      <c r="R137" s="40">
        <f t="shared" si="45"/>
        <v>972.3</v>
      </c>
      <c r="S137" s="39">
        <f t="shared" si="46"/>
        <v>6.06</v>
      </c>
      <c r="T137" s="40">
        <f t="shared" si="47"/>
        <v>26.58</v>
      </c>
      <c r="U137" s="40">
        <f t="shared" si="48"/>
        <v>6.28</v>
      </c>
      <c r="V137" s="3">
        <v>8</v>
      </c>
      <c r="W137" s="44">
        <f t="shared" si="49"/>
        <v>1019.2199999999999</v>
      </c>
    </row>
    <row r="138" spans="1:23">
      <c r="A138" s="26">
        <v>52.528979999999997</v>
      </c>
      <c r="B138" s="26">
        <v>13.395670000000001</v>
      </c>
      <c r="C138" s="28" t="s">
        <v>29</v>
      </c>
      <c r="D138" s="4">
        <v>38892</v>
      </c>
      <c r="E138" s="4">
        <v>3430</v>
      </c>
      <c r="F138" s="4">
        <f t="shared" si="39"/>
        <v>42322</v>
      </c>
      <c r="G138" s="4">
        <f t="shared" si="41"/>
        <v>19446</v>
      </c>
      <c r="H138" s="2">
        <v>606</v>
      </c>
      <c r="I138" s="7">
        <v>1772</v>
      </c>
      <c r="J138" s="2">
        <v>314</v>
      </c>
      <c r="K138" s="2">
        <v>292</v>
      </c>
      <c r="L138" s="7">
        <v>22430</v>
      </c>
      <c r="M138" s="14" t="s">
        <v>23</v>
      </c>
      <c r="O138" s="40">
        <f t="shared" si="42"/>
        <v>1944.6</v>
      </c>
      <c r="P138" s="40">
        <f t="shared" si="43"/>
        <v>34.299999999999997</v>
      </c>
      <c r="Q138" s="41">
        <f t="shared" si="44"/>
        <v>1978.8999999999999</v>
      </c>
      <c r="R138" s="40">
        <f t="shared" si="45"/>
        <v>972.3</v>
      </c>
      <c r="S138" s="39">
        <f t="shared" si="46"/>
        <v>6.06</v>
      </c>
      <c r="T138" s="40">
        <f t="shared" si="47"/>
        <v>26.58</v>
      </c>
      <c r="U138" s="40">
        <f t="shared" si="48"/>
        <v>6.28</v>
      </c>
      <c r="V138" s="3">
        <v>8</v>
      </c>
      <c r="W138" s="44">
        <f t="shared" si="49"/>
        <v>1019.2199999999999</v>
      </c>
    </row>
    <row r="139" spans="1:23">
      <c r="A139" s="26">
        <v>52.529449999999997</v>
      </c>
      <c r="B139" s="26">
        <v>13.39756</v>
      </c>
      <c r="C139" s="28" t="s">
        <v>29</v>
      </c>
      <c r="D139" s="4">
        <v>38892</v>
      </c>
      <c r="E139" s="4">
        <v>3430</v>
      </c>
      <c r="F139" s="4">
        <f t="shared" si="39"/>
        <v>42322</v>
      </c>
      <c r="G139" s="4">
        <f t="shared" ref="G139:G140" si="50">SUM(L139-K139-J139-I139-H139)</f>
        <v>19446</v>
      </c>
      <c r="H139" s="2">
        <v>606</v>
      </c>
      <c r="I139" s="7">
        <v>1772</v>
      </c>
      <c r="J139" s="2">
        <v>314</v>
      </c>
      <c r="K139" s="2">
        <v>292</v>
      </c>
      <c r="L139" s="7">
        <v>22430</v>
      </c>
      <c r="M139" s="14" t="s">
        <v>23</v>
      </c>
      <c r="O139" s="40">
        <f t="shared" si="42"/>
        <v>1944.6</v>
      </c>
      <c r="P139" s="40">
        <f t="shared" si="43"/>
        <v>34.299999999999997</v>
      </c>
      <c r="Q139" s="41">
        <f t="shared" si="44"/>
        <v>1978.8999999999999</v>
      </c>
      <c r="R139" s="40">
        <f t="shared" si="45"/>
        <v>972.3</v>
      </c>
      <c r="S139" s="39">
        <f t="shared" si="46"/>
        <v>6.06</v>
      </c>
      <c r="T139" s="40">
        <f t="shared" si="47"/>
        <v>26.58</v>
      </c>
      <c r="U139" s="40">
        <f t="shared" si="48"/>
        <v>6.28</v>
      </c>
      <c r="V139" s="3">
        <v>8</v>
      </c>
      <c r="W139" s="44">
        <f t="shared" si="49"/>
        <v>1019.2199999999999</v>
      </c>
    </row>
    <row r="140" spans="1:23">
      <c r="A140" s="26">
        <v>52.529629999999997</v>
      </c>
      <c r="B140" s="26">
        <v>13.40133</v>
      </c>
      <c r="C140" s="28" t="s">
        <v>29</v>
      </c>
      <c r="D140" s="4">
        <v>38892</v>
      </c>
      <c r="E140" s="4">
        <v>3430</v>
      </c>
      <c r="F140" s="4">
        <f>SUM(D140:E140)</f>
        <v>42322</v>
      </c>
      <c r="G140" s="4">
        <f t="shared" si="50"/>
        <v>19446</v>
      </c>
      <c r="H140" s="2">
        <v>606</v>
      </c>
      <c r="I140" s="7">
        <v>1772</v>
      </c>
      <c r="J140" s="2">
        <v>314</v>
      </c>
      <c r="K140" s="2">
        <v>292</v>
      </c>
      <c r="L140" s="7">
        <v>22430</v>
      </c>
      <c r="M140" s="14" t="s">
        <v>23</v>
      </c>
      <c r="O140" s="40">
        <f t="shared" si="42"/>
        <v>1944.6</v>
      </c>
      <c r="P140" s="40">
        <f t="shared" si="43"/>
        <v>34.299999999999997</v>
      </c>
      <c r="Q140" s="41">
        <f t="shared" si="44"/>
        <v>1978.8999999999999</v>
      </c>
      <c r="R140" s="40">
        <f t="shared" si="45"/>
        <v>972.3</v>
      </c>
      <c r="S140" s="39">
        <f t="shared" si="46"/>
        <v>6.06</v>
      </c>
      <c r="T140" s="40">
        <f t="shared" si="47"/>
        <v>26.58</v>
      </c>
      <c r="U140" s="40">
        <f t="shared" si="48"/>
        <v>6.28</v>
      </c>
      <c r="V140" s="3">
        <v>8</v>
      </c>
      <c r="W140" s="44">
        <f t="shared" si="49"/>
        <v>1019.2199999999999</v>
      </c>
    </row>
    <row r="141" spans="1:23">
      <c r="A141" s="26">
        <v>52.529690000000002</v>
      </c>
      <c r="B141" s="26">
        <v>13.40146</v>
      </c>
      <c r="C141" s="28" t="s">
        <v>29</v>
      </c>
      <c r="D141" s="4">
        <v>54218</v>
      </c>
      <c r="E141" s="4">
        <v>5373</v>
      </c>
      <c r="F141" s="4">
        <f t="shared" ref="F141:F156" si="51">SUM(D141:E141)</f>
        <v>59591</v>
      </c>
      <c r="G141" s="4">
        <f t="shared" si="41"/>
        <v>27815</v>
      </c>
      <c r="H141" s="7">
        <v>1298</v>
      </c>
      <c r="I141" s="7">
        <v>2564</v>
      </c>
      <c r="J141" s="2">
        <v>454</v>
      </c>
      <c r="K141" s="2">
        <v>325</v>
      </c>
      <c r="L141" s="7">
        <v>32456</v>
      </c>
      <c r="M141" s="17" t="s">
        <v>26</v>
      </c>
      <c r="O141" s="40">
        <f t="shared" si="42"/>
        <v>2710.9</v>
      </c>
      <c r="P141" s="40">
        <f t="shared" si="43"/>
        <v>53.73</v>
      </c>
      <c r="Q141" s="41">
        <f t="shared" si="44"/>
        <v>2764.63</v>
      </c>
      <c r="R141" s="40">
        <f t="shared" si="45"/>
        <v>1390.75</v>
      </c>
      <c r="S141" s="39">
        <f t="shared" si="46"/>
        <v>12.98</v>
      </c>
      <c r="T141" s="40">
        <f t="shared" si="47"/>
        <v>38.46</v>
      </c>
      <c r="U141" s="40">
        <f t="shared" si="48"/>
        <v>9.08</v>
      </c>
      <c r="V141" s="3">
        <v>8</v>
      </c>
      <c r="W141" s="44">
        <f t="shared" si="49"/>
        <v>1459.27</v>
      </c>
    </row>
    <row r="142" spans="1:23">
      <c r="A142" s="26">
        <v>52.529789999999998</v>
      </c>
      <c r="B142" s="26">
        <v>13.40343</v>
      </c>
      <c r="C142" s="28" t="s">
        <v>29</v>
      </c>
      <c r="D142" s="4">
        <v>54912</v>
      </c>
      <c r="E142" s="4">
        <v>5373</v>
      </c>
      <c r="F142" s="4">
        <f t="shared" si="51"/>
        <v>60285</v>
      </c>
      <c r="G142" s="4">
        <f t="shared" si="41"/>
        <v>27848</v>
      </c>
      <c r="H142" s="7">
        <v>1298</v>
      </c>
      <c r="I142" s="7">
        <v>2564</v>
      </c>
      <c r="J142" s="2">
        <v>454</v>
      </c>
      <c r="K142" s="2">
        <v>292</v>
      </c>
      <c r="L142" s="7">
        <v>32456</v>
      </c>
      <c r="M142" s="17" t="s">
        <v>26</v>
      </c>
      <c r="O142" s="40">
        <f t="shared" si="42"/>
        <v>2745.6</v>
      </c>
      <c r="P142" s="40">
        <f t="shared" si="43"/>
        <v>53.73</v>
      </c>
      <c r="Q142" s="41">
        <f t="shared" si="44"/>
        <v>2799.33</v>
      </c>
      <c r="R142" s="40">
        <f t="shared" si="45"/>
        <v>1392.4</v>
      </c>
      <c r="S142" s="39">
        <f t="shared" si="46"/>
        <v>12.98</v>
      </c>
      <c r="T142" s="40">
        <f t="shared" si="47"/>
        <v>38.46</v>
      </c>
      <c r="U142" s="40">
        <f t="shared" si="48"/>
        <v>9.08</v>
      </c>
      <c r="V142" s="3">
        <v>8</v>
      </c>
      <c r="W142" s="44">
        <f t="shared" si="49"/>
        <v>1460.92</v>
      </c>
    </row>
    <row r="143" spans="1:23">
      <c r="A143" s="26">
        <v>52.52966</v>
      </c>
      <c r="B143" s="26">
        <v>13.404590000000001</v>
      </c>
      <c r="C143" s="28" t="s">
        <v>29</v>
      </c>
      <c r="D143" s="4">
        <v>54912</v>
      </c>
      <c r="E143" s="4">
        <v>5373</v>
      </c>
      <c r="F143" s="4">
        <f t="shared" si="51"/>
        <v>60285</v>
      </c>
      <c r="G143" s="4">
        <f t="shared" si="41"/>
        <v>27848</v>
      </c>
      <c r="H143" s="7">
        <v>1298</v>
      </c>
      <c r="I143" s="7">
        <v>2564</v>
      </c>
      <c r="J143" s="2">
        <v>454</v>
      </c>
      <c r="K143" s="2">
        <v>292</v>
      </c>
      <c r="L143" s="7">
        <v>32456</v>
      </c>
      <c r="M143" s="17" t="s">
        <v>26</v>
      </c>
      <c r="O143" s="40">
        <f t="shared" si="42"/>
        <v>2745.6</v>
      </c>
      <c r="P143" s="40">
        <f t="shared" si="43"/>
        <v>53.73</v>
      </c>
      <c r="Q143" s="41">
        <f t="shared" si="44"/>
        <v>2799.33</v>
      </c>
      <c r="R143" s="40">
        <f t="shared" si="45"/>
        <v>1392.4</v>
      </c>
      <c r="S143" s="39">
        <f t="shared" si="46"/>
        <v>12.98</v>
      </c>
      <c r="T143" s="40">
        <f t="shared" si="47"/>
        <v>38.46</v>
      </c>
      <c r="U143" s="40">
        <f t="shared" si="48"/>
        <v>9.08</v>
      </c>
      <c r="V143" s="3">
        <v>8</v>
      </c>
      <c r="W143" s="44">
        <f t="shared" si="49"/>
        <v>1460.92</v>
      </c>
    </row>
    <row r="144" spans="1:23">
      <c r="A144" s="26">
        <v>52.52948</v>
      </c>
      <c r="B144" s="26">
        <v>13.40545</v>
      </c>
      <c r="C144" s="28" t="s">
        <v>29</v>
      </c>
      <c r="D144" s="4">
        <v>57614</v>
      </c>
      <c r="E144" s="4">
        <v>5884</v>
      </c>
      <c r="F144" s="4">
        <f t="shared" si="51"/>
        <v>63498</v>
      </c>
      <c r="G144" s="4">
        <f t="shared" si="41"/>
        <v>29755</v>
      </c>
      <c r="H144" s="2">
        <v>852</v>
      </c>
      <c r="I144" s="7">
        <v>2693</v>
      </c>
      <c r="J144" s="2">
        <v>477</v>
      </c>
      <c r="K144" s="2">
        <v>307</v>
      </c>
      <c r="L144" s="7">
        <v>34084</v>
      </c>
      <c r="M144" s="17" t="s">
        <v>26</v>
      </c>
      <c r="O144" s="40">
        <f t="shared" si="42"/>
        <v>2880.7</v>
      </c>
      <c r="P144" s="40">
        <f t="shared" si="43"/>
        <v>58.84</v>
      </c>
      <c r="Q144" s="41">
        <f t="shared" si="44"/>
        <v>2939.54</v>
      </c>
      <c r="R144" s="40">
        <f t="shared" si="45"/>
        <v>1487.75</v>
      </c>
      <c r="S144" s="39">
        <f t="shared" si="46"/>
        <v>8.52</v>
      </c>
      <c r="T144" s="40">
        <f t="shared" si="47"/>
        <v>40.395000000000003</v>
      </c>
      <c r="U144" s="40">
        <f t="shared" si="48"/>
        <v>9.5399999999999991</v>
      </c>
      <c r="V144" s="3">
        <v>8</v>
      </c>
      <c r="W144" s="44">
        <f t="shared" si="49"/>
        <v>1554.2049999999999</v>
      </c>
    </row>
    <row r="145" spans="1:23">
      <c r="A145" s="26">
        <v>52.529110000000003</v>
      </c>
      <c r="B145" s="26">
        <v>13.407679999999999</v>
      </c>
      <c r="C145" s="28" t="s">
        <v>29</v>
      </c>
      <c r="D145" s="4">
        <v>57614</v>
      </c>
      <c r="E145" s="4">
        <v>5884</v>
      </c>
      <c r="F145" s="4">
        <f t="shared" si="51"/>
        <v>63498</v>
      </c>
      <c r="G145" s="4">
        <f t="shared" si="41"/>
        <v>29755</v>
      </c>
      <c r="H145" s="2">
        <v>852</v>
      </c>
      <c r="I145" s="7">
        <v>2693</v>
      </c>
      <c r="J145" s="2">
        <v>477</v>
      </c>
      <c r="K145" s="2">
        <v>307</v>
      </c>
      <c r="L145" s="7">
        <v>34084</v>
      </c>
      <c r="M145" s="17" t="s">
        <v>26</v>
      </c>
      <c r="O145" s="40">
        <f t="shared" si="42"/>
        <v>2880.7</v>
      </c>
      <c r="P145" s="40">
        <f t="shared" si="43"/>
        <v>58.84</v>
      </c>
      <c r="Q145" s="41">
        <f t="shared" si="44"/>
        <v>2939.54</v>
      </c>
      <c r="R145" s="40">
        <f t="shared" si="45"/>
        <v>1487.75</v>
      </c>
      <c r="S145" s="39">
        <f t="shared" si="46"/>
        <v>8.52</v>
      </c>
      <c r="T145" s="40">
        <f t="shared" si="47"/>
        <v>40.395000000000003</v>
      </c>
      <c r="U145" s="40">
        <f t="shared" si="48"/>
        <v>9.5399999999999991</v>
      </c>
      <c r="V145" s="3">
        <v>8</v>
      </c>
      <c r="W145" s="44">
        <f t="shared" si="49"/>
        <v>1554.2049999999999</v>
      </c>
    </row>
    <row r="146" spans="1:23">
      <c r="A146" s="26">
        <v>52.528770000000002</v>
      </c>
      <c r="B146" s="26">
        <v>13.40944</v>
      </c>
      <c r="C146" s="28" t="s">
        <v>29</v>
      </c>
      <c r="D146" s="4">
        <v>56958</v>
      </c>
      <c r="E146" s="4">
        <v>5672</v>
      </c>
      <c r="F146" s="4">
        <f t="shared" si="51"/>
        <v>62630</v>
      </c>
      <c r="G146" s="4">
        <f t="shared" si="41"/>
        <v>28478</v>
      </c>
      <c r="H146" s="2">
        <v>849</v>
      </c>
      <c r="I146" s="7">
        <v>2580</v>
      </c>
      <c r="J146" s="2">
        <v>457</v>
      </c>
      <c r="K146" s="2">
        <v>294</v>
      </c>
      <c r="L146" s="7">
        <v>32658</v>
      </c>
      <c r="M146" s="17" t="s">
        <v>26</v>
      </c>
      <c r="O146" s="40">
        <f t="shared" si="42"/>
        <v>2847.9</v>
      </c>
      <c r="P146" s="40">
        <f t="shared" si="43"/>
        <v>56.72</v>
      </c>
      <c r="Q146" s="41">
        <f t="shared" si="44"/>
        <v>2904.62</v>
      </c>
      <c r="R146" s="40">
        <f t="shared" si="45"/>
        <v>1423.9</v>
      </c>
      <c r="S146" s="39">
        <f t="shared" si="46"/>
        <v>8.49</v>
      </c>
      <c r="T146" s="40">
        <f t="shared" si="47"/>
        <v>38.700000000000003</v>
      </c>
      <c r="U146" s="40">
        <f t="shared" si="48"/>
        <v>9.14</v>
      </c>
      <c r="V146" s="3">
        <v>8</v>
      </c>
      <c r="W146" s="44">
        <f t="shared" si="49"/>
        <v>1488.2300000000002</v>
      </c>
    </row>
    <row r="147" spans="1:23">
      <c r="A147" s="26">
        <v>52.528489999999998</v>
      </c>
      <c r="B147" s="26">
        <v>13.41112</v>
      </c>
      <c r="C147" s="28" t="s">
        <v>29</v>
      </c>
      <c r="D147" s="4">
        <v>56958</v>
      </c>
      <c r="E147" s="4">
        <v>5672</v>
      </c>
      <c r="F147" s="4">
        <f t="shared" si="51"/>
        <v>62630</v>
      </c>
      <c r="G147" s="4">
        <f t="shared" ref="G147" si="52">SUM(L147-K147-J147-I147-H147)</f>
        <v>28478</v>
      </c>
      <c r="H147" s="2">
        <v>849</v>
      </c>
      <c r="I147" s="7">
        <v>2580</v>
      </c>
      <c r="J147" s="2">
        <v>457</v>
      </c>
      <c r="K147" s="2">
        <v>294</v>
      </c>
      <c r="L147" s="7">
        <v>32658</v>
      </c>
      <c r="M147" s="17" t="s">
        <v>26</v>
      </c>
      <c r="O147" s="40">
        <f t="shared" si="42"/>
        <v>2847.9</v>
      </c>
      <c r="P147" s="40">
        <f t="shared" si="43"/>
        <v>56.72</v>
      </c>
      <c r="Q147" s="41">
        <f t="shared" si="44"/>
        <v>2904.62</v>
      </c>
      <c r="R147" s="40">
        <f t="shared" si="45"/>
        <v>1423.9</v>
      </c>
      <c r="S147" s="39">
        <f t="shared" si="46"/>
        <v>8.49</v>
      </c>
      <c r="T147" s="40">
        <f t="shared" si="47"/>
        <v>38.700000000000003</v>
      </c>
      <c r="U147" s="40">
        <f t="shared" si="48"/>
        <v>9.14</v>
      </c>
      <c r="V147" s="3">
        <v>8</v>
      </c>
      <c r="W147" s="44">
        <f t="shared" si="49"/>
        <v>1488.2300000000002</v>
      </c>
    </row>
    <row r="148" spans="1:23">
      <c r="A148" s="26">
        <v>52.528280000000002</v>
      </c>
      <c r="B148" s="26">
        <v>13.41189</v>
      </c>
      <c r="C148" s="28" t="s">
        <v>29</v>
      </c>
      <c r="D148" s="3">
        <v>54128</v>
      </c>
      <c r="E148" s="4">
        <v>5226</v>
      </c>
      <c r="F148" s="4">
        <f t="shared" si="51"/>
        <v>59354</v>
      </c>
      <c r="G148" s="4">
        <f t="shared" si="41"/>
        <v>27205</v>
      </c>
      <c r="H148" s="2">
        <v>843</v>
      </c>
      <c r="I148" s="7">
        <v>2468</v>
      </c>
      <c r="J148" s="2">
        <v>437</v>
      </c>
      <c r="K148" s="2">
        <v>281</v>
      </c>
      <c r="L148" s="7">
        <v>31234</v>
      </c>
      <c r="M148" s="17" t="s">
        <v>26</v>
      </c>
      <c r="O148" s="40">
        <f t="shared" si="42"/>
        <v>2706.4</v>
      </c>
      <c r="P148" s="40">
        <f t="shared" si="43"/>
        <v>52.26</v>
      </c>
      <c r="Q148" s="41">
        <f t="shared" si="44"/>
        <v>2758.6600000000003</v>
      </c>
      <c r="R148" s="40">
        <f t="shared" si="45"/>
        <v>1360.25</v>
      </c>
      <c r="S148" s="39">
        <f t="shared" si="46"/>
        <v>8.43</v>
      </c>
      <c r="T148" s="40">
        <f t="shared" si="47"/>
        <v>37.020000000000003</v>
      </c>
      <c r="U148" s="40">
        <f t="shared" si="48"/>
        <v>8.74</v>
      </c>
      <c r="V148" s="3">
        <v>8</v>
      </c>
      <c r="W148" s="44">
        <f t="shared" si="49"/>
        <v>1422.44</v>
      </c>
    </row>
    <row r="149" spans="1:23">
      <c r="A149" s="26">
        <v>52.527830000000002</v>
      </c>
      <c r="B149" s="26">
        <v>13.41339</v>
      </c>
      <c r="C149" s="28" t="s">
        <v>29</v>
      </c>
      <c r="D149" s="4">
        <v>54128</v>
      </c>
      <c r="E149" s="4">
        <v>5226</v>
      </c>
      <c r="F149" s="4">
        <f t="shared" si="51"/>
        <v>59354</v>
      </c>
      <c r="G149" s="4">
        <f t="shared" ref="G149" si="53">SUM(L149-K149-J149-I149-H149)</f>
        <v>27205</v>
      </c>
      <c r="H149" s="2">
        <v>843</v>
      </c>
      <c r="I149" s="7">
        <v>2468</v>
      </c>
      <c r="J149" s="2">
        <v>437</v>
      </c>
      <c r="K149" s="2">
        <v>281</v>
      </c>
      <c r="L149" s="7">
        <v>31234</v>
      </c>
      <c r="M149" s="17" t="s">
        <v>26</v>
      </c>
      <c r="O149" s="40">
        <f t="shared" si="42"/>
        <v>2706.4</v>
      </c>
      <c r="P149" s="40">
        <f t="shared" si="43"/>
        <v>52.26</v>
      </c>
      <c r="Q149" s="41">
        <f t="shared" si="44"/>
        <v>2758.6600000000003</v>
      </c>
      <c r="R149" s="40">
        <f t="shared" si="45"/>
        <v>1360.25</v>
      </c>
      <c r="S149" s="39">
        <f t="shared" si="46"/>
        <v>8.43</v>
      </c>
      <c r="T149" s="40">
        <f t="shared" si="47"/>
        <v>37.020000000000003</v>
      </c>
      <c r="U149" s="40">
        <f t="shared" si="48"/>
        <v>8.74</v>
      </c>
      <c r="V149" s="3">
        <v>8</v>
      </c>
      <c r="W149" s="44">
        <f t="shared" si="49"/>
        <v>1422.44</v>
      </c>
    </row>
    <row r="150" spans="1:23">
      <c r="A150" s="26">
        <v>52.527520000000003</v>
      </c>
      <c r="B150" s="26">
        <v>13.41459</v>
      </c>
      <c r="C150" s="28" t="s">
        <v>29</v>
      </c>
      <c r="D150" s="4">
        <v>38624</v>
      </c>
      <c r="E150" s="4">
        <v>3402</v>
      </c>
      <c r="F150" s="4">
        <f t="shared" si="51"/>
        <v>42026</v>
      </c>
      <c r="G150" s="4">
        <f t="shared" si="41"/>
        <v>19312</v>
      </c>
      <c r="H150" s="2">
        <v>740</v>
      </c>
      <c r="I150" s="7">
        <v>1772</v>
      </c>
      <c r="J150" s="2">
        <v>314</v>
      </c>
      <c r="K150" s="2">
        <v>292</v>
      </c>
      <c r="L150" s="7">
        <v>22430</v>
      </c>
      <c r="M150" s="14" t="s">
        <v>23</v>
      </c>
      <c r="O150" s="40">
        <f t="shared" si="42"/>
        <v>1931.2</v>
      </c>
      <c r="P150" s="40">
        <f t="shared" si="43"/>
        <v>34.020000000000003</v>
      </c>
      <c r="Q150" s="41">
        <f t="shared" si="44"/>
        <v>1965.22</v>
      </c>
      <c r="R150" s="40">
        <f t="shared" si="45"/>
        <v>965.6</v>
      </c>
      <c r="S150" s="39">
        <f t="shared" si="46"/>
        <v>7.4</v>
      </c>
      <c r="T150" s="40">
        <f t="shared" si="47"/>
        <v>26.58</v>
      </c>
      <c r="U150" s="40">
        <f t="shared" si="48"/>
        <v>6.28</v>
      </c>
      <c r="V150" s="3">
        <v>8</v>
      </c>
      <c r="W150" s="44">
        <f t="shared" si="49"/>
        <v>1013.86</v>
      </c>
    </row>
    <row r="151" spans="1:23">
      <c r="A151" s="26">
        <v>52.527149999999999</v>
      </c>
      <c r="B151" s="26">
        <v>13.415319999999999</v>
      </c>
      <c r="C151" s="28" t="s">
        <v>29</v>
      </c>
      <c r="D151" s="4">
        <v>37952</v>
      </c>
      <c r="E151" s="4">
        <v>3430</v>
      </c>
      <c r="F151" s="4">
        <f t="shared" si="51"/>
        <v>41382</v>
      </c>
      <c r="G151" s="4">
        <f t="shared" si="41"/>
        <v>19446</v>
      </c>
      <c r="H151" s="2">
        <v>606</v>
      </c>
      <c r="I151" s="7">
        <v>1772</v>
      </c>
      <c r="J151" s="2">
        <v>314</v>
      </c>
      <c r="K151" s="2">
        <v>292</v>
      </c>
      <c r="L151" s="7">
        <v>22430</v>
      </c>
      <c r="M151" s="14" t="s">
        <v>23</v>
      </c>
      <c r="O151" s="40">
        <f t="shared" si="42"/>
        <v>1897.6</v>
      </c>
      <c r="P151" s="40">
        <f t="shared" si="43"/>
        <v>34.299999999999997</v>
      </c>
      <c r="Q151" s="41">
        <f t="shared" si="44"/>
        <v>1931.8999999999999</v>
      </c>
      <c r="R151" s="40">
        <f t="shared" si="45"/>
        <v>972.3</v>
      </c>
      <c r="S151" s="39">
        <f t="shared" si="46"/>
        <v>6.06</v>
      </c>
      <c r="T151" s="40">
        <f t="shared" si="47"/>
        <v>26.58</v>
      </c>
      <c r="U151" s="40">
        <f t="shared" si="48"/>
        <v>6.28</v>
      </c>
      <c r="V151" s="3">
        <v>8</v>
      </c>
      <c r="W151" s="44">
        <f t="shared" si="49"/>
        <v>1019.2199999999999</v>
      </c>
    </row>
    <row r="152" spans="1:23">
      <c r="A152" s="26">
        <v>52.527000000000001</v>
      </c>
      <c r="B152" s="26">
        <v>13.415789999999999</v>
      </c>
      <c r="C152" s="28" t="s">
        <v>29</v>
      </c>
      <c r="D152" s="4">
        <v>37952</v>
      </c>
      <c r="E152" s="4">
        <v>3430</v>
      </c>
      <c r="F152" s="4">
        <f t="shared" si="51"/>
        <v>41382</v>
      </c>
      <c r="G152" s="4">
        <f t="shared" si="41"/>
        <v>19446</v>
      </c>
      <c r="H152" s="2">
        <v>606</v>
      </c>
      <c r="I152" s="7">
        <v>1772</v>
      </c>
      <c r="J152" s="2">
        <v>314</v>
      </c>
      <c r="K152" s="2">
        <v>292</v>
      </c>
      <c r="L152" s="7">
        <v>22430</v>
      </c>
      <c r="M152" s="14" t="s">
        <v>23</v>
      </c>
      <c r="O152" s="40">
        <f t="shared" si="42"/>
        <v>1897.6</v>
      </c>
      <c r="P152" s="40">
        <f t="shared" si="43"/>
        <v>34.299999999999997</v>
      </c>
      <c r="Q152" s="41">
        <f t="shared" si="44"/>
        <v>1931.8999999999999</v>
      </c>
      <c r="R152" s="40">
        <f t="shared" si="45"/>
        <v>972.3</v>
      </c>
      <c r="S152" s="39">
        <f t="shared" si="46"/>
        <v>6.06</v>
      </c>
      <c r="T152" s="40">
        <f t="shared" si="47"/>
        <v>26.58</v>
      </c>
      <c r="U152" s="40">
        <f t="shared" si="48"/>
        <v>6.28</v>
      </c>
      <c r="V152" s="3">
        <v>8</v>
      </c>
      <c r="W152" s="44">
        <f t="shared" si="49"/>
        <v>1019.2199999999999</v>
      </c>
    </row>
    <row r="153" spans="1:23">
      <c r="A153" s="26">
        <v>52.526789999999998</v>
      </c>
      <c r="B153" s="26">
        <v>13.416270000000001</v>
      </c>
      <c r="C153" s="28" t="s">
        <v>29</v>
      </c>
      <c r="D153" s="4">
        <v>37952</v>
      </c>
      <c r="E153" s="4">
        <v>3430</v>
      </c>
      <c r="F153" s="4">
        <f t="shared" si="51"/>
        <v>41382</v>
      </c>
      <c r="G153" s="4">
        <f t="shared" si="41"/>
        <v>19446</v>
      </c>
      <c r="H153" s="2">
        <v>606</v>
      </c>
      <c r="I153" s="7">
        <v>1772</v>
      </c>
      <c r="J153" s="2">
        <v>314</v>
      </c>
      <c r="K153" s="2">
        <v>292</v>
      </c>
      <c r="L153" s="7">
        <v>22430</v>
      </c>
      <c r="M153" s="14" t="s">
        <v>23</v>
      </c>
      <c r="O153" s="40">
        <f t="shared" si="42"/>
        <v>1897.6</v>
      </c>
      <c r="P153" s="40">
        <f t="shared" si="43"/>
        <v>34.299999999999997</v>
      </c>
      <c r="Q153" s="41">
        <f t="shared" si="44"/>
        <v>1931.8999999999999</v>
      </c>
      <c r="R153" s="40">
        <f t="shared" si="45"/>
        <v>972.3</v>
      </c>
      <c r="S153" s="39">
        <f t="shared" si="46"/>
        <v>6.06</v>
      </c>
      <c r="T153" s="40">
        <f t="shared" si="47"/>
        <v>26.58</v>
      </c>
      <c r="U153" s="40">
        <f t="shared" si="48"/>
        <v>6.28</v>
      </c>
      <c r="V153" s="3">
        <v>8</v>
      </c>
      <c r="W153" s="44">
        <f t="shared" si="49"/>
        <v>1019.2199999999999</v>
      </c>
    </row>
    <row r="154" spans="1:23">
      <c r="A154" s="26">
        <v>52.526710000000001</v>
      </c>
      <c r="B154" s="26">
        <v>13.41635</v>
      </c>
      <c r="C154" s="9" t="s">
        <v>12</v>
      </c>
      <c r="D154" s="4">
        <v>44201</v>
      </c>
      <c r="E154" s="4">
        <v>4398</v>
      </c>
      <c r="F154" s="4">
        <f t="shared" si="51"/>
        <v>48599</v>
      </c>
      <c r="G154" s="4">
        <f t="shared" ref="G154:G156" si="54">SUM(L154-K154-J154-I154-H154)</f>
        <v>23107</v>
      </c>
      <c r="H154" s="7">
        <v>1507</v>
      </c>
      <c r="I154" s="7">
        <v>2205</v>
      </c>
      <c r="J154" s="2">
        <v>391</v>
      </c>
      <c r="K154" s="2">
        <v>698</v>
      </c>
      <c r="L154" s="7">
        <v>27908</v>
      </c>
      <c r="M154" s="14" t="s">
        <v>23</v>
      </c>
      <c r="O154" s="40">
        <f t="shared" si="42"/>
        <v>2210.0500000000002</v>
      </c>
      <c r="P154" s="40">
        <f t="shared" si="43"/>
        <v>43.98</v>
      </c>
      <c r="Q154" s="41">
        <f t="shared" si="44"/>
        <v>2254.0300000000002</v>
      </c>
      <c r="R154" s="40">
        <f t="shared" si="45"/>
        <v>1155.3499999999999</v>
      </c>
      <c r="S154" s="39">
        <f t="shared" si="46"/>
        <v>15.07</v>
      </c>
      <c r="T154" s="40">
        <f t="shared" si="47"/>
        <v>33.075000000000003</v>
      </c>
      <c r="U154" s="40">
        <f t="shared" si="48"/>
        <v>7.82</v>
      </c>
      <c r="V154" s="3">
        <v>8</v>
      </c>
      <c r="W154" s="44">
        <f t="shared" si="49"/>
        <v>1219.3149999999998</v>
      </c>
    </row>
    <row r="155" spans="1:23">
      <c r="A155" s="26">
        <v>52.526009999999999</v>
      </c>
      <c r="B155" s="26">
        <v>13.417809999999999</v>
      </c>
      <c r="C155" s="9" t="s">
        <v>12</v>
      </c>
      <c r="D155" s="4">
        <v>44201</v>
      </c>
      <c r="E155" s="4">
        <v>4398</v>
      </c>
      <c r="F155" s="4">
        <f t="shared" si="51"/>
        <v>48599</v>
      </c>
      <c r="G155" s="4">
        <f t="shared" si="54"/>
        <v>23107</v>
      </c>
      <c r="H155" s="7">
        <v>1507</v>
      </c>
      <c r="I155" s="7">
        <v>2205</v>
      </c>
      <c r="J155" s="2">
        <v>391</v>
      </c>
      <c r="K155" s="2">
        <v>698</v>
      </c>
      <c r="L155" s="7">
        <v>27908</v>
      </c>
      <c r="M155" s="14" t="s">
        <v>23</v>
      </c>
      <c r="O155" s="40">
        <f t="shared" si="42"/>
        <v>2210.0500000000002</v>
      </c>
      <c r="P155" s="40">
        <f t="shared" si="43"/>
        <v>43.98</v>
      </c>
      <c r="Q155" s="41">
        <f t="shared" si="44"/>
        <v>2254.0300000000002</v>
      </c>
      <c r="R155" s="40">
        <f t="shared" si="45"/>
        <v>1155.3499999999999</v>
      </c>
      <c r="S155" s="39">
        <f t="shared" si="46"/>
        <v>15.07</v>
      </c>
      <c r="T155" s="40">
        <f t="shared" si="47"/>
        <v>33.075000000000003</v>
      </c>
      <c r="U155" s="40">
        <f t="shared" si="48"/>
        <v>7.82</v>
      </c>
      <c r="V155" s="3">
        <v>8</v>
      </c>
      <c r="W155" s="44">
        <f t="shared" si="49"/>
        <v>1219.3149999999998</v>
      </c>
    </row>
    <row r="156" spans="1:23">
      <c r="A156" s="26">
        <v>52.52525</v>
      </c>
      <c r="B156" s="26">
        <v>13.419790000000001</v>
      </c>
      <c r="C156" s="9" t="s">
        <v>12</v>
      </c>
      <c r="D156" s="4">
        <v>44201</v>
      </c>
      <c r="E156" s="4">
        <v>4398</v>
      </c>
      <c r="F156" s="4">
        <f t="shared" si="51"/>
        <v>48599</v>
      </c>
      <c r="G156" s="4">
        <f t="shared" si="54"/>
        <v>23107</v>
      </c>
      <c r="H156" s="7">
        <v>1507</v>
      </c>
      <c r="I156" s="7">
        <v>2205</v>
      </c>
      <c r="J156" s="2">
        <v>391</v>
      </c>
      <c r="K156" s="2">
        <v>698</v>
      </c>
      <c r="L156" s="7">
        <v>27908</v>
      </c>
      <c r="M156" s="14" t="s">
        <v>23</v>
      </c>
      <c r="O156" s="40">
        <f t="shared" si="42"/>
        <v>2210.0500000000002</v>
      </c>
      <c r="P156" s="40">
        <f t="shared" si="43"/>
        <v>43.98</v>
      </c>
      <c r="Q156" s="41">
        <f t="shared" si="44"/>
        <v>2254.0300000000002</v>
      </c>
      <c r="R156" s="40">
        <f t="shared" si="45"/>
        <v>1155.3499999999999</v>
      </c>
      <c r="S156" s="39">
        <f t="shared" si="46"/>
        <v>15.07</v>
      </c>
      <c r="T156" s="40">
        <f t="shared" si="47"/>
        <v>33.075000000000003</v>
      </c>
      <c r="U156" s="40">
        <f t="shared" si="48"/>
        <v>7.82</v>
      </c>
      <c r="V156" s="3">
        <v>8</v>
      </c>
      <c r="W156" s="44">
        <f t="shared" si="49"/>
        <v>1219.3149999999998</v>
      </c>
    </row>
    <row r="157" spans="1:23">
      <c r="A157" s="26">
        <v>52.525069999999999</v>
      </c>
      <c r="B157" s="26">
        <v>13.420170000000001</v>
      </c>
      <c r="C157" s="9" t="s">
        <v>12</v>
      </c>
      <c r="D157" s="4">
        <v>59841</v>
      </c>
      <c r="E157" s="4">
        <v>6015</v>
      </c>
      <c r="F157" s="4">
        <f>SUM(D157:E157)</f>
        <v>65856</v>
      </c>
      <c r="G157" s="4">
        <f t="shared" ref="G157:G160" si="55">SUM(L157-K157-J157-I157-H157)</f>
        <v>32039</v>
      </c>
      <c r="H157" s="7">
        <v>1408</v>
      </c>
      <c r="I157" s="7">
        <v>2926</v>
      </c>
      <c r="J157" s="2">
        <v>519</v>
      </c>
      <c r="K157" s="2">
        <v>148</v>
      </c>
      <c r="L157" s="7">
        <v>37040</v>
      </c>
      <c r="M157" s="17" t="s">
        <v>26</v>
      </c>
      <c r="O157" s="40">
        <f t="shared" si="42"/>
        <v>2992.05</v>
      </c>
      <c r="P157" s="40">
        <f t="shared" si="43"/>
        <v>60.15</v>
      </c>
      <c r="Q157" s="41">
        <f t="shared" si="44"/>
        <v>3052.2000000000003</v>
      </c>
      <c r="R157" s="40">
        <f t="shared" si="45"/>
        <v>1601.95</v>
      </c>
      <c r="S157" s="39">
        <f t="shared" si="46"/>
        <v>14.08</v>
      </c>
      <c r="T157" s="40">
        <f t="shared" si="47"/>
        <v>43.89</v>
      </c>
      <c r="U157" s="40">
        <f t="shared" si="48"/>
        <v>10.38</v>
      </c>
      <c r="V157" s="3">
        <v>8</v>
      </c>
      <c r="W157" s="44">
        <f t="shared" si="49"/>
        <v>1678.3000000000002</v>
      </c>
    </row>
    <row r="158" spans="1:23">
      <c r="A158" s="26">
        <v>52.524569999999997</v>
      </c>
      <c r="B158" s="26">
        <v>13.421419999999999</v>
      </c>
      <c r="C158" s="9" t="s">
        <v>12</v>
      </c>
      <c r="D158" s="4">
        <v>59841</v>
      </c>
      <c r="E158" s="4">
        <v>6015</v>
      </c>
      <c r="F158" s="4">
        <f t="shared" ref="F158:F179" si="56">SUM(D158:E158)</f>
        <v>65856</v>
      </c>
      <c r="G158" s="4">
        <f t="shared" si="55"/>
        <v>32039</v>
      </c>
      <c r="H158" s="7">
        <v>1408</v>
      </c>
      <c r="I158" s="7">
        <v>2926</v>
      </c>
      <c r="J158" s="2">
        <v>519</v>
      </c>
      <c r="K158" s="2">
        <v>148</v>
      </c>
      <c r="L158" s="7">
        <v>37040</v>
      </c>
      <c r="M158" s="17" t="s">
        <v>26</v>
      </c>
      <c r="O158" s="40">
        <f t="shared" si="42"/>
        <v>2992.05</v>
      </c>
      <c r="P158" s="40">
        <f t="shared" si="43"/>
        <v>60.15</v>
      </c>
      <c r="Q158" s="41">
        <f t="shared" si="44"/>
        <v>3052.2000000000003</v>
      </c>
      <c r="R158" s="40">
        <f t="shared" si="45"/>
        <v>1601.95</v>
      </c>
      <c r="S158" s="39">
        <f t="shared" si="46"/>
        <v>14.08</v>
      </c>
      <c r="T158" s="40">
        <f t="shared" si="47"/>
        <v>43.89</v>
      </c>
      <c r="U158" s="40">
        <f t="shared" si="48"/>
        <v>10.38</v>
      </c>
      <c r="V158" s="3">
        <v>8</v>
      </c>
      <c r="W158" s="44">
        <f t="shared" si="49"/>
        <v>1678.3000000000002</v>
      </c>
    </row>
    <row r="159" spans="1:23">
      <c r="A159" s="26">
        <v>52.523629999999997</v>
      </c>
      <c r="B159" s="26">
        <v>13.42408</v>
      </c>
      <c r="C159" s="9" t="s">
        <v>12</v>
      </c>
      <c r="D159" s="4">
        <v>59841</v>
      </c>
      <c r="E159" s="4">
        <v>6015</v>
      </c>
      <c r="F159" s="4">
        <f t="shared" si="56"/>
        <v>65856</v>
      </c>
      <c r="G159" s="4">
        <f t="shared" si="55"/>
        <v>32039</v>
      </c>
      <c r="H159" s="7">
        <v>1408</v>
      </c>
      <c r="I159" s="7">
        <v>2926</v>
      </c>
      <c r="J159" s="2">
        <v>519</v>
      </c>
      <c r="K159" s="2">
        <v>148</v>
      </c>
      <c r="L159" s="7">
        <v>37040</v>
      </c>
      <c r="M159" s="17" t="s">
        <v>26</v>
      </c>
      <c r="O159" s="40">
        <f t="shared" si="42"/>
        <v>2992.05</v>
      </c>
      <c r="P159" s="40">
        <f t="shared" si="43"/>
        <v>60.15</v>
      </c>
      <c r="Q159" s="41">
        <f t="shared" si="44"/>
        <v>3052.2000000000003</v>
      </c>
      <c r="R159" s="40">
        <f t="shared" si="45"/>
        <v>1601.95</v>
      </c>
      <c r="S159" s="39">
        <f t="shared" si="46"/>
        <v>14.08</v>
      </c>
      <c r="T159" s="40">
        <f t="shared" si="47"/>
        <v>43.89</v>
      </c>
      <c r="U159" s="40">
        <f t="shared" si="48"/>
        <v>10.38</v>
      </c>
      <c r="V159" s="3">
        <v>8</v>
      </c>
      <c r="W159" s="44">
        <f t="shared" si="49"/>
        <v>1678.3000000000002</v>
      </c>
    </row>
    <row r="160" spans="1:23">
      <c r="A160" s="26">
        <v>52.523290000000003</v>
      </c>
      <c r="B160" s="26">
        <v>13.425319999999999</v>
      </c>
      <c r="C160" s="9" t="s">
        <v>12</v>
      </c>
      <c r="D160" s="4">
        <v>59841</v>
      </c>
      <c r="E160" s="4">
        <v>6015</v>
      </c>
      <c r="F160" s="4">
        <f t="shared" si="56"/>
        <v>65856</v>
      </c>
      <c r="G160" s="4">
        <f t="shared" si="55"/>
        <v>32039</v>
      </c>
      <c r="H160" s="7">
        <v>1408</v>
      </c>
      <c r="I160" s="7">
        <v>2926</v>
      </c>
      <c r="J160" s="2">
        <v>519</v>
      </c>
      <c r="K160" s="2">
        <v>148</v>
      </c>
      <c r="L160" s="7">
        <v>37040</v>
      </c>
      <c r="M160" s="17" t="s">
        <v>26</v>
      </c>
      <c r="O160" s="40">
        <f t="shared" si="42"/>
        <v>2992.05</v>
      </c>
      <c r="P160" s="40">
        <f t="shared" si="43"/>
        <v>60.15</v>
      </c>
      <c r="Q160" s="41">
        <f t="shared" si="44"/>
        <v>3052.2000000000003</v>
      </c>
      <c r="R160" s="40">
        <f t="shared" si="45"/>
        <v>1601.95</v>
      </c>
      <c r="S160" s="39">
        <f t="shared" si="46"/>
        <v>14.08</v>
      </c>
      <c r="T160" s="40">
        <f t="shared" si="47"/>
        <v>43.89</v>
      </c>
      <c r="U160" s="40">
        <f t="shared" si="48"/>
        <v>10.38</v>
      </c>
      <c r="V160" s="3">
        <v>8</v>
      </c>
      <c r="W160" s="44">
        <f t="shared" si="49"/>
        <v>1678.3000000000002</v>
      </c>
    </row>
    <row r="161" spans="1:23">
      <c r="A161" s="20">
        <v>52.555190000000003</v>
      </c>
      <c r="B161" s="26">
        <v>13.391349999999999</v>
      </c>
      <c r="C161" s="28" t="s">
        <v>13</v>
      </c>
      <c r="D161" s="4">
        <v>48517</v>
      </c>
      <c r="E161" s="4">
        <v>4927</v>
      </c>
      <c r="F161" s="4">
        <f t="shared" si="56"/>
        <v>53444</v>
      </c>
      <c r="G161" s="4">
        <f t="shared" si="41"/>
        <v>25357</v>
      </c>
      <c r="H161" s="7">
        <v>1114</v>
      </c>
      <c r="I161" s="7">
        <v>2374</v>
      </c>
      <c r="J161" s="2">
        <v>410</v>
      </c>
      <c r="K161" s="2">
        <v>59</v>
      </c>
      <c r="L161" s="7">
        <v>29314</v>
      </c>
      <c r="M161" s="14" t="s">
        <v>23</v>
      </c>
      <c r="O161" s="40">
        <f t="shared" si="42"/>
        <v>2425.85</v>
      </c>
      <c r="P161" s="40">
        <f t="shared" si="43"/>
        <v>49.27</v>
      </c>
      <c r="Q161" s="41">
        <f t="shared" si="44"/>
        <v>2475.12</v>
      </c>
      <c r="R161" s="40">
        <f t="shared" si="45"/>
        <v>1267.8499999999999</v>
      </c>
      <c r="S161" s="39">
        <f t="shared" si="46"/>
        <v>11.14</v>
      </c>
      <c r="T161" s="40">
        <f t="shared" si="47"/>
        <v>35.61</v>
      </c>
      <c r="U161" s="40">
        <f t="shared" si="48"/>
        <v>8.1999999999999993</v>
      </c>
      <c r="V161" s="3">
        <v>4</v>
      </c>
      <c r="W161" s="44">
        <f t="shared" si="49"/>
        <v>1326.8</v>
      </c>
    </row>
    <row r="162" spans="1:23">
      <c r="A162" s="20">
        <v>52.558700000000002</v>
      </c>
      <c r="B162" s="26">
        <v>13.394399999999999</v>
      </c>
      <c r="C162" s="28" t="s">
        <v>13</v>
      </c>
      <c r="D162" s="4">
        <v>48517</v>
      </c>
      <c r="E162" s="4">
        <v>4927</v>
      </c>
      <c r="F162" s="4">
        <f t="shared" si="56"/>
        <v>53444</v>
      </c>
      <c r="G162" s="4">
        <f t="shared" si="41"/>
        <v>25357</v>
      </c>
      <c r="H162" s="7">
        <v>1114</v>
      </c>
      <c r="I162" s="7">
        <v>2374</v>
      </c>
      <c r="J162" s="2">
        <v>410</v>
      </c>
      <c r="K162" s="2">
        <v>59</v>
      </c>
      <c r="L162" s="7">
        <v>29314</v>
      </c>
      <c r="M162" s="14" t="s">
        <v>23</v>
      </c>
      <c r="O162" s="40">
        <f t="shared" si="42"/>
        <v>2425.85</v>
      </c>
      <c r="P162" s="40">
        <f t="shared" si="43"/>
        <v>49.27</v>
      </c>
      <c r="Q162" s="41">
        <f t="shared" si="44"/>
        <v>2475.12</v>
      </c>
      <c r="R162" s="40">
        <f t="shared" si="45"/>
        <v>1267.8499999999999</v>
      </c>
      <c r="S162" s="39">
        <f t="shared" si="46"/>
        <v>11.14</v>
      </c>
      <c r="T162" s="40">
        <f t="shared" si="47"/>
        <v>35.61</v>
      </c>
      <c r="U162" s="40">
        <f t="shared" si="48"/>
        <v>8.1999999999999993</v>
      </c>
      <c r="V162" s="3">
        <v>4</v>
      </c>
      <c r="W162" s="44">
        <f t="shared" si="49"/>
        <v>1326.8</v>
      </c>
    </row>
    <row r="163" spans="1:23">
      <c r="A163" s="20">
        <v>52.554679999999998</v>
      </c>
      <c r="B163" s="26">
        <v>13.39786</v>
      </c>
      <c r="C163" s="28" t="s">
        <v>13</v>
      </c>
      <c r="D163" s="4">
        <v>48517</v>
      </c>
      <c r="E163" s="4">
        <v>4927</v>
      </c>
      <c r="F163" s="4">
        <f t="shared" si="56"/>
        <v>53444</v>
      </c>
      <c r="G163" s="4">
        <f t="shared" si="41"/>
        <v>25357</v>
      </c>
      <c r="H163" s="7">
        <v>1114</v>
      </c>
      <c r="I163" s="7">
        <v>2374</v>
      </c>
      <c r="J163" s="2">
        <v>410</v>
      </c>
      <c r="K163" s="2">
        <v>59</v>
      </c>
      <c r="L163" s="7">
        <v>29314</v>
      </c>
      <c r="M163" s="14" t="s">
        <v>23</v>
      </c>
      <c r="O163" s="40">
        <f t="shared" si="42"/>
        <v>2425.85</v>
      </c>
      <c r="P163" s="40">
        <f t="shared" si="43"/>
        <v>49.27</v>
      </c>
      <c r="Q163" s="41">
        <f t="shared" si="44"/>
        <v>2475.12</v>
      </c>
      <c r="R163" s="40">
        <f t="shared" si="45"/>
        <v>1267.8499999999999</v>
      </c>
      <c r="S163" s="39">
        <f t="shared" si="46"/>
        <v>11.14</v>
      </c>
      <c r="T163" s="40">
        <f t="shared" si="47"/>
        <v>35.61</v>
      </c>
      <c r="U163" s="40">
        <f t="shared" si="48"/>
        <v>8.1999999999999993</v>
      </c>
      <c r="V163" s="3">
        <v>4</v>
      </c>
      <c r="W163" s="44">
        <f t="shared" si="49"/>
        <v>1326.8</v>
      </c>
    </row>
    <row r="164" spans="1:23">
      <c r="A164" s="20">
        <v>52.554430000000004</v>
      </c>
      <c r="B164" s="26">
        <v>13.400499999999999</v>
      </c>
      <c r="C164" s="28" t="s">
        <v>13</v>
      </c>
      <c r="D164" s="4">
        <v>48517</v>
      </c>
      <c r="E164" s="4">
        <v>4927</v>
      </c>
      <c r="F164" s="4">
        <f t="shared" si="56"/>
        <v>53444</v>
      </c>
      <c r="G164" s="4">
        <f t="shared" si="41"/>
        <v>25357</v>
      </c>
      <c r="H164" s="7">
        <v>1114</v>
      </c>
      <c r="I164" s="7">
        <v>2374</v>
      </c>
      <c r="J164" s="2">
        <v>410</v>
      </c>
      <c r="K164" s="2">
        <v>59</v>
      </c>
      <c r="L164" s="7">
        <v>29314</v>
      </c>
      <c r="M164" s="14" t="s">
        <v>23</v>
      </c>
      <c r="O164" s="40">
        <f t="shared" si="42"/>
        <v>2425.85</v>
      </c>
      <c r="P164" s="40">
        <f t="shared" si="43"/>
        <v>49.27</v>
      </c>
      <c r="Q164" s="41">
        <f t="shared" si="44"/>
        <v>2475.12</v>
      </c>
      <c r="R164" s="40">
        <f t="shared" si="45"/>
        <v>1267.8499999999999</v>
      </c>
      <c r="S164" s="39">
        <f t="shared" si="46"/>
        <v>11.14</v>
      </c>
      <c r="T164" s="40">
        <f t="shared" si="47"/>
        <v>35.61</v>
      </c>
      <c r="U164" s="40">
        <f t="shared" si="48"/>
        <v>8.1999999999999993</v>
      </c>
      <c r="V164" s="3">
        <v>4</v>
      </c>
      <c r="W164" s="44">
        <f t="shared" si="49"/>
        <v>1326.8</v>
      </c>
    </row>
    <row r="165" spans="1:23">
      <c r="A165" s="20">
        <v>52.554270000000002</v>
      </c>
      <c r="B165" s="26">
        <v>13.403219999999999</v>
      </c>
      <c r="C165" s="28" t="s">
        <v>13</v>
      </c>
      <c r="D165" s="4">
        <v>48517</v>
      </c>
      <c r="E165" s="4">
        <v>4927</v>
      </c>
      <c r="F165" s="4">
        <f t="shared" si="56"/>
        <v>53444</v>
      </c>
      <c r="G165" s="4">
        <f t="shared" si="41"/>
        <v>25357</v>
      </c>
      <c r="H165" s="7">
        <v>1114</v>
      </c>
      <c r="I165" s="7">
        <v>2374</v>
      </c>
      <c r="J165" s="2">
        <v>410</v>
      </c>
      <c r="K165" s="2">
        <v>59</v>
      </c>
      <c r="L165" s="7">
        <v>29314</v>
      </c>
      <c r="M165" s="14" t="s">
        <v>23</v>
      </c>
      <c r="O165" s="40">
        <f t="shared" si="42"/>
        <v>2425.85</v>
      </c>
      <c r="P165" s="40">
        <f t="shared" si="43"/>
        <v>49.27</v>
      </c>
      <c r="Q165" s="41">
        <f t="shared" si="44"/>
        <v>2475.12</v>
      </c>
      <c r="R165" s="40">
        <f t="shared" si="45"/>
        <v>1267.8499999999999</v>
      </c>
      <c r="S165" s="39">
        <f t="shared" si="46"/>
        <v>11.14</v>
      </c>
      <c r="T165" s="40">
        <f t="shared" si="47"/>
        <v>35.61</v>
      </c>
      <c r="U165" s="40">
        <f t="shared" si="48"/>
        <v>8.1999999999999993</v>
      </c>
      <c r="V165" s="3">
        <v>4</v>
      </c>
      <c r="W165" s="44">
        <f t="shared" si="49"/>
        <v>1326.8</v>
      </c>
    </row>
    <row r="166" spans="1:23">
      <c r="A166" s="20">
        <v>52.554049999999997</v>
      </c>
      <c r="B166" s="26">
        <v>13.40657</v>
      </c>
      <c r="C166" s="28" t="s">
        <v>13</v>
      </c>
      <c r="D166" s="4">
        <v>48517</v>
      </c>
      <c r="E166" s="4">
        <v>4927</v>
      </c>
      <c r="F166" s="4">
        <f t="shared" si="56"/>
        <v>53444</v>
      </c>
      <c r="G166" s="4">
        <f t="shared" si="41"/>
        <v>25357</v>
      </c>
      <c r="H166" s="7">
        <v>1114</v>
      </c>
      <c r="I166" s="7">
        <v>2374</v>
      </c>
      <c r="J166" s="2">
        <v>410</v>
      </c>
      <c r="K166" s="2">
        <v>59</v>
      </c>
      <c r="L166" s="7">
        <v>29314</v>
      </c>
      <c r="M166" s="14" t="s">
        <v>23</v>
      </c>
      <c r="O166" s="40">
        <f t="shared" si="42"/>
        <v>2425.85</v>
      </c>
      <c r="P166" s="40">
        <f t="shared" si="43"/>
        <v>49.27</v>
      </c>
      <c r="Q166" s="41">
        <f t="shared" si="44"/>
        <v>2475.12</v>
      </c>
      <c r="R166" s="40">
        <f t="shared" si="45"/>
        <v>1267.8499999999999</v>
      </c>
      <c r="S166" s="39">
        <f t="shared" si="46"/>
        <v>11.14</v>
      </c>
      <c r="T166" s="40">
        <f t="shared" si="47"/>
        <v>35.61</v>
      </c>
      <c r="U166" s="40">
        <f t="shared" si="48"/>
        <v>8.1999999999999993</v>
      </c>
      <c r="V166" s="3">
        <v>4</v>
      </c>
      <c r="W166" s="44">
        <f t="shared" si="49"/>
        <v>1326.8</v>
      </c>
    </row>
    <row r="167" spans="1:23">
      <c r="A167" s="20">
        <v>52.553820000000002</v>
      </c>
      <c r="B167" s="26">
        <v>13.410539999999999</v>
      </c>
      <c r="C167" s="28" t="s">
        <v>13</v>
      </c>
      <c r="D167" s="4">
        <v>48517</v>
      </c>
      <c r="E167" s="4">
        <v>4927</v>
      </c>
      <c r="F167" s="4">
        <f t="shared" si="56"/>
        <v>53444</v>
      </c>
      <c r="G167" s="4">
        <f t="shared" si="41"/>
        <v>25357</v>
      </c>
      <c r="H167" s="7">
        <v>1114</v>
      </c>
      <c r="I167" s="7">
        <v>2374</v>
      </c>
      <c r="J167" s="2">
        <v>410</v>
      </c>
      <c r="K167" s="2">
        <v>59</v>
      </c>
      <c r="L167" s="7">
        <v>29314</v>
      </c>
      <c r="M167" s="14" t="s">
        <v>23</v>
      </c>
      <c r="O167" s="40">
        <f t="shared" si="42"/>
        <v>2425.85</v>
      </c>
      <c r="P167" s="40">
        <f t="shared" si="43"/>
        <v>49.27</v>
      </c>
      <c r="Q167" s="41">
        <f t="shared" si="44"/>
        <v>2475.12</v>
      </c>
      <c r="R167" s="40">
        <f t="shared" si="45"/>
        <v>1267.8499999999999</v>
      </c>
      <c r="S167" s="39">
        <f t="shared" si="46"/>
        <v>11.14</v>
      </c>
      <c r="T167" s="40">
        <f t="shared" si="47"/>
        <v>35.61</v>
      </c>
      <c r="U167" s="40">
        <f t="shared" si="48"/>
        <v>8.1999999999999993</v>
      </c>
      <c r="V167" s="3">
        <v>4</v>
      </c>
      <c r="W167" s="44">
        <f t="shared" si="49"/>
        <v>1326.8</v>
      </c>
    </row>
    <row r="168" spans="1:23">
      <c r="A168" s="20">
        <v>52.553629999999998</v>
      </c>
      <c r="B168" s="26">
        <v>13.413880000000001</v>
      </c>
      <c r="C168" s="28" t="s">
        <v>13</v>
      </c>
      <c r="D168" s="4">
        <v>48517</v>
      </c>
      <c r="E168" s="4">
        <v>4927</v>
      </c>
      <c r="F168" s="4">
        <f t="shared" si="56"/>
        <v>53444</v>
      </c>
      <c r="G168" s="4">
        <f t="shared" si="41"/>
        <v>25357</v>
      </c>
      <c r="H168" s="7">
        <v>1114</v>
      </c>
      <c r="I168" s="7">
        <v>2374</v>
      </c>
      <c r="J168" s="2">
        <v>410</v>
      </c>
      <c r="K168" s="2">
        <v>59</v>
      </c>
      <c r="L168" s="7">
        <v>29314</v>
      </c>
      <c r="M168" s="14" t="s">
        <v>23</v>
      </c>
      <c r="O168" s="40">
        <f t="shared" si="42"/>
        <v>2425.85</v>
      </c>
      <c r="P168" s="40">
        <f t="shared" si="43"/>
        <v>49.27</v>
      </c>
      <c r="Q168" s="41">
        <f t="shared" si="44"/>
        <v>2475.12</v>
      </c>
      <c r="R168" s="40">
        <f t="shared" si="45"/>
        <v>1267.8499999999999</v>
      </c>
      <c r="S168" s="39">
        <f t="shared" si="46"/>
        <v>11.14</v>
      </c>
      <c r="T168" s="40">
        <f t="shared" si="47"/>
        <v>35.61</v>
      </c>
      <c r="U168" s="40">
        <f t="shared" si="48"/>
        <v>8.1999999999999993</v>
      </c>
      <c r="V168" s="3">
        <v>4</v>
      </c>
      <c r="W168" s="44">
        <f t="shared" si="49"/>
        <v>1326.8</v>
      </c>
    </row>
    <row r="169" spans="1:23">
      <c r="A169" s="20">
        <v>52.553559999999997</v>
      </c>
      <c r="B169" s="26">
        <v>13.41498</v>
      </c>
      <c r="C169" s="9" t="s">
        <v>14</v>
      </c>
      <c r="D169" s="4">
        <v>53628</v>
      </c>
      <c r="E169" s="4">
        <v>5349</v>
      </c>
      <c r="F169" s="4">
        <f t="shared" si="56"/>
        <v>58977</v>
      </c>
      <c r="G169" s="4">
        <f t="shared" si="41"/>
        <v>27313</v>
      </c>
      <c r="H169" s="2">
        <v>707</v>
      </c>
      <c r="I169" s="7">
        <v>2399</v>
      </c>
      <c r="J169" s="2">
        <v>308</v>
      </c>
      <c r="K169" s="2">
        <v>31</v>
      </c>
      <c r="L169" s="7">
        <v>30758</v>
      </c>
      <c r="M169" s="17" t="s">
        <v>26</v>
      </c>
      <c r="O169" s="40">
        <f t="shared" si="42"/>
        <v>2681.4</v>
      </c>
      <c r="P169" s="40">
        <f t="shared" si="43"/>
        <v>53.49</v>
      </c>
      <c r="Q169" s="41">
        <f t="shared" si="44"/>
        <v>2734.89</v>
      </c>
      <c r="R169" s="40">
        <f t="shared" si="45"/>
        <v>1365.65</v>
      </c>
      <c r="S169" s="39">
        <f t="shared" si="46"/>
        <v>7.07</v>
      </c>
      <c r="T169" s="40">
        <f t="shared" si="47"/>
        <v>35.984999999999999</v>
      </c>
      <c r="U169" s="40">
        <f t="shared" si="48"/>
        <v>6.16</v>
      </c>
      <c r="V169" s="3">
        <v>4</v>
      </c>
      <c r="W169" s="44">
        <f t="shared" si="49"/>
        <v>1418.865</v>
      </c>
    </row>
    <row r="170" spans="1:23">
      <c r="A170" s="20">
        <v>52.553440000000002</v>
      </c>
      <c r="B170" s="26">
        <v>13.416219999999999</v>
      </c>
      <c r="C170" s="9" t="s">
        <v>14</v>
      </c>
      <c r="D170" s="4">
        <v>53628</v>
      </c>
      <c r="E170" s="4">
        <v>5349</v>
      </c>
      <c r="F170" s="4">
        <f t="shared" si="56"/>
        <v>58977</v>
      </c>
      <c r="G170" s="4">
        <f t="shared" si="41"/>
        <v>27313</v>
      </c>
      <c r="H170" s="2">
        <v>707</v>
      </c>
      <c r="I170" s="7">
        <v>2399</v>
      </c>
      <c r="J170" s="2">
        <v>308</v>
      </c>
      <c r="K170" s="2">
        <v>31</v>
      </c>
      <c r="L170" s="7">
        <v>30758</v>
      </c>
      <c r="M170" s="17" t="s">
        <v>26</v>
      </c>
      <c r="O170" s="40">
        <f t="shared" si="42"/>
        <v>2681.4</v>
      </c>
      <c r="P170" s="40">
        <f t="shared" si="43"/>
        <v>53.49</v>
      </c>
      <c r="Q170" s="41">
        <f t="shared" si="44"/>
        <v>2734.89</v>
      </c>
      <c r="R170" s="40">
        <f t="shared" si="45"/>
        <v>1365.65</v>
      </c>
      <c r="S170" s="39">
        <f t="shared" si="46"/>
        <v>7.07</v>
      </c>
      <c r="T170" s="40">
        <f t="shared" si="47"/>
        <v>35.984999999999999</v>
      </c>
      <c r="U170" s="40">
        <f t="shared" si="48"/>
        <v>6.16</v>
      </c>
      <c r="V170" s="3">
        <v>4</v>
      </c>
      <c r="W170" s="44">
        <f t="shared" si="49"/>
        <v>1418.865</v>
      </c>
    </row>
    <row r="171" spans="1:23">
      <c r="A171" s="20">
        <v>52.553260000000002</v>
      </c>
      <c r="B171" s="26">
        <v>13.41783</v>
      </c>
      <c r="C171" s="9" t="s">
        <v>14</v>
      </c>
      <c r="D171" s="4">
        <v>53628</v>
      </c>
      <c r="E171" s="4">
        <v>5349</v>
      </c>
      <c r="F171" s="4">
        <f t="shared" si="56"/>
        <v>58977</v>
      </c>
      <c r="G171" s="4">
        <f t="shared" si="41"/>
        <v>27313</v>
      </c>
      <c r="H171" s="2">
        <v>707</v>
      </c>
      <c r="I171" s="7">
        <v>2399</v>
      </c>
      <c r="J171" s="2">
        <v>308</v>
      </c>
      <c r="K171" s="2">
        <v>31</v>
      </c>
      <c r="L171" s="7">
        <v>30758</v>
      </c>
      <c r="M171" s="17" t="s">
        <v>26</v>
      </c>
      <c r="O171" s="40">
        <f t="shared" si="42"/>
        <v>2681.4</v>
      </c>
      <c r="P171" s="40">
        <f t="shared" si="43"/>
        <v>53.49</v>
      </c>
      <c r="Q171" s="41">
        <f t="shared" si="44"/>
        <v>2734.89</v>
      </c>
      <c r="R171" s="40">
        <f t="shared" si="45"/>
        <v>1365.65</v>
      </c>
      <c r="S171" s="39">
        <f t="shared" si="46"/>
        <v>7.07</v>
      </c>
      <c r="T171" s="40">
        <f t="shared" si="47"/>
        <v>35.984999999999999</v>
      </c>
      <c r="U171" s="40">
        <f t="shared" si="48"/>
        <v>6.16</v>
      </c>
      <c r="V171" s="3">
        <v>4</v>
      </c>
      <c r="W171" s="44">
        <f t="shared" si="49"/>
        <v>1418.865</v>
      </c>
    </row>
    <row r="172" spans="1:23">
      <c r="A172" s="20">
        <v>52.55301</v>
      </c>
      <c r="B172" s="26">
        <v>13.41991</v>
      </c>
      <c r="C172" s="9" t="s">
        <v>14</v>
      </c>
      <c r="D172" s="4">
        <v>53628</v>
      </c>
      <c r="E172" s="4">
        <v>5349</v>
      </c>
      <c r="F172" s="4">
        <f t="shared" si="56"/>
        <v>58977</v>
      </c>
      <c r="G172" s="4">
        <f t="shared" si="41"/>
        <v>27313</v>
      </c>
      <c r="H172" s="2">
        <v>707</v>
      </c>
      <c r="I172" s="7">
        <v>2399</v>
      </c>
      <c r="J172" s="2">
        <v>308</v>
      </c>
      <c r="K172" s="2">
        <v>31</v>
      </c>
      <c r="L172" s="7">
        <v>30758</v>
      </c>
      <c r="M172" s="17" t="s">
        <v>26</v>
      </c>
      <c r="O172" s="40">
        <f t="shared" si="42"/>
        <v>2681.4</v>
      </c>
      <c r="P172" s="40">
        <f t="shared" si="43"/>
        <v>53.49</v>
      </c>
      <c r="Q172" s="41">
        <f t="shared" si="44"/>
        <v>2734.89</v>
      </c>
      <c r="R172" s="40">
        <f t="shared" si="45"/>
        <v>1365.65</v>
      </c>
      <c r="S172" s="39">
        <f t="shared" si="46"/>
        <v>7.07</v>
      </c>
      <c r="T172" s="40">
        <f t="shared" si="47"/>
        <v>35.984999999999999</v>
      </c>
      <c r="U172" s="40">
        <f t="shared" si="48"/>
        <v>6.16</v>
      </c>
      <c r="V172" s="3">
        <v>4</v>
      </c>
      <c r="W172" s="44">
        <f t="shared" si="49"/>
        <v>1418.865</v>
      </c>
    </row>
    <row r="173" spans="1:23">
      <c r="A173" s="20">
        <v>52.552860000000003</v>
      </c>
      <c r="B173" s="26">
        <v>13.42146</v>
      </c>
      <c r="C173" s="9" t="s">
        <v>14</v>
      </c>
      <c r="D173" s="4">
        <v>53628</v>
      </c>
      <c r="E173" s="4">
        <v>5349</v>
      </c>
      <c r="F173" s="4">
        <f t="shared" si="56"/>
        <v>58977</v>
      </c>
      <c r="G173" s="4">
        <f t="shared" si="41"/>
        <v>27313</v>
      </c>
      <c r="H173" s="2">
        <v>707</v>
      </c>
      <c r="I173" s="7">
        <v>2399</v>
      </c>
      <c r="J173" s="2">
        <v>308</v>
      </c>
      <c r="K173" s="2">
        <v>31</v>
      </c>
      <c r="L173" s="7">
        <v>30758</v>
      </c>
      <c r="M173" s="17" t="s">
        <v>26</v>
      </c>
      <c r="O173" s="40">
        <f t="shared" si="42"/>
        <v>2681.4</v>
      </c>
      <c r="P173" s="40">
        <f t="shared" si="43"/>
        <v>53.49</v>
      </c>
      <c r="Q173" s="41">
        <f t="shared" si="44"/>
        <v>2734.89</v>
      </c>
      <c r="R173" s="40">
        <f t="shared" si="45"/>
        <v>1365.65</v>
      </c>
      <c r="S173" s="39">
        <f t="shared" si="46"/>
        <v>7.07</v>
      </c>
      <c r="T173" s="40">
        <f t="shared" si="47"/>
        <v>35.984999999999999</v>
      </c>
      <c r="U173" s="40">
        <f t="shared" si="48"/>
        <v>6.16</v>
      </c>
      <c r="V173" s="3">
        <v>4</v>
      </c>
      <c r="W173" s="44">
        <f t="shared" si="49"/>
        <v>1418.865</v>
      </c>
    </row>
    <row r="174" spans="1:23">
      <c r="A174" s="20">
        <v>52.552720000000001</v>
      </c>
      <c r="B174" s="26">
        <v>13.42266</v>
      </c>
      <c r="C174" s="9" t="s">
        <v>14</v>
      </c>
      <c r="D174" s="4">
        <v>53628</v>
      </c>
      <c r="E174" s="4">
        <v>5349</v>
      </c>
      <c r="F174" s="4">
        <f t="shared" si="56"/>
        <v>58977</v>
      </c>
      <c r="G174" s="4">
        <f t="shared" si="41"/>
        <v>27313</v>
      </c>
      <c r="H174" s="2">
        <v>707</v>
      </c>
      <c r="I174" s="7">
        <v>2399</v>
      </c>
      <c r="J174" s="2">
        <v>308</v>
      </c>
      <c r="K174" s="2">
        <v>31</v>
      </c>
      <c r="L174" s="7">
        <v>30758</v>
      </c>
      <c r="M174" s="17" t="s">
        <v>26</v>
      </c>
      <c r="O174" s="40">
        <f t="shared" si="42"/>
        <v>2681.4</v>
      </c>
      <c r="P174" s="40">
        <f t="shared" si="43"/>
        <v>53.49</v>
      </c>
      <c r="Q174" s="41">
        <f t="shared" si="44"/>
        <v>2734.89</v>
      </c>
      <c r="R174" s="40">
        <f t="shared" si="45"/>
        <v>1365.65</v>
      </c>
      <c r="S174" s="39">
        <f t="shared" si="46"/>
        <v>7.07</v>
      </c>
      <c r="T174" s="40">
        <f t="shared" si="47"/>
        <v>35.984999999999999</v>
      </c>
      <c r="U174" s="40">
        <f t="shared" si="48"/>
        <v>6.16</v>
      </c>
      <c r="V174" s="3">
        <v>4</v>
      </c>
      <c r="W174" s="44">
        <f t="shared" si="49"/>
        <v>1418.865</v>
      </c>
    </row>
    <row r="175" spans="1:23">
      <c r="A175" s="20">
        <v>52.552549999999997</v>
      </c>
      <c r="B175" s="26">
        <v>13.42423</v>
      </c>
      <c r="C175" s="9" t="s">
        <v>14</v>
      </c>
      <c r="D175" s="4">
        <v>53628</v>
      </c>
      <c r="E175" s="4">
        <v>5349</v>
      </c>
      <c r="F175" s="4">
        <f t="shared" si="56"/>
        <v>58977</v>
      </c>
      <c r="G175" s="4">
        <f t="shared" si="41"/>
        <v>27313</v>
      </c>
      <c r="H175" s="2">
        <v>707</v>
      </c>
      <c r="I175" s="7">
        <v>2399</v>
      </c>
      <c r="J175" s="2">
        <v>308</v>
      </c>
      <c r="K175" s="2">
        <v>31</v>
      </c>
      <c r="L175" s="7">
        <v>30758</v>
      </c>
      <c r="M175" s="17" t="s">
        <v>26</v>
      </c>
      <c r="O175" s="40">
        <f t="shared" si="42"/>
        <v>2681.4</v>
      </c>
      <c r="P175" s="40">
        <f t="shared" si="43"/>
        <v>53.49</v>
      </c>
      <c r="Q175" s="41">
        <f t="shared" si="44"/>
        <v>2734.89</v>
      </c>
      <c r="R175" s="40">
        <f t="shared" si="45"/>
        <v>1365.65</v>
      </c>
      <c r="S175" s="39">
        <f t="shared" si="46"/>
        <v>7.07</v>
      </c>
      <c r="T175" s="40">
        <f t="shared" si="47"/>
        <v>35.984999999999999</v>
      </c>
      <c r="U175" s="40">
        <f t="shared" si="48"/>
        <v>6.16</v>
      </c>
      <c r="V175" s="3">
        <v>4</v>
      </c>
      <c r="W175" s="44">
        <f t="shared" si="49"/>
        <v>1418.865</v>
      </c>
    </row>
    <row r="176" spans="1:23">
      <c r="A176" s="20">
        <v>52.552489999999999</v>
      </c>
      <c r="B176" s="26">
        <v>13.424910000000001</v>
      </c>
      <c r="C176" s="9" t="s">
        <v>14</v>
      </c>
      <c r="D176" s="4">
        <v>51120</v>
      </c>
      <c r="E176" s="4">
        <v>5126</v>
      </c>
      <c r="F176" s="4">
        <f t="shared" si="56"/>
        <v>56246</v>
      </c>
      <c r="G176" s="4">
        <f t="shared" si="41"/>
        <v>26439</v>
      </c>
      <c r="H176" s="2">
        <v>686</v>
      </c>
      <c r="I176" s="7">
        <v>2325</v>
      </c>
      <c r="J176" s="2">
        <v>298</v>
      </c>
      <c r="K176" s="2">
        <v>60</v>
      </c>
      <c r="L176" s="7">
        <v>29808</v>
      </c>
      <c r="M176" s="14" t="s">
        <v>23</v>
      </c>
      <c r="O176" s="40">
        <f t="shared" si="42"/>
        <v>2556</v>
      </c>
      <c r="P176" s="40">
        <f t="shared" si="43"/>
        <v>51.26</v>
      </c>
      <c r="Q176" s="41">
        <f t="shared" si="44"/>
        <v>2607.2600000000002</v>
      </c>
      <c r="R176" s="40">
        <f t="shared" si="45"/>
        <v>1321.95</v>
      </c>
      <c r="S176" s="39">
        <f t="shared" si="46"/>
        <v>6.86</v>
      </c>
      <c r="T176" s="40">
        <f t="shared" si="47"/>
        <v>34.875</v>
      </c>
      <c r="U176" s="40">
        <f t="shared" si="48"/>
        <v>5.96</v>
      </c>
      <c r="V176" s="3">
        <v>4</v>
      </c>
      <c r="W176" s="44">
        <f t="shared" si="49"/>
        <v>1373.645</v>
      </c>
    </row>
    <row r="177" spans="1:23">
      <c r="A177" s="20">
        <v>52.552390000000003</v>
      </c>
      <c r="B177" s="26">
        <v>13.425750000000001</v>
      </c>
      <c r="C177" s="9" t="s">
        <v>14</v>
      </c>
      <c r="D177" s="4">
        <v>51120</v>
      </c>
      <c r="E177" s="4">
        <v>5126</v>
      </c>
      <c r="F177" s="4">
        <f t="shared" si="56"/>
        <v>56246</v>
      </c>
      <c r="G177" s="4">
        <f t="shared" si="41"/>
        <v>26439</v>
      </c>
      <c r="H177" s="2">
        <v>686</v>
      </c>
      <c r="I177" s="7">
        <v>2325</v>
      </c>
      <c r="J177" s="2">
        <v>298</v>
      </c>
      <c r="K177" s="2">
        <v>60</v>
      </c>
      <c r="L177" s="7">
        <v>29808</v>
      </c>
      <c r="M177" s="14" t="s">
        <v>23</v>
      </c>
      <c r="O177" s="40">
        <f t="shared" si="42"/>
        <v>2556</v>
      </c>
      <c r="P177" s="40">
        <f t="shared" si="43"/>
        <v>51.26</v>
      </c>
      <c r="Q177" s="41">
        <f t="shared" si="44"/>
        <v>2607.2600000000002</v>
      </c>
      <c r="R177" s="40">
        <f t="shared" si="45"/>
        <v>1321.95</v>
      </c>
      <c r="S177" s="39">
        <f t="shared" si="46"/>
        <v>6.86</v>
      </c>
      <c r="T177" s="40">
        <f t="shared" si="47"/>
        <v>34.875</v>
      </c>
      <c r="U177" s="40">
        <f t="shared" si="48"/>
        <v>5.96</v>
      </c>
      <c r="V177" s="3">
        <v>4</v>
      </c>
      <c r="W177" s="44">
        <f t="shared" si="49"/>
        <v>1373.645</v>
      </c>
    </row>
    <row r="178" spans="1:23">
      <c r="A178" s="20">
        <v>52.552250000000001</v>
      </c>
      <c r="B178" s="26">
        <v>13.426819999999999</v>
      </c>
      <c r="C178" s="9" t="s">
        <v>14</v>
      </c>
      <c r="D178" s="4">
        <v>51120</v>
      </c>
      <c r="E178" s="4">
        <v>5126</v>
      </c>
      <c r="F178" s="4">
        <f t="shared" si="56"/>
        <v>56246</v>
      </c>
      <c r="G178" s="4">
        <f t="shared" si="41"/>
        <v>26439</v>
      </c>
      <c r="H178" s="2">
        <v>686</v>
      </c>
      <c r="I178" s="7">
        <v>2325</v>
      </c>
      <c r="J178" s="2">
        <v>298</v>
      </c>
      <c r="K178" s="2">
        <v>60</v>
      </c>
      <c r="L178" s="7">
        <v>29808</v>
      </c>
      <c r="M178" s="14" t="s">
        <v>23</v>
      </c>
      <c r="O178" s="40">
        <f t="shared" si="42"/>
        <v>2556</v>
      </c>
      <c r="P178" s="40">
        <f t="shared" si="43"/>
        <v>51.26</v>
      </c>
      <c r="Q178" s="41">
        <f t="shared" si="44"/>
        <v>2607.2600000000002</v>
      </c>
      <c r="R178" s="40">
        <f t="shared" si="45"/>
        <v>1321.95</v>
      </c>
      <c r="S178" s="39">
        <f t="shared" si="46"/>
        <v>6.86</v>
      </c>
      <c r="T178" s="40">
        <f t="shared" si="47"/>
        <v>34.875</v>
      </c>
      <c r="U178" s="40">
        <f t="shared" si="48"/>
        <v>5.96</v>
      </c>
      <c r="V178" s="3">
        <v>4</v>
      </c>
      <c r="W178" s="44">
        <f t="shared" si="49"/>
        <v>1373.645</v>
      </c>
    </row>
    <row r="179" spans="1:23">
      <c r="A179" s="20">
        <v>52.552129999999998</v>
      </c>
      <c r="B179" s="26">
        <v>13.427300000000001</v>
      </c>
      <c r="C179" s="9" t="s">
        <v>14</v>
      </c>
      <c r="D179" s="4">
        <v>53207</v>
      </c>
      <c r="E179" s="4">
        <v>5270</v>
      </c>
      <c r="F179" s="4">
        <f t="shared" si="56"/>
        <v>58477</v>
      </c>
      <c r="G179" s="4">
        <f t="shared" si="41"/>
        <v>27282</v>
      </c>
      <c r="H179" s="2">
        <v>738</v>
      </c>
      <c r="I179" s="7">
        <v>2399</v>
      </c>
      <c r="J179" s="2">
        <v>308</v>
      </c>
      <c r="K179" s="2">
        <v>31</v>
      </c>
      <c r="L179" s="7">
        <v>30758</v>
      </c>
      <c r="M179" s="17" t="s">
        <v>26</v>
      </c>
      <c r="O179" s="40">
        <f t="shared" si="42"/>
        <v>2660.35</v>
      </c>
      <c r="P179" s="40">
        <f t="shared" si="43"/>
        <v>52.7</v>
      </c>
      <c r="Q179" s="41">
        <f t="shared" si="44"/>
        <v>2713.0499999999997</v>
      </c>
      <c r="R179" s="40">
        <f t="shared" si="45"/>
        <v>1364.1</v>
      </c>
      <c r="S179" s="39">
        <f t="shared" si="46"/>
        <v>7.38</v>
      </c>
      <c r="T179" s="40">
        <f t="shared" si="47"/>
        <v>35.984999999999999</v>
      </c>
      <c r="U179" s="40">
        <f t="shared" si="48"/>
        <v>6.16</v>
      </c>
      <c r="V179" s="3">
        <v>4</v>
      </c>
      <c r="W179" s="44">
        <f t="shared" si="49"/>
        <v>1417.625</v>
      </c>
    </row>
    <row r="180" spans="1:23">
      <c r="A180" s="20">
        <v>52.551659999999998</v>
      </c>
      <c r="B180" s="26">
        <v>13.428520000000001</v>
      </c>
      <c r="C180" s="9" t="s">
        <v>14</v>
      </c>
      <c r="D180" s="4">
        <v>53207</v>
      </c>
      <c r="E180" s="4">
        <v>5270</v>
      </c>
      <c r="F180" s="4">
        <f>SUM(D180:E180)</f>
        <v>58477</v>
      </c>
      <c r="G180" s="4">
        <f t="shared" si="41"/>
        <v>27282</v>
      </c>
      <c r="H180" s="2">
        <v>738</v>
      </c>
      <c r="I180" s="7">
        <v>2399</v>
      </c>
      <c r="J180" s="2">
        <v>308</v>
      </c>
      <c r="K180" s="2">
        <v>31</v>
      </c>
      <c r="L180" s="7">
        <v>30758</v>
      </c>
      <c r="M180" s="17" t="s">
        <v>26</v>
      </c>
      <c r="O180" s="40">
        <f t="shared" si="42"/>
        <v>2660.35</v>
      </c>
      <c r="P180" s="40">
        <f t="shared" si="43"/>
        <v>52.7</v>
      </c>
      <c r="Q180" s="41">
        <f t="shared" si="44"/>
        <v>2713.0499999999997</v>
      </c>
      <c r="R180" s="40">
        <f t="shared" si="45"/>
        <v>1364.1</v>
      </c>
      <c r="S180" s="39">
        <f t="shared" si="46"/>
        <v>7.38</v>
      </c>
      <c r="T180" s="40">
        <f t="shared" si="47"/>
        <v>35.984999999999999</v>
      </c>
      <c r="U180" s="40">
        <f t="shared" si="48"/>
        <v>6.16</v>
      </c>
      <c r="V180" s="3">
        <v>4</v>
      </c>
      <c r="W180" s="44">
        <f t="shared" si="49"/>
        <v>1417.625</v>
      </c>
    </row>
    <row r="181" spans="1:23">
      <c r="A181" s="20">
        <v>52.551130000000001</v>
      </c>
      <c r="B181" s="26">
        <v>13.429779999999999</v>
      </c>
      <c r="C181" s="9" t="s">
        <v>14</v>
      </c>
      <c r="D181" s="4">
        <v>53207</v>
      </c>
      <c r="E181" s="4">
        <v>5270</v>
      </c>
      <c r="F181" s="4">
        <f t="shared" ref="F181:F197" si="57">SUM(D181:E181)</f>
        <v>58477</v>
      </c>
      <c r="G181" s="4">
        <f t="shared" si="41"/>
        <v>27282</v>
      </c>
      <c r="H181" s="2">
        <v>738</v>
      </c>
      <c r="I181" s="7">
        <v>2399</v>
      </c>
      <c r="J181" s="2">
        <v>308</v>
      </c>
      <c r="K181" s="2">
        <v>31</v>
      </c>
      <c r="L181" s="7">
        <v>30758</v>
      </c>
      <c r="M181" s="17" t="s">
        <v>26</v>
      </c>
      <c r="O181" s="40">
        <f t="shared" si="42"/>
        <v>2660.35</v>
      </c>
      <c r="P181" s="40">
        <f t="shared" si="43"/>
        <v>52.7</v>
      </c>
      <c r="Q181" s="41">
        <f t="shared" si="44"/>
        <v>2713.0499999999997</v>
      </c>
      <c r="R181" s="40">
        <f t="shared" si="45"/>
        <v>1364.1</v>
      </c>
      <c r="S181" s="39">
        <f t="shared" si="46"/>
        <v>7.38</v>
      </c>
      <c r="T181" s="40">
        <f t="shared" si="47"/>
        <v>35.984999999999999</v>
      </c>
      <c r="U181" s="40">
        <f t="shared" si="48"/>
        <v>6.16</v>
      </c>
      <c r="V181" s="3">
        <v>4</v>
      </c>
      <c r="W181" s="44">
        <f t="shared" si="49"/>
        <v>1417.625</v>
      </c>
    </row>
    <row r="182" spans="1:23">
      <c r="A182" s="20">
        <v>52.550660000000001</v>
      </c>
      <c r="B182" s="26">
        <v>13.43099</v>
      </c>
      <c r="C182" s="28" t="s">
        <v>15</v>
      </c>
      <c r="D182" s="4">
        <v>49187</v>
      </c>
      <c r="E182" s="4">
        <v>4614</v>
      </c>
      <c r="F182" s="4">
        <f t="shared" si="57"/>
        <v>53801</v>
      </c>
      <c r="G182" s="4">
        <f t="shared" si="41"/>
        <v>24712</v>
      </c>
      <c r="H182" s="2">
        <v>957</v>
      </c>
      <c r="I182" s="7">
        <v>2139</v>
      </c>
      <c r="J182" s="2">
        <v>282</v>
      </c>
      <c r="K182" s="2">
        <v>56</v>
      </c>
      <c r="L182" s="7">
        <v>28146</v>
      </c>
      <c r="M182" s="14" t="s">
        <v>23</v>
      </c>
      <c r="O182" s="40">
        <f t="shared" si="42"/>
        <v>2459.35</v>
      </c>
      <c r="P182" s="40">
        <f t="shared" si="43"/>
        <v>46.14</v>
      </c>
      <c r="Q182" s="41">
        <f t="shared" si="44"/>
        <v>2505.4899999999998</v>
      </c>
      <c r="R182" s="40">
        <f t="shared" si="45"/>
        <v>1235.5999999999999</v>
      </c>
      <c r="S182" s="39">
        <f t="shared" si="46"/>
        <v>9.57</v>
      </c>
      <c r="T182" s="40">
        <f t="shared" si="47"/>
        <v>32.085000000000001</v>
      </c>
      <c r="U182" s="40">
        <f t="shared" si="48"/>
        <v>5.64</v>
      </c>
      <c r="V182" s="3">
        <v>4</v>
      </c>
      <c r="W182" s="44">
        <f t="shared" si="49"/>
        <v>1286.895</v>
      </c>
    </row>
    <row r="183" spans="1:23">
      <c r="A183" s="20">
        <v>52.54992</v>
      </c>
      <c r="B183" s="26">
        <v>13.432869999999999</v>
      </c>
      <c r="C183" s="28" t="s">
        <v>15</v>
      </c>
      <c r="D183" s="4">
        <v>49187</v>
      </c>
      <c r="E183" s="4">
        <v>4614</v>
      </c>
      <c r="F183" s="4">
        <f t="shared" si="57"/>
        <v>53801</v>
      </c>
      <c r="G183" s="4">
        <f t="shared" si="41"/>
        <v>24712</v>
      </c>
      <c r="H183" s="2">
        <v>957</v>
      </c>
      <c r="I183" s="7">
        <v>2139</v>
      </c>
      <c r="J183" s="2">
        <v>282</v>
      </c>
      <c r="K183" s="2">
        <v>56</v>
      </c>
      <c r="L183" s="7">
        <v>28146</v>
      </c>
      <c r="M183" s="14" t="s">
        <v>23</v>
      </c>
      <c r="O183" s="40">
        <f t="shared" si="42"/>
        <v>2459.35</v>
      </c>
      <c r="P183" s="40">
        <f t="shared" si="43"/>
        <v>46.14</v>
      </c>
      <c r="Q183" s="41">
        <f t="shared" si="44"/>
        <v>2505.4899999999998</v>
      </c>
      <c r="R183" s="40">
        <f t="shared" si="45"/>
        <v>1235.5999999999999</v>
      </c>
      <c r="S183" s="39">
        <f t="shared" si="46"/>
        <v>9.57</v>
      </c>
      <c r="T183" s="40">
        <f t="shared" si="47"/>
        <v>32.085000000000001</v>
      </c>
      <c r="U183" s="40">
        <f t="shared" si="48"/>
        <v>5.64</v>
      </c>
      <c r="V183" s="3">
        <v>4</v>
      </c>
      <c r="W183" s="44">
        <f t="shared" si="49"/>
        <v>1286.895</v>
      </c>
    </row>
    <row r="184" spans="1:23">
      <c r="A184" s="20">
        <v>52.548900000000003</v>
      </c>
      <c r="B184" s="26">
        <v>13.435510000000001</v>
      </c>
      <c r="C184" s="28" t="s">
        <v>15</v>
      </c>
      <c r="D184" s="4">
        <v>49187</v>
      </c>
      <c r="E184" s="4">
        <v>4614</v>
      </c>
      <c r="F184" s="4">
        <f t="shared" si="57"/>
        <v>53801</v>
      </c>
      <c r="G184" s="4">
        <f t="shared" si="41"/>
        <v>24712</v>
      </c>
      <c r="H184" s="2">
        <v>957</v>
      </c>
      <c r="I184" s="7">
        <v>2139</v>
      </c>
      <c r="J184" s="2">
        <v>282</v>
      </c>
      <c r="K184" s="2">
        <v>56</v>
      </c>
      <c r="L184" s="7">
        <v>28146</v>
      </c>
      <c r="M184" s="14" t="s">
        <v>23</v>
      </c>
      <c r="O184" s="40">
        <f t="shared" si="42"/>
        <v>2459.35</v>
      </c>
      <c r="P184" s="40">
        <f t="shared" si="43"/>
        <v>46.14</v>
      </c>
      <c r="Q184" s="41">
        <f t="shared" si="44"/>
        <v>2505.4899999999998</v>
      </c>
      <c r="R184" s="40">
        <f t="shared" si="45"/>
        <v>1235.5999999999999</v>
      </c>
      <c r="S184" s="39">
        <f t="shared" si="46"/>
        <v>9.57</v>
      </c>
      <c r="T184" s="40">
        <f t="shared" si="47"/>
        <v>32.085000000000001</v>
      </c>
      <c r="U184" s="40">
        <f t="shared" si="48"/>
        <v>5.64</v>
      </c>
      <c r="V184" s="3">
        <v>4</v>
      </c>
      <c r="W184" s="44">
        <f t="shared" si="49"/>
        <v>1286.895</v>
      </c>
    </row>
    <row r="185" spans="1:23">
      <c r="A185" s="20">
        <v>52.547969999999999</v>
      </c>
      <c r="B185" s="26">
        <v>13.43783</v>
      </c>
      <c r="C185" s="28" t="s">
        <v>15</v>
      </c>
      <c r="D185" s="4">
        <v>49187</v>
      </c>
      <c r="E185" s="4">
        <v>4614</v>
      </c>
      <c r="F185" s="4">
        <f t="shared" si="57"/>
        <v>53801</v>
      </c>
      <c r="G185" s="4">
        <f t="shared" si="41"/>
        <v>24712</v>
      </c>
      <c r="H185" s="2">
        <v>957</v>
      </c>
      <c r="I185" s="7">
        <v>2139</v>
      </c>
      <c r="J185" s="2">
        <v>282</v>
      </c>
      <c r="K185" s="2">
        <v>56</v>
      </c>
      <c r="L185" s="7">
        <v>28146</v>
      </c>
      <c r="M185" s="14" t="s">
        <v>23</v>
      </c>
      <c r="O185" s="40">
        <f t="shared" si="42"/>
        <v>2459.35</v>
      </c>
      <c r="P185" s="40">
        <f t="shared" si="43"/>
        <v>46.14</v>
      </c>
      <c r="Q185" s="41">
        <f t="shared" si="44"/>
        <v>2505.4899999999998</v>
      </c>
      <c r="R185" s="40">
        <f t="shared" si="45"/>
        <v>1235.5999999999999</v>
      </c>
      <c r="S185" s="39">
        <f t="shared" si="46"/>
        <v>9.57</v>
      </c>
      <c r="T185" s="40">
        <f t="shared" si="47"/>
        <v>32.085000000000001</v>
      </c>
      <c r="U185" s="40">
        <f t="shared" si="48"/>
        <v>5.64</v>
      </c>
      <c r="V185" s="3">
        <v>4</v>
      </c>
      <c r="W185" s="44">
        <f t="shared" si="49"/>
        <v>1286.895</v>
      </c>
    </row>
    <row r="186" spans="1:23">
      <c r="A186" s="20">
        <v>52.546819999999997</v>
      </c>
      <c r="B186" s="26">
        <v>13.44023</v>
      </c>
      <c r="C186" s="28" t="s">
        <v>15</v>
      </c>
      <c r="D186" s="4">
        <v>45108</v>
      </c>
      <c r="E186" s="4">
        <v>4335</v>
      </c>
      <c r="F186" s="4">
        <f t="shared" si="57"/>
        <v>49443</v>
      </c>
      <c r="G186" s="4">
        <f t="shared" si="41"/>
        <v>22972</v>
      </c>
      <c r="H186" s="2">
        <v>895</v>
      </c>
      <c r="I186" s="7">
        <v>2052</v>
      </c>
      <c r="J186" s="2">
        <v>263</v>
      </c>
      <c r="K186" s="2">
        <v>132</v>
      </c>
      <c r="L186" s="7">
        <v>26314</v>
      </c>
      <c r="M186" s="14" t="s">
        <v>23</v>
      </c>
      <c r="O186" s="40">
        <f t="shared" si="42"/>
        <v>2255.4</v>
      </c>
      <c r="P186" s="40">
        <f t="shared" si="43"/>
        <v>43.35</v>
      </c>
      <c r="Q186" s="41">
        <f t="shared" si="44"/>
        <v>2298.75</v>
      </c>
      <c r="R186" s="40">
        <f t="shared" si="45"/>
        <v>1148.5999999999999</v>
      </c>
      <c r="S186" s="39">
        <f t="shared" si="46"/>
        <v>8.9499999999999993</v>
      </c>
      <c r="T186" s="40">
        <f t="shared" si="47"/>
        <v>30.78</v>
      </c>
      <c r="U186" s="40">
        <f t="shared" si="48"/>
        <v>5.26</v>
      </c>
      <c r="V186" s="3">
        <v>8</v>
      </c>
      <c r="W186" s="44">
        <f t="shared" si="49"/>
        <v>1201.5899999999999</v>
      </c>
    </row>
    <row r="187" spans="1:23">
      <c r="A187" s="20">
        <v>52.545900000000003</v>
      </c>
      <c r="B187" s="26">
        <v>13.44309</v>
      </c>
      <c r="C187" s="28" t="s">
        <v>15</v>
      </c>
      <c r="D187" s="4">
        <v>45108</v>
      </c>
      <c r="E187" s="4">
        <v>4335</v>
      </c>
      <c r="F187" s="4">
        <f t="shared" si="57"/>
        <v>49443</v>
      </c>
      <c r="G187" s="4">
        <f t="shared" si="41"/>
        <v>22972</v>
      </c>
      <c r="H187" s="2">
        <v>895</v>
      </c>
      <c r="I187" s="7">
        <v>2052</v>
      </c>
      <c r="J187" s="2">
        <v>263</v>
      </c>
      <c r="K187" s="2">
        <v>132</v>
      </c>
      <c r="L187" s="7">
        <v>26314</v>
      </c>
      <c r="M187" s="14" t="s">
        <v>23</v>
      </c>
      <c r="O187" s="40">
        <f t="shared" si="42"/>
        <v>2255.4</v>
      </c>
      <c r="P187" s="40">
        <f t="shared" si="43"/>
        <v>43.35</v>
      </c>
      <c r="Q187" s="41">
        <f t="shared" si="44"/>
        <v>2298.75</v>
      </c>
      <c r="R187" s="40">
        <f t="shared" si="45"/>
        <v>1148.5999999999999</v>
      </c>
      <c r="S187" s="39">
        <f t="shared" si="46"/>
        <v>8.9499999999999993</v>
      </c>
      <c r="T187" s="40">
        <f t="shared" si="47"/>
        <v>30.78</v>
      </c>
      <c r="U187" s="40">
        <f t="shared" si="48"/>
        <v>5.26</v>
      </c>
      <c r="V187" s="3">
        <v>8</v>
      </c>
      <c r="W187" s="44">
        <f t="shared" si="49"/>
        <v>1201.5899999999999</v>
      </c>
    </row>
    <row r="188" spans="1:23">
      <c r="A188" s="20">
        <v>52.550539999999998</v>
      </c>
      <c r="B188" s="26">
        <v>13.41427</v>
      </c>
      <c r="C188" s="9" t="s">
        <v>16</v>
      </c>
      <c r="D188" s="4">
        <v>19247</v>
      </c>
      <c r="E188" s="4">
        <v>2026</v>
      </c>
      <c r="F188" s="4">
        <f t="shared" si="57"/>
        <v>21273</v>
      </c>
      <c r="G188" s="4">
        <f t="shared" si="41"/>
        <v>10785</v>
      </c>
      <c r="H188" s="2">
        <v>306</v>
      </c>
      <c r="I188" s="2">
        <v>966</v>
      </c>
      <c r="J188" s="2">
        <v>171</v>
      </c>
      <c r="K188" s="2">
        <v>0</v>
      </c>
      <c r="L188" s="7">
        <v>12228</v>
      </c>
      <c r="M188" s="13" t="s">
        <v>22</v>
      </c>
      <c r="O188" s="40">
        <f t="shared" si="42"/>
        <v>962.35</v>
      </c>
      <c r="P188" s="40">
        <f t="shared" si="43"/>
        <v>20.260000000000002</v>
      </c>
      <c r="Q188" s="41">
        <f t="shared" si="44"/>
        <v>982.61</v>
      </c>
      <c r="R188" s="40">
        <f t="shared" si="45"/>
        <v>539.25</v>
      </c>
      <c r="S188" s="39">
        <f t="shared" si="46"/>
        <v>3.06</v>
      </c>
      <c r="T188" s="40">
        <f t="shared" si="47"/>
        <v>14.49</v>
      </c>
      <c r="U188" s="40">
        <f t="shared" si="48"/>
        <v>3.42</v>
      </c>
      <c r="V188" s="3">
        <v>0</v>
      </c>
      <c r="W188" s="44">
        <f t="shared" si="49"/>
        <v>560.21999999999991</v>
      </c>
    </row>
    <row r="189" spans="1:23">
      <c r="A189" s="20">
        <v>52.549889999999998</v>
      </c>
      <c r="B189" s="26">
        <v>13.416969999999999</v>
      </c>
      <c r="C189" s="9" t="s">
        <v>16</v>
      </c>
      <c r="D189" s="4">
        <v>21905</v>
      </c>
      <c r="E189" s="4">
        <v>2532</v>
      </c>
      <c r="F189" s="4">
        <f t="shared" si="57"/>
        <v>24437</v>
      </c>
      <c r="G189" s="4">
        <f t="shared" si="41"/>
        <v>11873</v>
      </c>
      <c r="H189" s="2">
        <v>337</v>
      </c>
      <c r="I189" s="7">
        <v>1064</v>
      </c>
      <c r="J189" s="2">
        <v>188</v>
      </c>
      <c r="K189" s="2">
        <v>0</v>
      </c>
      <c r="L189" s="7">
        <v>13462</v>
      </c>
      <c r="M189" s="13" t="s">
        <v>22</v>
      </c>
      <c r="O189" s="40">
        <f t="shared" si="42"/>
        <v>1095.25</v>
      </c>
      <c r="P189" s="40">
        <f t="shared" si="43"/>
        <v>25.32</v>
      </c>
      <c r="Q189" s="41">
        <f t="shared" si="44"/>
        <v>1120.57</v>
      </c>
      <c r="R189" s="40">
        <f t="shared" si="45"/>
        <v>593.65</v>
      </c>
      <c r="S189" s="39">
        <f t="shared" si="46"/>
        <v>3.37</v>
      </c>
      <c r="T189" s="40">
        <f t="shared" si="47"/>
        <v>15.96</v>
      </c>
      <c r="U189" s="40">
        <f t="shared" si="48"/>
        <v>3.76</v>
      </c>
      <c r="V189" s="3">
        <v>0</v>
      </c>
      <c r="W189" s="44">
        <f t="shared" si="49"/>
        <v>616.74</v>
      </c>
    </row>
    <row r="190" spans="1:23">
      <c r="A190" s="20">
        <v>52.549300000000002</v>
      </c>
      <c r="B190" s="26">
        <v>13.41882</v>
      </c>
      <c r="C190" s="9" t="s">
        <v>16</v>
      </c>
      <c r="D190" s="4">
        <v>21905</v>
      </c>
      <c r="E190" s="4">
        <v>2532</v>
      </c>
      <c r="F190" s="4">
        <f t="shared" si="57"/>
        <v>24437</v>
      </c>
      <c r="G190" s="4">
        <f t="shared" si="41"/>
        <v>11873</v>
      </c>
      <c r="H190" s="2">
        <v>337</v>
      </c>
      <c r="I190" s="7">
        <v>1064</v>
      </c>
      <c r="J190" s="2">
        <v>188</v>
      </c>
      <c r="K190" s="2">
        <v>0</v>
      </c>
      <c r="L190" s="7">
        <v>13462</v>
      </c>
      <c r="M190" s="13" t="s">
        <v>22</v>
      </c>
      <c r="O190" s="40">
        <f t="shared" si="42"/>
        <v>1095.25</v>
      </c>
      <c r="P190" s="40">
        <f t="shared" si="43"/>
        <v>25.32</v>
      </c>
      <c r="Q190" s="41">
        <f t="shared" si="44"/>
        <v>1120.57</v>
      </c>
      <c r="R190" s="40">
        <f t="shared" si="45"/>
        <v>593.65</v>
      </c>
      <c r="S190" s="39">
        <f t="shared" si="46"/>
        <v>3.37</v>
      </c>
      <c r="T190" s="40">
        <f t="shared" si="47"/>
        <v>15.96</v>
      </c>
      <c r="U190" s="40">
        <f t="shared" si="48"/>
        <v>3.76</v>
      </c>
      <c r="V190" s="3">
        <v>0</v>
      </c>
      <c r="W190" s="44">
        <f t="shared" si="49"/>
        <v>616.74</v>
      </c>
    </row>
    <row r="191" spans="1:23">
      <c r="A191" s="20">
        <v>52.548580000000001</v>
      </c>
      <c r="B191" s="26">
        <v>13.420820000000001</v>
      </c>
      <c r="C191" s="9" t="s">
        <v>16</v>
      </c>
      <c r="D191" s="4">
        <v>23917</v>
      </c>
      <c r="E191" s="4">
        <v>2771</v>
      </c>
      <c r="F191" s="4">
        <f t="shared" si="57"/>
        <v>26688</v>
      </c>
      <c r="G191" s="4">
        <f t="shared" si="41"/>
        <v>12613</v>
      </c>
      <c r="H191" s="2">
        <v>356</v>
      </c>
      <c r="I191" s="7">
        <v>1054</v>
      </c>
      <c r="J191" s="2">
        <v>199</v>
      </c>
      <c r="K191" s="2">
        <v>14</v>
      </c>
      <c r="L191" s="7">
        <v>14236</v>
      </c>
      <c r="M191" s="13" t="s">
        <v>22</v>
      </c>
      <c r="O191" s="40">
        <f t="shared" si="42"/>
        <v>1195.8499999999999</v>
      </c>
      <c r="P191" s="40">
        <f t="shared" si="43"/>
        <v>27.71</v>
      </c>
      <c r="Q191" s="41">
        <f t="shared" si="44"/>
        <v>1223.56</v>
      </c>
      <c r="R191" s="40">
        <f t="shared" si="45"/>
        <v>630.65</v>
      </c>
      <c r="S191" s="39">
        <f t="shared" si="46"/>
        <v>3.56</v>
      </c>
      <c r="T191" s="40">
        <f t="shared" si="47"/>
        <v>15.81</v>
      </c>
      <c r="U191" s="40">
        <f t="shared" si="48"/>
        <v>3.98</v>
      </c>
      <c r="V191" s="3">
        <v>0</v>
      </c>
      <c r="W191" s="44">
        <f t="shared" si="49"/>
        <v>653.99999999999989</v>
      </c>
    </row>
    <row r="192" spans="1:23">
      <c r="A192" s="20">
        <v>52.547400000000003</v>
      </c>
      <c r="B192" s="26">
        <v>13.423579999999999</v>
      </c>
      <c r="C192" s="9" t="s">
        <v>16</v>
      </c>
      <c r="D192" s="4">
        <v>23917</v>
      </c>
      <c r="E192" s="4">
        <v>2771</v>
      </c>
      <c r="F192" s="4">
        <f t="shared" si="57"/>
        <v>26688</v>
      </c>
      <c r="G192" s="4">
        <f t="shared" si="41"/>
        <v>12613</v>
      </c>
      <c r="H192" s="2">
        <v>356</v>
      </c>
      <c r="I192" s="7">
        <v>1054</v>
      </c>
      <c r="J192" s="2">
        <v>199</v>
      </c>
      <c r="K192" s="2">
        <v>14</v>
      </c>
      <c r="L192" s="7">
        <v>14236</v>
      </c>
      <c r="M192" s="13" t="s">
        <v>22</v>
      </c>
      <c r="O192" s="40">
        <f t="shared" si="42"/>
        <v>1195.8499999999999</v>
      </c>
      <c r="P192" s="40">
        <f t="shared" si="43"/>
        <v>27.71</v>
      </c>
      <c r="Q192" s="41">
        <f t="shared" si="44"/>
        <v>1223.56</v>
      </c>
      <c r="R192" s="40">
        <f t="shared" si="45"/>
        <v>630.65</v>
      </c>
      <c r="S192" s="39">
        <f t="shared" si="46"/>
        <v>3.56</v>
      </c>
      <c r="T192" s="40">
        <f t="shared" si="47"/>
        <v>15.81</v>
      </c>
      <c r="U192" s="40">
        <f t="shared" si="48"/>
        <v>3.98</v>
      </c>
      <c r="V192" s="3">
        <v>0</v>
      </c>
      <c r="W192" s="44">
        <f t="shared" si="49"/>
        <v>653.99999999999989</v>
      </c>
    </row>
    <row r="193" spans="1:23">
      <c r="A193" s="20">
        <v>52.54616</v>
      </c>
      <c r="B193" s="26">
        <v>13.42648</v>
      </c>
      <c r="C193" s="9" t="s">
        <v>16</v>
      </c>
      <c r="D193" s="4">
        <v>23917</v>
      </c>
      <c r="E193" s="4">
        <v>2771</v>
      </c>
      <c r="F193" s="4">
        <f t="shared" si="57"/>
        <v>26688</v>
      </c>
      <c r="G193" s="4">
        <f t="shared" si="41"/>
        <v>12613</v>
      </c>
      <c r="H193" s="2">
        <v>356</v>
      </c>
      <c r="I193" s="7">
        <v>1054</v>
      </c>
      <c r="J193" s="2">
        <v>199</v>
      </c>
      <c r="K193" s="2">
        <v>14</v>
      </c>
      <c r="L193" s="7">
        <v>14236</v>
      </c>
      <c r="M193" s="13" t="s">
        <v>22</v>
      </c>
      <c r="O193" s="40">
        <f t="shared" si="42"/>
        <v>1195.8499999999999</v>
      </c>
      <c r="P193" s="40">
        <f t="shared" si="43"/>
        <v>27.71</v>
      </c>
      <c r="Q193" s="41">
        <f t="shared" si="44"/>
        <v>1223.56</v>
      </c>
      <c r="R193" s="40">
        <f t="shared" si="45"/>
        <v>630.65</v>
      </c>
      <c r="S193" s="39">
        <f t="shared" si="46"/>
        <v>3.56</v>
      </c>
      <c r="T193" s="40">
        <f t="shared" si="47"/>
        <v>15.81</v>
      </c>
      <c r="U193" s="40">
        <f t="shared" si="48"/>
        <v>3.98</v>
      </c>
      <c r="V193" s="3">
        <v>0</v>
      </c>
      <c r="W193" s="44">
        <f t="shared" si="49"/>
        <v>653.99999999999989</v>
      </c>
    </row>
    <row r="194" spans="1:23">
      <c r="A194" s="20">
        <v>52.551229999999997</v>
      </c>
      <c r="B194" s="26">
        <v>13.40466</v>
      </c>
      <c r="C194" s="28" t="s">
        <v>17</v>
      </c>
      <c r="D194" s="4">
        <v>16354</v>
      </c>
      <c r="E194" s="4">
        <v>1945</v>
      </c>
      <c r="F194" s="4">
        <f t="shared" si="57"/>
        <v>18299</v>
      </c>
      <c r="G194" s="4">
        <f t="shared" si="41"/>
        <v>8727</v>
      </c>
      <c r="H194" s="2">
        <v>306</v>
      </c>
      <c r="I194" s="2">
        <v>740</v>
      </c>
      <c r="J194" s="2">
        <v>99</v>
      </c>
      <c r="K194" s="2">
        <v>0</v>
      </c>
      <c r="L194" s="7">
        <v>9872</v>
      </c>
      <c r="M194" s="16" t="s">
        <v>25</v>
      </c>
      <c r="O194" s="40">
        <f t="shared" si="42"/>
        <v>817.7</v>
      </c>
      <c r="P194" s="40">
        <f t="shared" si="43"/>
        <v>19.45</v>
      </c>
      <c r="Q194" s="41">
        <f t="shared" si="44"/>
        <v>837.15000000000009</v>
      </c>
      <c r="R194" s="40">
        <f t="shared" si="45"/>
        <v>436.35</v>
      </c>
      <c r="S194" s="39">
        <f t="shared" si="46"/>
        <v>3.06</v>
      </c>
      <c r="T194" s="40">
        <f t="shared" si="47"/>
        <v>11.1</v>
      </c>
      <c r="U194" s="40">
        <f t="shared" si="48"/>
        <v>1.98</v>
      </c>
      <c r="V194" s="3">
        <v>0</v>
      </c>
      <c r="W194" s="44">
        <f t="shared" si="49"/>
        <v>452.49000000000007</v>
      </c>
    </row>
    <row r="195" spans="1:23">
      <c r="A195" s="20">
        <v>52.551079999999999</v>
      </c>
      <c r="B195" s="26">
        <v>13.406700000000001</v>
      </c>
      <c r="C195" s="28" t="s">
        <v>17</v>
      </c>
      <c r="D195" s="4">
        <v>16354</v>
      </c>
      <c r="E195" s="4">
        <v>1945</v>
      </c>
      <c r="F195" s="4">
        <f t="shared" si="57"/>
        <v>18299</v>
      </c>
      <c r="G195" s="4">
        <f t="shared" ref="G195" si="58">SUM(L195-K195-J195-I195-H195)</f>
        <v>8727</v>
      </c>
      <c r="H195" s="2">
        <v>306</v>
      </c>
      <c r="I195" s="2">
        <v>740</v>
      </c>
      <c r="J195" s="2">
        <v>99</v>
      </c>
      <c r="K195" s="2">
        <v>0</v>
      </c>
      <c r="L195" s="7">
        <v>9872</v>
      </c>
      <c r="M195" s="16" t="s">
        <v>25</v>
      </c>
      <c r="O195" s="40">
        <f t="shared" si="42"/>
        <v>817.7</v>
      </c>
      <c r="P195" s="40">
        <f t="shared" si="43"/>
        <v>19.45</v>
      </c>
      <c r="Q195" s="41">
        <f t="shared" si="44"/>
        <v>837.15000000000009</v>
      </c>
      <c r="R195" s="40">
        <f t="shared" si="45"/>
        <v>436.35</v>
      </c>
      <c r="S195" s="39">
        <f t="shared" si="46"/>
        <v>3.06</v>
      </c>
      <c r="T195" s="40">
        <f t="shared" si="47"/>
        <v>11.1</v>
      </c>
      <c r="U195" s="40">
        <f t="shared" si="48"/>
        <v>1.98</v>
      </c>
      <c r="V195" s="3">
        <v>0</v>
      </c>
      <c r="W195" s="44">
        <f t="shared" si="49"/>
        <v>452.49000000000007</v>
      </c>
    </row>
    <row r="196" spans="1:23">
      <c r="A196" s="20">
        <v>52.550910000000002</v>
      </c>
      <c r="B196" s="26">
        <v>13.40925</v>
      </c>
      <c r="C196" s="28" t="s">
        <v>17</v>
      </c>
      <c r="D196" s="4">
        <v>16872</v>
      </c>
      <c r="E196" s="4">
        <v>1997</v>
      </c>
      <c r="F196" s="4">
        <f t="shared" si="57"/>
        <v>18869</v>
      </c>
      <c r="G196" s="4">
        <f t="shared" si="41"/>
        <v>9075</v>
      </c>
      <c r="H196" s="2">
        <v>318</v>
      </c>
      <c r="I196" s="2">
        <v>770</v>
      </c>
      <c r="J196" s="2">
        <v>103</v>
      </c>
      <c r="K196" s="2">
        <v>0</v>
      </c>
      <c r="L196" s="7">
        <v>10266</v>
      </c>
      <c r="M196" s="13" t="s">
        <v>22</v>
      </c>
      <c r="O196" s="40">
        <f t="shared" ref="O196:O197" si="59">D196*$O$2/100</f>
        <v>843.6</v>
      </c>
      <c r="P196" s="40">
        <f t="shared" ref="P196:P197" si="60">E196*$P$2/100</f>
        <v>19.97</v>
      </c>
      <c r="Q196" s="41">
        <f t="shared" ref="Q196:Q197" si="61">SUM(O196:P196)</f>
        <v>863.57</v>
      </c>
      <c r="R196" s="40">
        <f t="shared" ref="R196:R197" si="62">G196*$R$2/100</f>
        <v>453.75</v>
      </c>
      <c r="S196" s="39">
        <f t="shared" ref="S196:S197" si="63">H196*$S$2/100</f>
        <v>3.18</v>
      </c>
      <c r="T196" s="40">
        <f t="shared" ref="T196:T197" si="64">I196*$T$2/100</f>
        <v>11.55</v>
      </c>
      <c r="U196" s="40">
        <f t="shared" ref="U196:U197" si="65">J196*$U$2/100</f>
        <v>2.06</v>
      </c>
      <c r="V196" s="3">
        <v>0</v>
      </c>
      <c r="W196" s="44">
        <f t="shared" ref="W196:W197" si="66">SUM(R196:V196)</f>
        <v>470.54</v>
      </c>
    </row>
    <row r="197" spans="1:23">
      <c r="A197" s="20">
        <v>52.550710000000002</v>
      </c>
      <c r="B197" s="26">
        <v>13.41187</v>
      </c>
      <c r="C197" s="28" t="s">
        <v>17</v>
      </c>
      <c r="D197" s="4">
        <v>22809</v>
      </c>
      <c r="E197" s="4">
        <v>2083</v>
      </c>
      <c r="F197" s="4">
        <f t="shared" si="57"/>
        <v>24892</v>
      </c>
      <c r="G197" s="4">
        <f t="shared" si="41"/>
        <v>11017</v>
      </c>
      <c r="H197" s="2">
        <v>323</v>
      </c>
      <c r="I197" s="2">
        <v>930</v>
      </c>
      <c r="J197" s="2">
        <v>124</v>
      </c>
      <c r="K197" s="2">
        <v>12</v>
      </c>
      <c r="L197" s="7">
        <v>12406</v>
      </c>
      <c r="M197" s="13" t="s">
        <v>22</v>
      </c>
      <c r="O197" s="40">
        <f t="shared" si="59"/>
        <v>1140.45</v>
      </c>
      <c r="P197" s="40">
        <f t="shared" si="60"/>
        <v>20.83</v>
      </c>
      <c r="Q197" s="41">
        <f t="shared" si="61"/>
        <v>1161.28</v>
      </c>
      <c r="R197" s="40">
        <f t="shared" si="62"/>
        <v>550.85</v>
      </c>
      <c r="S197" s="39">
        <f t="shared" si="63"/>
        <v>3.23</v>
      </c>
      <c r="T197" s="40">
        <f t="shared" si="64"/>
        <v>13.95</v>
      </c>
      <c r="U197" s="40">
        <f t="shared" si="65"/>
        <v>2.48</v>
      </c>
      <c r="V197" s="3">
        <v>0</v>
      </c>
      <c r="W197" s="44">
        <f t="shared" si="66"/>
        <v>570.5100000000001</v>
      </c>
    </row>
  </sheetData>
  <pageMargins left="0.7" right="0.7" top="0.78740157499999996" bottom="0.78740157499999996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M15" sqref="M15"/>
    </sheetView>
  </sheetViews>
  <sheetFormatPr baseColWidth="10" defaultRowHeight="14" x14ac:dyDescent="0"/>
  <cols>
    <col min="3" max="3" width="20.6640625" customWidth="1"/>
  </cols>
  <sheetData>
    <row r="1" spans="1:9">
      <c r="A1" s="23"/>
      <c r="B1" s="1"/>
      <c r="C1" s="1"/>
      <c r="D1" s="1"/>
      <c r="E1" s="24"/>
      <c r="F1" s="1"/>
      <c r="G1" s="1"/>
      <c r="H1" s="24"/>
      <c r="I1" s="1"/>
    </row>
    <row r="2" spans="1:9">
      <c r="A2" s="23"/>
      <c r="B2" s="1"/>
      <c r="C2" s="1"/>
      <c r="D2" s="1"/>
      <c r="E2" s="24"/>
      <c r="F2" s="1"/>
      <c r="G2" s="1"/>
      <c r="H2" s="24"/>
      <c r="I2" s="1"/>
    </row>
    <row r="3" spans="1:9">
      <c r="A3" s="23"/>
      <c r="B3" s="1"/>
      <c r="C3" s="1"/>
      <c r="D3" s="1"/>
      <c r="E3" s="24"/>
      <c r="F3" s="1"/>
      <c r="G3" s="1"/>
      <c r="H3" s="24"/>
      <c r="I3" s="1"/>
    </row>
    <row r="4" spans="1:9">
      <c r="A4" s="23"/>
      <c r="B4" s="1"/>
      <c r="C4" s="1"/>
      <c r="D4" s="24"/>
      <c r="E4" s="24"/>
      <c r="F4" s="1"/>
      <c r="G4" s="1"/>
      <c r="H4" s="24"/>
      <c r="I4" s="1"/>
    </row>
    <row r="5" spans="1:9">
      <c r="A5" s="23"/>
      <c r="B5" s="1"/>
      <c r="C5" s="1"/>
      <c r="D5" s="24"/>
      <c r="E5" s="24"/>
      <c r="F5" s="1"/>
      <c r="G5" s="1"/>
      <c r="H5" s="24"/>
      <c r="I5" s="1"/>
    </row>
    <row r="6" spans="1:9">
      <c r="A6" s="23"/>
      <c r="B6" s="1"/>
      <c r="C6" s="1"/>
      <c r="D6" s="24"/>
      <c r="E6" s="24"/>
      <c r="F6" s="1"/>
      <c r="G6" s="1"/>
      <c r="H6" s="24"/>
      <c r="I6" s="1"/>
    </row>
    <row r="7" spans="1:9">
      <c r="A7" s="23"/>
      <c r="B7" s="1"/>
      <c r="C7" s="1"/>
      <c r="D7" s="1"/>
      <c r="E7" s="24"/>
      <c r="F7" s="1"/>
      <c r="G7" s="1"/>
      <c r="H7" s="24"/>
      <c r="I7" s="1"/>
    </row>
    <row r="8" spans="1:9">
      <c r="A8" s="23"/>
      <c r="B8" s="1"/>
      <c r="C8" s="1"/>
      <c r="D8" s="1"/>
      <c r="E8" s="24"/>
      <c r="F8" s="1"/>
      <c r="G8" s="1"/>
      <c r="H8" s="24"/>
      <c r="I8" s="1"/>
    </row>
    <row r="9" spans="1:9">
      <c r="A9" s="23"/>
      <c r="B9" s="1"/>
      <c r="C9" s="1"/>
      <c r="D9" s="1"/>
      <c r="E9" s="24"/>
      <c r="F9" s="1"/>
      <c r="G9" s="1"/>
      <c r="H9" s="24"/>
      <c r="I9" s="1"/>
    </row>
    <row r="10" spans="1:9">
      <c r="A10" s="23"/>
      <c r="B10" s="1"/>
      <c r="C10" s="1"/>
      <c r="D10" s="1"/>
      <c r="E10" s="24"/>
      <c r="F10" s="1"/>
      <c r="G10" s="1"/>
      <c r="H10" s="24"/>
      <c r="I10" s="1"/>
    </row>
    <row r="11" spans="1:9">
      <c r="A11" s="23"/>
      <c r="B11" s="1"/>
      <c r="C11" s="1"/>
      <c r="D11" s="1"/>
      <c r="E11" s="24"/>
      <c r="F11" s="1"/>
      <c r="G11" s="1"/>
      <c r="H11" s="24"/>
      <c r="I11" s="1"/>
    </row>
    <row r="12" spans="1:9">
      <c r="A12" s="23"/>
      <c r="B12" s="1"/>
      <c r="C12" s="1"/>
      <c r="D12" s="1"/>
      <c r="E12" s="24"/>
      <c r="F12" s="1"/>
      <c r="G12" s="1"/>
      <c r="H12" s="24"/>
      <c r="I12" s="1"/>
    </row>
    <row r="13" spans="1:9">
      <c r="A13" s="23"/>
      <c r="B13" s="1"/>
      <c r="C13" s="1"/>
      <c r="D13" s="1"/>
      <c r="E13" s="24"/>
      <c r="F13" s="1"/>
      <c r="G13" s="1"/>
      <c r="H13" s="24"/>
      <c r="I13" s="1"/>
    </row>
    <row r="14" spans="1:9">
      <c r="A14" s="23"/>
      <c r="B14" s="1"/>
      <c r="C14" s="1"/>
      <c r="D14" s="1"/>
      <c r="E14" s="24"/>
      <c r="F14" s="1"/>
      <c r="G14" s="1"/>
      <c r="H14" s="24"/>
      <c r="I14" s="1"/>
    </row>
    <row r="15" spans="1:9">
      <c r="A15" s="23"/>
      <c r="B15" s="1"/>
      <c r="C15" s="1"/>
      <c r="D15" s="1"/>
      <c r="E15" s="24"/>
      <c r="F15" s="1"/>
      <c r="G15" s="1"/>
      <c r="H15" s="24"/>
      <c r="I15" s="1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Verkehrsdaten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Mollenhauer</dc:creator>
  <cp:lastModifiedBy>Alexandra Seegerer</cp:lastModifiedBy>
  <dcterms:created xsi:type="dcterms:W3CDTF">2014-06-24T11:02:20Z</dcterms:created>
  <dcterms:modified xsi:type="dcterms:W3CDTF">2014-06-27T14:12:36Z</dcterms:modified>
</cp:coreProperties>
</file>