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pana\Downloads\"/>
    </mc:Choice>
  </mc:AlternateContent>
  <xr:revisionPtr revIDLastSave="0" documentId="8_{620F4076-0B31-45E9-9E06-04A3BDD788C1}" xr6:coauthVersionLast="36" xr6:coauthVersionMax="36" xr10:uidLastSave="{00000000-0000-0000-0000-000000000000}"/>
  <bookViews>
    <workbookView xWindow="0" yWindow="0" windowWidth="51600" windowHeight="17505" xr2:uid="{1F7E166F-B348-4D21-985E-BE9B2BE790C5}"/>
  </bookViews>
  <sheets>
    <sheet name="Sheet1" sheetId="1" r:id="rId1"/>
  </sheets>
  <definedNames>
    <definedName name="CIQWBGuid" hidden="1">"a0071aa3-8f21-4232-9348-d6ceb74a04bd"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2" i="1"/>
  <c r="G2" i="1"/>
  <c r="D2" i="1"/>
  <c r="A2" i="1"/>
</calcChain>
</file>

<file path=xl/sharedStrings.xml><?xml version="1.0" encoding="utf-8"?>
<sst xmlns="http://schemas.openxmlformats.org/spreadsheetml/2006/main" count="19" uniqueCount="14">
  <si>
    <t>Date</t>
  </si>
  <si>
    <t>SPY US 11/17/23 C455 Equity</t>
  </si>
  <si>
    <t>SPY US Equity</t>
  </si>
  <si>
    <t>3M SOFR</t>
  </si>
  <si>
    <t>Implied Vol</t>
  </si>
  <si>
    <t>Quarter</t>
  </si>
  <si>
    <t>Income</t>
  </si>
  <si>
    <t>Announcement Date</t>
  </si>
  <si>
    <t>Ex-Date</t>
  </si>
  <si>
    <t>Record Date</t>
  </si>
  <si>
    <t>Paid Date</t>
  </si>
  <si>
    <t>Dividend Amount</t>
  </si>
  <si>
    <t>Frequency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</si>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</sst>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46464"/>
      <name val="Bloomberg-Sans-PropU_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BDH|14317441293277568002</stp>
        <tr r="A2" s="1"/>
      </tp>
      <tp t="e">
        <v>#N/A</v>
        <stp/>
        <stp>BDS|14272939933990208173</stp>
        <tr r="M2" s="1"/>
      </tp>
      <tp t="s">
        <v>#N/A N/A</v>
        <stp/>
        <stp>BDH|15742387267356992412</stp>
        <tr r="J2" s="1"/>
      </tp>
    </main>
    <main first="bofaddin.rtdserver">
      <tp t="s">
        <v>#N/A N/A</v>
        <stp/>
        <stp>BDH|1456298613326675384</stp>
        <tr r="D2" s="1"/>
      </tp>
      <tp t="s">
        <v>#N/A N/A</v>
        <stp/>
        <stp>BDH|169025544341488474</stp>
        <tr r="G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BB3-9EEB-47A8-94BA-E33C2B8FC007}">
  <dimension ref="A1:U127"/>
  <sheetViews>
    <sheetView tabSelected="1" workbookViewId="0">
      <selection activeCell="N14" sqref="N14"/>
    </sheetView>
  </sheetViews>
  <sheetFormatPr defaultRowHeight="15"/>
  <cols>
    <col min="1" max="1" width="10.7109375" bestFit="1" customWidth="1"/>
    <col min="2" max="2" width="26.140625" bestFit="1" customWidth="1"/>
    <col min="4" max="4" width="10.7109375" bestFit="1" customWidth="1"/>
    <col min="5" max="5" width="12.85546875" bestFit="1" customWidth="1"/>
    <col min="7" max="7" width="10.7109375" bestFit="1" customWidth="1"/>
    <col min="10" max="10" width="10.7109375" bestFit="1" customWidth="1"/>
    <col min="13" max="13" width="19.5703125" bestFit="1" customWidth="1"/>
    <col min="14" max="14" width="10.7109375" bestFit="1" customWidth="1"/>
    <col min="15" max="15" width="11.7109375" bestFit="1" customWidth="1"/>
    <col min="16" max="16" width="10.7109375" bestFit="1" customWidth="1"/>
    <col min="17" max="17" width="16.7109375" bestFit="1" customWidth="1"/>
    <col min="18" max="18" width="10.28515625" bestFit="1" customWidth="1"/>
  </cols>
  <sheetData>
    <row r="1" spans="1:2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U1" s="2"/>
    </row>
    <row r="2" spans="1:21">
      <c r="A2" s="1">
        <f>_xll.BDH("SPY US 11/17/23 C455 Equity","PX_Last","06/01/2023","11/17/23","cols=2;rows=119")</f>
        <v>45078</v>
      </c>
      <c r="B2">
        <v>5.46</v>
      </c>
      <c r="D2" s="1">
        <f>_xll.BDH("SPY US Equity","PX_Last","06/01/2023","11/17/23","cols=2;rows=119")</f>
        <v>45078</v>
      </c>
      <c r="E2">
        <v>421.82</v>
      </c>
      <c r="G2" s="1">
        <f>_xll.BDH("TSFR3M Index","PX_Last","06/01/2023","11/17/23","cols=2;rows=118")</f>
        <v>45078</v>
      </c>
      <c r="H2">
        <v>5.2763799999999996</v>
      </c>
      <c r="J2" s="1">
        <f>_xll.BDH("SPY US 11/17/23 C455 Equity","IVOL_MID","06/01/2023","11/17/23","cols=2;rows=119")</f>
        <v>45078</v>
      </c>
      <c r="K2">
        <v>12.576000000000001</v>
      </c>
      <c r="M2" s="1">
        <f>_xll.BDS("SPY US Equity","DVD_HIST_ALL","6/1/2023","cols=7;rows=126")</f>
        <v>45183</v>
      </c>
      <c r="N2" s="1">
        <v>45184</v>
      </c>
      <c r="O2" s="1">
        <v>45187</v>
      </c>
      <c r="P2" s="1">
        <v>45230</v>
      </c>
      <c r="Q2">
        <v>1.583169</v>
      </c>
      <c r="R2" t="s">
        <v>5</v>
      </c>
      <c r="S2" t="s">
        <v>6</v>
      </c>
    </row>
    <row r="3" spans="1:21">
      <c r="A3" s="1">
        <v>45079</v>
      </c>
      <c r="B3">
        <v>7.45</v>
      </c>
      <c r="D3" s="1">
        <v>45079</v>
      </c>
      <c r="E3">
        <v>427.92</v>
      </c>
      <c r="G3" s="1">
        <v>45079</v>
      </c>
      <c r="H3">
        <v>5.23034</v>
      </c>
      <c r="J3" s="1">
        <v>45079</v>
      </c>
      <c r="K3">
        <v>12.57</v>
      </c>
      <c r="M3" s="1">
        <v>45092</v>
      </c>
      <c r="N3" s="1">
        <v>45093</v>
      </c>
      <c r="O3" s="1">
        <v>45097</v>
      </c>
      <c r="P3" s="1">
        <v>45138</v>
      </c>
      <c r="Q3">
        <v>1.6383669999999999</v>
      </c>
      <c r="R3" t="s">
        <v>5</v>
      </c>
      <c r="S3" t="s">
        <v>6</v>
      </c>
    </row>
    <row r="4" spans="1:21">
      <c r="A4" s="1">
        <v>45082</v>
      </c>
      <c r="B4">
        <v>7.67</v>
      </c>
      <c r="D4" s="1">
        <v>45082</v>
      </c>
      <c r="E4">
        <v>427.1</v>
      </c>
      <c r="G4" s="1">
        <v>45082</v>
      </c>
      <c r="H4">
        <v>5.2532300000000003</v>
      </c>
      <c r="J4" s="1">
        <v>45082</v>
      </c>
      <c r="K4">
        <v>12.515000000000001</v>
      </c>
      <c r="M4" s="1"/>
      <c r="N4" s="1"/>
      <c r="O4" s="1"/>
      <c r="P4" s="1"/>
    </row>
    <row r="5" spans="1:21">
      <c r="A5" s="1">
        <v>45083</v>
      </c>
      <c r="B5">
        <v>6.64</v>
      </c>
      <c r="D5" s="1">
        <v>45083</v>
      </c>
      <c r="E5">
        <v>428.03</v>
      </c>
      <c r="G5" s="1">
        <v>45083</v>
      </c>
      <c r="H5">
        <v>5.2388399999999997</v>
      </c>
      <c r="J5" s="1">
        <v>45083</v>
      </c>
      <c r="K5">
        <v>12.16</v>
      </c>
      <c r="M5" s="1"/>
      <c r="N5" s="1"/>
      <c r="O5" s="1"/>
      <c r="P5" s="1"/>
    </row>
    <row r="6" spans="1:21">
      <c r="A6" s="1">
        <v>45084</v>
      </c>
      <c r="B6">
        <v>6.64</v>
      </c>
      <c r="D6" s="1">
        <v>45084</v>
      </c>
      <c r="E6">
        <v>426.55</v>
      </c>
      <c r="G6" s="1">
        <v>45084</v>
      </c>
      <c r="H6">
        <v>5.2380800000000001</v>
      </c>
      <c r="J6" s="1">
        <v>45084</v>
      </c>
      <c r="K6">
        <v>11.923</v>
      </c>
      <c r="M6" s="1"/>
      <c r="N6" s="1"/>
      <c r="O6" s="1"/>
      <c r="P6" s="1"/>
    </row>
    <row r="7" spans="1:21">
      <c r="A7" s="1">
        <v>45085</v>
      </c>
      <c r="B7">
        <v>6.63</v>
      </c>
      <c r="D7" s="1">
        <v>45085</v>
      </c>
      <c r="E7">
        <v>429.13</v>
      </c>
      <c r="G7" s="1">
        <v>45085</v>
      </c>
      <c r="H7">
        <v>5.2505899999999999</v>
      </c>
      <c r="J7" s="1">
        <v>45085</v>
      </c>
      <c r="K7">
        <v>11.756</v>
      </c>
      <c r="M7" s="1"/>
      <c r="N7" s="1"/>
      <c r="O7" s="1"/>
      <c r="P7" s="1"/>
    </row>
    <row r="8" spans="1:21">
      <c r="A8" s="1">
        <v>45086</v>
      </c>
      <c r="B8">
        <v>6.87</v>
      </c>
      <c r="D8" s="1">
        <v>45086</v>
      </c>
      <c r="E8">
        <v>429.9</v>
      </c>
      <c r="G8" s="1">
        <v>45086</v>
      </c>
      <c r="H8">
        <v>5.2415399999999996</v>
      </c>
      <c r="J8" s="1">
        <v>45086</v>
      </c>
      <c r="K8">
        <v>11.99</v>
      </c>
      <c r="M8" s="1"/>
      <c r="N8" s="1"/>
      <c r="O8" s="1"/>
      <c r="P8" s="1"/>
    </row>
    <row r="9" spans="1:21">
      <c r="A9" s="1">
        <v>45089</v>
      </c>
      <c r="B9">
        <v>8.43</v>
      </c>
      <c r="D9" s="1">
        <v>45089</v>
      </c>
      <c r="E9">
        <v>433.8</v>
      </c>
      <c r="G9" s="1">
        <v>45089</v>
      </c>
      <c r="H9">
        <v>5.2493800000000004</v>
      </c>
      <c r="J9" s="1">
        <v>45089</v>
      </c>
      <c r="K9">
        <v>12.204000000000001</v>
      </c>
      <c r="M9" s="1"/>
      <c r="N9" s="1"/>
      <c r="O9" s="1"/>
      <c r="P9" s="1"/>
    </row>
    <row r="10" spans="1:21">
      <c r="A10" s="1">
        <v>45090</v>
      </c>
      <c r="B10">
        <v>9.8000000000000007</v>
      </c>
      <c r="D10" s="1">
        <v>45090</v>
      </c>
      <c r="E10">
        <v>436.66</v>
      </c>
      <c r="G10" s="1">
        <v>45090</v>
      </c>
      <c r="H10">
        <v>5.2543199999999999</v>
      </c>
      <c r="J10" s="1">
        <v>45090</v>
      </c>
      <c r="K10">
        <v>12.507999999999999</v>
      </c>
      <c r="M10" s="1"/>
      <c r="N10" s="1"/>
      <c r="O10" s="1"/>
      <c r="P10" s="1"/>
    </row>
    <row r="11" spans="1:21">
      <c r="A11" s="1">
        <v>45091</v>
      </c>
      <c r="B11">
        <v>9.56</v>
      </c>
      <c r="D11" s="1">
        <v>45091</v>
      </c>
      <c r="E11">
        <v>437.18</v>
      </c>
      <c r="G11" s="1">
        <v>45091</v>
      </c>
      <c r="H11">
        <v>5.2181100000000002</v>
      </c>
      <c r="J11" s="1">
        <v>45091</v>
      </c>
      <c r="K11">
        <v>12.56</v>
      </c>
      <c r="M11" s="1"/>
      <c r="N11" s="1"/>
      <c r="O11" s="1"/>
      <c r="P11" s="1"/>
    </row>
    <row r="12" spans="1:21">
      <c r="A12" s="1">
        <v>45092</v>
      </c>
      <c r="B12">
        <v>12.51</v>
      </c>
      <c r="D12" s="1">
        <v>45092</v>
      </c>
      <c r="E12">
        <v>442.6</v>
      </c>
      <c r="G12" s="1">
        <v>45092</v>
      </c>
      <c r="H12">
        <v>5.21617</v>
      </c>
      <c r="J12" s="1">
        <v>45092</v>
      </c>
      <c r="K12">
        <v>12.776</v>
      </c>
      <c r="M12" s="1"/>
      <c r="N12" s="1"/>
      <c r="O12" s="1"/>
      <c r="P12" s="1"/>
    </row>
    <row r="13" spans="1:21">
      <c r="A13" s="1">
        <v>45093</v>
      </c>
      <c r="B13">
        <v>11.87</v>
      </c>
      <c r="D13" s="1">
        <v>45093</v>
      </c>
      <c r="E13">
        <v>439.46</v>
      </c>
      <c r="G13" s="1">
        <v>45093</v>
      </c>
      <c r="H13">
        <v>5.2068399999999997</v>
      </c>
      <c r="J13" s="1">
        <v>45093</v>
      </c>
      <c r="K13">
        <v>13.055999999999999</v>
      </c>
      <c r="M13" s="1"/>
      <c r="N13" s="1"/>
      <c r="O13" s="1"/>
      <c r="P13" s="1"/>
    </row>
    <row r="14" spans="1:21">
      <c r="A14" s="1">
        <v>45097</v>
      </c>
      <c r="B14">
        <v>10.5</v>
      </c>
      <c r="D14" s="1">
        <v>45097</v>
      </c>
      <c r="E14">
        <v>437.18</v>
      </c>
      <c r="G14" s="1">
        <v>45097</v>
      </c>
      <c r="H14">
        <v>5.2202500000000001</v>
      </c>
      <c r="J14" s="1">
        <v>45097</v>
      </c>
      <c r="K14">
        <v>12.69</v>
      </c>
      <c r="M14" s="1"/>
      <c r="N14" s="1"/>
      <c r="O14" s="1"/>
      <c r="P14" s="1"/>
    </row>
    <row r="15" spans="1:21">
      <c r="A15" s="1">
        <v>45098</v>
      </c>
      <c r="B15">
        <v>9.41</v>
      </c>
      <c r="D15" s="1">
        <v>45098</v>
      </c>
      <c r="E15">
        <v>434.94</v>
      </c>
      <c r="G15" s="1">
        <v>45098</v>
      </c>
      <c r="H15">
        <v>5.2291299999999996</v>
      </c>
      <c r="J15" s="1">
        <v>45098</v>
      </c>
      <c r="K15">
        <v>12.449</v>
      </c>
      <c r="M15" s="1"/>
      <c r="N15" s="1"/>
      <c r="O15" s="1"/>
      <c r="P15" s="1"/>
    </row>
    <row r="16" spans="1:21">
      <c r="A16" s="1">
        <v>45099</v>
      </c>
      <c r="B16">
        <v>9.42</v>
      </c>
      <c r="D16" s="1">
        <v>45099</v>
      </c>
      <c r="E16">
        <v>436.51</v>
      </c>
      <c r="G16" s="1">
        <v>45099</v>
      </c>
      <c r="H16">
        <v>5.2462600000000004</v>
      </c>
      <c r="J16" s="1">
        <v>45099</v>
      </c>
      <c r="K16">
        <v>12.2</v>
      </c>
      <c r="M16" s="1"/>
      <c r="N16" s="1"/>
      <c r="O16" s="1"/>
      <c r="P16" s="1"/>
    </row>
    <row r="17" spans="1:16">
      <c r="A17" s="1">
        <v>45100</v>
      </c>
      <c r="B17">
        <v>8.27</v>
      </c>
      <c r="D17" s="1">
        <v>45100</v>
      </c>
      <c r="E17">
        <v>433.21</v>
      </c>
      <c r="G17" s="1">
        <v>45100</v>
      </c>
      <c r="H17">
        <v>5.2386999999999997</v>
      </c>
      <c r="J17" s="1">
        <v>45100</v>
      </c>
      <c r="K17">
        <v>12.007999999999999</v>
      </c>
      <c r="M17" s="1"/>
      <c r="N17" s="1"/>
      <c r="O17" s="1"/>
      <c r="P17" s="1"/>
    </row>
    <row r="18" spans="1:16">
      <c r="A18" s="1">
        <v>45103</v>
      </c>
      <c r="B18">
        <v>7.02</v>
      </c>
      <c r="D18" s="1">
        <v>45103</v>
      </c>
      <c r="E18">
        <v>431.44</v>
      </c>
      <c r="G18" s="1">
        <v>45103</v>
      </c>
      <c r="H18">
        <v>5.2347099999999998</v>
      </c>
      <c r="J18" s="1">
        <v>45103</v>
      </c>
      <c r="K18">
        <v>11.861000000000001</v>
      </c>
      <c r="M18" s="1"/>
      <c r="N18" s="1"/>
      <c r="O18" s="1"/>
      <c r="P18" s="1"/>
    </row>
    <row r="19" spans="1:16">
      <c r="A19" s="1">
        <v>45104</v>
      </c>
      <c r="B19">
        <v>8.5500000000000007</v>
      </c>
      <c r="D19" s="1">
        <v>45104</v>
      </c>
      <c r="E19">
        <v>436.17</v>
      </c>
      <c r="G19" s="1">
        <v>45104</v>
      </c>
      <c r="H19">
        <v>5.2393200000000002</v>
      </c>
      <c r="J19" s="1">
        <v>45104</v>
      </c>
      <c r="K19">
        <v>11.648999999999999</v>
      </c>
      <c r="M19" s="1"/>
      <c r="N19" s="1"/>
      <c r="O19" s="1"/>
      <c r="P19" s="1"/>
    </row>
    <row r="20" spans="1:16">
      <c r="A20" s="1">
        <v>45105</v>
      </c>
      <c r="B20">
        <v>7.91</v>
      </c>
      <c r="D20" s="1">
        <v>45105</v>
      </c>
      <c r="E20">
        <v>436.39</v>
      </c>
      <c r="G20" s="1">
        <v>45105</v>
      </c>
      <c r="H20">
        <v>5.2418699999999996</v>
      </c>
      <c r="J20" s="1">
        <v>45105</v>
      </c>
      <c r="K20">
        <v>11.535</v>
      </c>
      <c r="M20" s="1"/>
      <c r="N20" s="1"/>
      <c r="O20" s="1"/>
      <c r="P20" s="1"/>
    </row>
    <row r="21" spans="1:16">
      <c r="A21" s="1">
        <v>45106</v>
      </c>
      <c r="B21">
        <v>8.76</v>
      </c>
      <c r="D21" s="1">
        <v>45106</v>
      </c>
      <c r="E21">
        <v>438.11</v>
      </c>
      <c r="G21" s="1">
        <v>45106</v>
      </c>
      <c r="H21">
        <v>5.2466499999999998</v>
      </c>
      <c r="J21" s="1">
        <v>45106</v>
      </c>
      <c r="K21">
        <v>11.723000000000001</v>
      </c>
      <c r="M21" s="1"/>
      <c r="N21" s="1"/>
      <c r="O21" s="1"/>
      <c r="P21" s="1"/>
    </row>
    <row r="22" spans="1:16">
      <c r="A22" s="1">
        <v>45107</v>
      </c>
      <c r="B22">
        <v>11.41</v>
      </c>
      <c r="D22" s="1">
        <v>45107</v>
      </c>
      <c r="E22">
        <v>443.28</v>
      </c>
      <c r="G22" s="1">
        <v>45107</v>
      </c>
      <c r="H22">
        <v>5.2683600000000004</v>
      </c>
      <c r="J22" s="1">
        <v>45107</v>
      </c>
      <c r="K22">
        <v>11.865</v>
      </c>
      <c r="M22" s="1"/>
      <c r="N22" s="1"/>
      <c r="O22" s="1"/>
      <c r="P22" s="1"/>
    </row>
    <row r="23" spans="1:16">
      <c r="A23" s="1">
        <v>45110</v>
      </c>
      <c r="B23">
        <v>11.93</v>
      </c>
      <c r="D23" s="1">
        <v>45110</v>
      </c>
      <c r="E23">
        <v>443.79</v>
      </c>
      <c r="G23" s="1">
        <v>45110</v>
      </c>
      <c r="H23">
        <v>5.2687400000000002</v>
      </c>
      <c r="J23" s="1">
        <v>45110</v>
      </c>
      <c r="K23">
        <v>12.083</v>
      </c>
      <c r="M23" s="1"/>
      <c r="N23" s="1"/>
      <c r="O23" s="1"/>
      <c r="P23" s="1"/>
    </row>
    <row r="24" spans="1:16">
      <c r="A24" s="1">
        <v>45112</v>
      </c>
      <c r="B24">
        <v>11.33</v>
      </c>
      <c r="D24" s="1">
        <v>45112</v>
      </c>
      <c r="E24">
        <v>443.13</v>
      </c>
      <c r="G24" s="1">
        <v>45112</v>
      </c>
      <c r="H24">
        <v>5.2767600000000003</v>
      </c>
      <c r="J24" s="1">
        <v>45112</v>
      </c>
      <c r="K24">
        <v>12.308999999999999</v>
      </c>
      <c r="M24" s="1"/>
      <c r="N24" s="1"/>
      <c r="O24" s="1"/>
      <c r="P24" s="1"/>
    </row>
    <row r="25" spans="1:16">
      <c r="A25" s="1">
        <v>45113</v>
      </c>
      <c r="B25">
        <v>10.11</v>
      </c>
      <c r="D25" s="1">
        <v>45113</v>
      </c>
      <c r="E25">
        <v>439.66</v>
      </c>
      <c r="G25" s="1">
        <v>45113</v>
      </c>
      <c r="H25">
        <v>5.2808999999999999</v>
      </c>
      <c r="J25" s="1">
        <v>45113</v>
      </c>
      <c r="K25">
        <v>12.718999999999999</v>
      </c>
      <c r="M25" s="1"/>
      <c r="N25" s="1"/>
      <c r="O25" s="1"/>
      <c r="P25" s="1"/>
    </row>
    <row r="26" spans="1:16">
      <c r="A26" s="1">
        <v>45114</v>
      </c>
      <c r="B26">
        <v>9.66</v>
      </c>
      <c r="D26" s="1">
        <v>45114</v>
      </c>
      <c r="E26">
        <v>438.55</v>
      </c>
      <c r="G26" s="1">
        <v>45114</v>
      </c>
      <c r="H26">
        <v>5.29847</v>
      </c>
      <c r="J26" s="1">
        <v>45114</v>
      </c>
      <c r="K26">
        <v>12.425000000000001</v>
      </c>
      <c r="M26" s="1"/>
      <c r="N26" s="1"/>
      <c r="O26" s="1"/>
      <c r="P26" s="1"/>
    </row>
    <row r="27" spans="1:16">
      <c r="A27" s="1">
        <v>45117</v>
      </c>
      <c r="B27">
        <v>9.32</v>
      </c>
      <c r="D27" s="1">
        <v>45117</v>
      </c>
      <c r="E27">
        <v>439.66</v>
      </c>
      <c r="G27" s="1">
        <v>45117</v>
      </c>
      <c r="H27">
        <v>5.2995000000000001</v>
      </c>
      <c r="J27" s="1">
        <v>45117</v>
      </c>
      <c r="K27">
        <v>12.236000000000001</v>
      </c>
      <c r="M27" s="1"/>
      <c r="N27" s="1"/>
      <c r="O27" s="1"/>
      <c r="P27" s="1"/>
    </row>
    <row r="28" spans="1:16">
      <c r="A28" s="1">
        <v>45118</v>
      </c>
      <c r="B28">
        <v>10.92</v>
      </c>
      <c r="D28" s="1">
        <v>45118</v>
      </c>
      <c r="E28">
        <v>442.46</v>
      </c>
      <c r="G28" s="1">
        <v>45118</v>
      </c>
      <c r="H28">
        <v>5.3010900000000003</v>
      </c>
      <c r="J28" s="1">
        <v>45118</v>
      </c>
      <c r="K28">
        <v>12.153</v>
      </c>
      <c r="M28" s="1"/>
      <c r="N28" s="1"/>
      <c r="O28" s="1"/>
      <c r="P28" s="1"/>
    </row>
    <row r="29" spans="1:16">
      <c r="A29" s="1">
        <v>45119</v>
      </c>
      <c r="B29">
        <v>12.22</v>
      </c>
      <c r="D29" s="1">
        <v>45119</v>
      </c>
      <c r="E29">
        <v>446.02</v>
      </c>
      <c r="G29" s="1">
        <v>45119</v>
      </c>
      <c r="H29">
        <v>5.3110499999999998</v>
      </c>
      <c r="J29" s="1">
        <v>45119</v>
      </c>
      <c r="K29">
        <v>12.061</v>
      </c>
      <c r="M29" s="1"/>
      <c r="N29" s="1"/>
      <c r="O29" s="1"/>
      <c r="P29" s="1"/>
    </row>
    <row r="30" spans="1:16">
      <c r="A30" s="1">
        <v>45120</v>
      </c>
      <c r="B30">
        <v>14.55</v>
      </c>
      <c r="D30" s="1">
        <v>45120</v>
      </c>
      <c r="E30">
        <v>449.56</v>
      </c>
      <c r="G30" s="1">
        <v>45120</v>
      </c>
      <c r="H30">
        <v>5.3079599999999996</v>
      </c>
      <c r="J30" s="1">
        <v>45120</v>
      </c>
      <c r="K30">
        <v>12.069000000000001</v>
      </c>
      <c r="M30" s="1"/>
      <c r="N30" s="1"/>
      <c r="O30" s="1"/>
      <c r="P30" s="1"/>
    </row>
    <row r="31" spans="1:16">
      <c r="A31" s="1">
        <v>45121</v>
      </c>
      <c r="B31">
        <v>13.84</v>
      </c>
      <c r="D31" s="1">
        <v>45121</v>
      </c>
      <c r="E31">
        <v>449.28</v>
      </c>
      <c r="G31" s="1">
        <v>45121</v>
      </c>
      <c r="H31">
        <v>5.3098900000000002</v>
      </c>
      <c r="J31" s="1">
        <v>45121</v>
      </c>
      <c r="K31">
        <v>12.1</v>
      </c>
      <c r="M31" s="1"/>
      <c r="N31" s="1"/>
      <c r="O31" s="1"/>
      <c r="P31" s="1"/>
    </row>
    <row r="32" spans="1:16">
      <c r="A32" s="1">
        <v>45124</v>
      </c>
      <c r="B32">
        <v>14.96</v>
      </c>
      <c r="D32" s="1">
        <v>45124</v>
      </c>
      <c r="E32">
        <v>450.84</v>
      </c>
      <c r="G32" s="1">
        <v>45124</v>
      </c>
      <c r="H32">
        <v>5.3201200000000002</v>
      </c>
      <c r="J32" s="1">
        <v>45124</v>
      </c>
      <c r="K32">
        <v>12.204000000000001</v>
      </c>
      <c r="M32" s="1"/>
      <c r="N32" s="1"/>
      <c r="O32" s="1"/>
      <c r="P32" s="1"/>
    </row>
    <row r="33" spans="1:16">
      <c r="A33" s="1">
        <v>45125</v>
      </c>
      <c r="B33">
        <v>16.77</v>
      </c>
      <c r="D33" s="1">
        <v>45125</v>
      </c>
      <c r="E33">
        <v>454.19</v>
      </c>
      <c r="G33" s="1">
        <v>45125</v>
      </c>
      <c r="H33">
        <v>5.3261399999999997</v>
      </c>
      <c r="J33" s="1">
        <v>45125</v>
      </c>
      <c r="K33">
        <v>12.571</v>
      </c>
      <c r="M33" s="1"/>
      <c r="N33" s="1"/>
      <c r="O33" s="1"/>
      <c r="P33" s="1"/>
    </row>
    <row r="34" spans="1:16">
      <c r="A34" s="1">
        <v>45126</v>
      </c>
      <c r="B34">
        <v>18.03</v>
      </c>
      <c r="D34" s="1">
        <v>45126</v>
      </c>
      <c r="E34">
        <v>455.2</v>
      </c>
      <c r="G34" s="1">
        <v>45126</v>
      </c>
      <c r="H34">
        <v>5.33352</v>
      </c>
      <c r="J34" s="1">
        <v>45126</v>
      </c>
      <c r="K34">
        <v>13.058</v>
      </c>
      <c r="M34" s="1"/>
      <c r="N34" s="1"/>
      <c r="O34" s="1"/>
      <c r="P34" s="1"/>
    </row>
    <row r="35" spans="1:16">
      <c r="A35" s="1">
        <v>45127</v>
      </c>
      <c r="B35">
        <v>15.57</v>
      </c>
      <c r="D35" s="1">
        <v>45127</v>
      </c>
      <c r="E35">
        <v>452.18</v>
      </c>
      <c r="G35" s="1">
        <v>45127</v>
      </c>
      <c r="H35">
        <v>5.3455700000000004</v>
      </c>
      <c r="J35" s="1">
        <v>45127</v>
      </c>
      <c r="K35">
        <v>13.029</v>
      </c>
      <c r="M35" s="1"/>
      <c r="N35" s="1"/>
      <c r="O35" s="1"/>
      <c r="P35" s="1"/>
    </row>
    <row r="36" spans="1:16">
      <c r="A36" s="1">
        <v>45128</v>
      </c>
      <c r="B36">
        <v>15.67</v>
      </c>
      <c r="D36" s="1">
        <v>45128</v>
      </c>
      <c r="E36">
        <v>452.18</v>
      </c>
      <c r="G36" s="1">
        <v>45128</v>
      </c>
      <c r="H36">
        <v>5.35121</v>
      </c>
      <c r="J36" s="1">
        <v>45128</v>
      </c>
      <c r="K36">
        <v>12.682</v>
      </c>
      <c r="M36" s="1"/>
      <c r="N36" s="1"/>
      <c r="O36" s="1"/>
      <c r="P36" s="1"/>
    </row>
    <row r="37" spans="1:16">
      <c r="A37" s="1">
        <v>45131</v>
      </c>
      <c r="B37">
        <v>16.5</v>
      </c>
      <c r="D37" s="1">
        <v>45131</v>
      </c>
      <c r="E37">
        <v>454.2</v>
      </c>
      <c r="G37" s="1">
        <v>45131</v>
      </c>
      <c r="H37">
        <v>5.3506400000000003</v>
      </c>
      <c r="J37" s="1">
        <v>45131</v>
      </c>
      <c r="K37">
        <v>12.776999999999999</v>
      </c>
      <c r="M37" s="1"/>
      <c r="N37" s="1"/>
      <c r="O37" s="1"/>
      <c r="P37" s="1"/>
    </row>
    <row r="38" spans="1:16">
      <c r="A38" s="1">
        <v>45132</v>
      </c>
      <c r="B38">
        <v>17.739999999999998</v>
      </c>
      <c r="D38" s="1">
        <v>45132</v>
      </c>
      <c r="E38">
        <v>455.44</v>
      </c>
      <c r="G38" s="1">
        <v>45132</v>
      </c>
      <c r="H38">
        <v>5.3573599999999999</v>
      </c>
      <c r="J38" s="1">
        <v>45132</v>
      </c>
      <c r="K38">
        <v>13.247</v>
      </c>
      <c r="M38" s="1"/>
      <c r="N38" s="1"/>
      <c r="O38" s="1"/>
      <c r="P38" s="1"/>
    </row>
    <row r="39" spans="1:16">
      <c r="A39" s="1">
        <v>45133</v>
      </c>
      <c r="B39">
        <v>16.670000000000002</v>
      </c>
      <c r="D39" s="1">
        <v>45133</v>
      </c>
      <c r="E39">
        <v>455.51</v>
      </c>
      <c r="G39" s="1">
        <v>45133</v>
      </c>
      <c r="H39">
        <v>5.3655900000000001</v>
      </c>
      <c r="J39" s="1">
        <v>45133</v>
      </c>
      <c r="K39">
        <v>12.84</v>
      </c>
      <c r="M39" s="1"/>
      <c r="N39" s="1"/>
      <c r="O39" s="1"/>
      <c r="P39" s="1"/>
    </row>
    <row r="40" spans="1:16">
      <c r="A40" s="1">
        <v>45134</v>
      </c>
      <c r="B40">
        <v>15.5</v>
      </c>
      <c r="D40" s="1">
        <v>45134</v>
      </c>
      <c r="E40">
        <v>452.49</v>
      </c>
      <c r="G40" s="1">
        <v>45134</v>
      </c>
      <c r="H40">
        <v>5.3691199999999997</v>
      </c>
      <c r="J40" s="1">
        <v>45134</v>
      </c>
      <c r="K40">
        <v>13.156000000000001</v>
      </c>
      <c r="M40" s="1"/>
      <c r="N40" s="1"/>
      <c r="O40" s="1"/>
      <c r="P40" s="1"/>
    </row>
    <row r="41" spans="1:16">
      <c r="A41" s="1">
        <v>45135</v>
      </c>
      <c r="B41">
        <v>17.77</v>
      </c>
      <c r="D41" s="1">
        <v>45135</v>
      </c>
      <c r="E41">
        <v>456.92</v>
      </c>
      <c r="G41" s="1">
        <v>45135</v>
      </c>
      <c r="H41">
        <v>5.3719099999999997</v>
      </c>
      <c r="J41" s="1">
        <v>45135</v>
      </c>
      <c r="K41">
        <v>13.138999999999999</v>
      </c>
      <c r="M41" s="1"/>
      <c r="N41" s="1"/>
      <c r="O41" s="1"/>
      <c r="P41" s="1"/>
    </row>
    <row r="42" spans="1:16">
      <c r="A42" s="1">
        <v>45138</v>
      </c>
      <c r="B42">
        <v>18.46</v>
      </c>
      <c r="D42" s="1">
        <v>45138</v>
      </c>
      <c r="E42">
        <v>457.79</v>
      </c>
      <c r="G42" s="1">
        <v>45138</v>
      </c>
      <c r="H42">
        <v>5.3653199999999996</v>
      </c>
      <c r="J42" s="1">
        <v>45138</v>
      </c>
      <c r="K42">
        <v>13.335000000000001</v>
      </c>
      <c r="M42" s="1"/>
      <c r="N42" s="1"/>
      <c r="O42" s="1"/>
      <c r="P42" s="1"/>
    </row>
    <row r="43" spans="1:16">
      <c r="A43" s="1">
        <v>45139</v>
      </c>
      <c r="B43">
        <v>17.78</v>
      </c>
      <c r="D43" s="1">
        <v>45139</v>
      </c>
      <c r="E43">
        <v>456.48</v>
      </c>
      <c r="G43" s="1">
        <v>45139</v>
      </c>
      <c r="H43">
        <v>5.3663499999999997</v>
      </c>
      <c r="J43" s="1">
        <v>45139</v>
      </c>
      <c r="K43">
        <v>13.212999999999999</v>
      </c>
      <c r="M43" s="1"/>
      <c r="N43" s="1"/>
      <c r="O43" s="1"/>
      <c r="P43" s="1"/>
    </row>
    <row r="44" spans="1:16">
      <c r="A44" s="1">
        <v>45140</v>
      </c>
      <c r="B44">
        <v>14.61</v>
      </c>
      <c r="D44" s="1">
        <v>45140</v>
      </c>
      <c r="E44">
        <v>450.13</v>
      </c>
      <c r="G44" s="1">
        <v>45140</v>
      </c>
      <c r="H44">
        <v>5.3694100000000002</v>
      </c>
      <c r="J44" s="1">
        <v>45140</v>
      </c>
      <c r="K44">
        <v>13.991</v>
      </c>
      <c r="M44" s="1"/>
      <c r="N44" s="1"/>
      <c r="O44" s="1"/>
      <c r="P44" s="1"/>
    </row>
    <row r="45" spans="1:16">
      <c r="A45" s="1">
        <v>45141</v>
      </c>
      <c r="B45">
        <v>13.99</v>
      </c>
      <c r="D45" s="1">
        <v>45141</v>
      </c>
      <c r="E45">
        <v>448.84</v>
      </c>
      <c r="G45" s="1">
        <v>45141</v>
      </c>
      <c r="H45">
        <v>5.3698499999999996</v>
      </c>
      <c r="J45" s="1">
        <v>45141</v>
      </c>
      <c r="K45">
        <v>14.503</v>
      </c>
      <c r="M45" s="1"/>
      <c r="N45" s="1"/>
      <c r="O45" s="1"/>
      <c r="P45" s="1"/>
    </row>
    <row r="46" spans="1:16">
      <c r="A46" s="1">
        <v>45142</v>
      </c>
      <c r="B46">
        <v>12.17</v>
      </c>
      <c r="D46" s="1">
        <v>45142</v>
      </c>
      <c r="E46">
        <v>446.81</v>
      </c>
      <c r="G46" s="1">
        <v>45142</v>
      </c>
      <c r="H46">
        <v>5.3705800000000004</v>
      </c>
      <c r="J46" s="1">
        <v>45142</v>
      </c>
      <c r="K46">
        <v>13.843999999999999</v>
      </c>
      <c r="M46" s="1"/>
      <c r="N46" s="1"/>
      <c r="O46" s="1"/>
      <c r="P46" s="1"/>
    </row>
    <row r="47" spans="1:16">
      <c r="A47" s="1">
        <v>45145</v>
      </c>
      <c r="B47">
        <v>13.87</v>
      </c>
      <c r="D47" s="1">
        <v>45145</v>
      </c>
      <c r="E47">
        <v>450.71</v>
      </c>
      <c r="G47" s="1">
        <v>45145</v>
      </c>
      <c r="H47">
        <v>5.3674299999999997</v>
      </c>
      <c r="J47" s="1">
        <v>45145</v>
      </c>
      <c r="K47">
        <v>13.539</v>
      </c>
      <c r="M47" s="1"/>
      <c r="N47" s="1"/>
      <c r="O47" s="1"/>
      <c r="P47" s="1"/>
    </row>
    <row r="48" spans="1:16">
      <c r="A48" s="1">
        <v>45146</v>
      </c>
      <c r="B48">
        <v>12.81</v>
      </c>
      <c r="D48" s="1">
        <v>45146</v>
      </c>
      <c r="E48">
        <v>448.75</v>
      </c>
      <c r="G48" s="1">
        <v>45146</v>
      </c>
      <c r="H48">
        <v>5.3652800000000003</v>
      </c>
      <c r="J48" s="1">
        <v>45146</v>
      </c>
      <c r="K48">
        <v>13.484</v>
      </c>
      <c r="M48" s="1"/>
      <c r="N48" s="1"/>
      <c r="O48" s="1"/>
      <c r="P48" s="1"/>
    </row>
    <row r="49" spans="1:16">
      <c r="A49" s="1">
        <v>45147</v>
      </c>
      <c r="B49">
        <v>11.15</v>
      </c>
      <c r="D49" s="1">
        <v>45147</v>
      </c>
      <c r="E49">
        <v>445.75</v>
      </c>
      <c r="G49" s="1">
        <v>45147</v>
      </c>
      <c r="H49">
        <v>5.3667800000000003</v>
      </c>
      <c r="J49" s="1">
        <v>45147</v>
      </c>
      <c r="K49">
        <v>13.593</v>
      </c>
      <c r="M49" s="1"/>
      <c r="N49" s="1"/>
      <c r="O49" s="1"/>
      <c r="P49" s="1"/>
    </row>
    <row r="50" spans="1:16">
      <c r="A50" s="1">
        <v>45148</v>
      </c>
      <c r="B50">
        <v>10.77</v>
      </c>
      <c r="D50" s="1">
        <v>45148</v>
      </c>
      <c r="E50">
        <v>445.91</v>
      </c>
      <c r="G50" s="1">
        <v>45148</v>
      </c>
      <c r="H50">
        <v>5.3691500000000003</v>
      </c>
      <c r="J50" s="1">
        <v>45148</v>
      </c>
      <c r="K50">
        <v>13.268000000000001</v>
      </c>
      <c r="M50" s="1"/>
      <c r="N50" s="1"/>
      <c r="O50" s="1"/>
      <c r="P50" s="1"/>
    </row>
    <row r="51" spans="1:16">
      <c r="A51" s="1">
        <v>45149</v>
      </c>
      <c r="B51">
        <v>10.039999999999999</v>
      </c>
      <c r="D51" s="1">
        <v>45149</v>
      </c>
      <c r="E51">
        <v>445.65</v>
      </c>
      <c r="G51" s="1">
        <v>45149</v>
      </c>
      <c r="H51">
        <v>5.3645699999999996</v>
      </c>
      <c r="J51" s="1">
        <v>45149</v>
      </c>
      <c r="K51">
        <v>13.071</v>
      </c>
      <c r="M51" s="1"/>
      <c r="N51" s="1"/>
      <c r="O51" s="1"/>
      <c r="P51" s="1"/>
    </row>
    <row r="52" spans="1:16">
      <c r="A52" s="1">
        <v>45152</v>
      </c>
      <c r="B52">
        <v>11.27</v>
      </c>
      <c r="D52" s="1">
        <v>45152</v>
      </c>
      <c r="E52">
        <v>448.11</v>
      </c>
      <c r="G52" s="1">
        <v>45152</v>
      </c>
      <c r="H52">
        <v>5.3718300000000001</v>
      </c>
      <c r="J52" s="1">
        <v>45152</v>
      </c>
      <c r="K52">
        <v>12.898</v>
      </c>
      <c r="M52" s="1"/>
      <c r="N52" s="1"/>
      <c r="O52" s="1"/>
      <c r="P52" s="1"/>
    </row>
    <row r="53" spans="1:16">
      <c r="A53" s="1">
        <v>45153</v>
      </c>
      <c r="B53">
        <v>9.11</v>
      </c>
      <c r="D53" s="1">
        <v>45153</v>
      </c>
      <c r="E53">
        <v>442.89</v>
      </c>
      <c r="G53" s="1">
        <v>45153</v>
      </c>
      <c r="H53">
        <v>5.3764799999999999</v>
      </c>
      <c r="J53" s="1">
        <v>45153</v>
      </c>
      <c r="K53">
        <v>13.352</v>
      </c>
      <c r="M53" s="1"/>
      <c r="N53" s="1"/>
      <c r="O53" s="1"/>
      <c r="P53" s="1"/>
    </row>
    <row r="54" spans="1:16">
      <c r="A54" s="1">
        <v>45154</v>
      </c>
      <c r="B54">
        <v>7.71</v>
      </c>
      <c r="D54" s="1">
        <v>45154</v>
      </c>
      <c r="E54">
        <v>439.64</v>
      </c>
      <c r="G54" s="1">
        <v>45154</v>
      </c>
      <c r="H54">
        <v>5.3792299999999997</v>
      </c>
      <c r="J54" s="1">
        <v>45154</v>
      </c>
      <c r="K54">
        <v>13.451000000000001</v>
      </c>
      <c r="M54" s="1"/>
      <c r="N54" s="1"/>
      <c r="O54" s="1"/>
      <c r="P54" s="1"/>
    </row>
    <row r="55" spans="1:16">
      <c r="A55" s="1">
        <v>45155</v>
      </c>
      <c r="B55">
        <v>6.45</v>
      </c>
      <c r="D55" s="1">
        <v>45155</v>
      </c>
      <c r="E55">
        <v>436.29</v>
      </c>
      <c r="G55" s="1">
        <v>45155</v>
      </c>
      <c r="H55">
        <v>5.3797600000000001</v>
      </c>
      <c r="J55" s="1">
        <v>45155</v>
      </c>
      <c r="K55">
        <v>13.427</v>
      </c>
      <c r="M55" s="1"/>
      <c r="N55" s="1"/>
      <c r="O55" s="1"/>
      <c r="P55" s="1"/>
    </row>
    <row r="56" spans="1:16">
      <c r="A56" s="1">
        <v>45156</v>
      </c>
      <c r="B56">
        <v>6.17</v>
      </c>
      <c r="D56" s="1">
        <v>45156</v>
      </c>
      <c r="E56">
        <v>436.5</v>
      </c>
      <c r="G56" s="1">
        <v>45156</v>
      </c>
      <c r="H56">
        <v>5.3831699999999998</v>
      </c>
      <c r="J56" s="1">
        <v>45156</v>
      </c>
      <c r="K56">
        <v>13.095000000000001</v>
      </c>
      <c r="M56" s="1"/>
      <c r="N56" s="1"/>
      <c r="O56" s="1"/>
      <c r="P56" s="1"/>
    </row>
    <row r="57" spans="1:16">
      <c r="A57" s="1">
        <v>45159</v>
      </c>
      <c r="B57">
        <v>7.17</v>
      </c>
      <c r="D57" s="1">
        <v>45159</v>
      </c>
      <c r="E57">
        <v>439.34</v>
      </c>
      <c r="G57" s="1">
        <v>45159</v>
      </c>
      <c r="H57">
        <v>5.3773400000000002</v>
      </c>
      <c r="J57" s="1">
        <v>45159</v>
      </c>
      <c r="K57">
        <v>12.946</v>
      </c>
      <c r="M57" s="1"/>
      <c r="N57" s="1"/>
      <c r="O57" s="1"/>
      <c r="P57" s="1"/>
    </row>
    <row r="58" spans="1:16">
      <c r="A58" s="1">
        <v>45160</v>
      </c>
      <c r="B58">
        <v>6.3</v>
      </c>
      <c r="D58" s="1">
        <v>45160</v>
      </c>
      <c r="E58">
        <v>438.15</v>
      </c>
      <c r="G58" s="1">
        <v>45160</v>
      </c>
      <c r="H58">
        <v>5.38307</v>
      </c>
      <c r="J58" s="1">
        <v>45160</v>
      </c>
      <c r="K58">
        <v>12.956</v>
      </c>
      <c r="M58" s="1"/>
      <c r="N58" s="1"/>
      <c r="O58" s="1"/>
      <c r="P58" s="1"/>
    </row>
    <row r="59" spans="1:16">
      <c r="A59" s="1">
        <v>45161</v>
      </c>
      <c r="B59">
        <v>7.89</v>
      </c>
      <c r="D59" s="1">
        <v>45161</v>
      </c>
      <c r="E59">
        <v>443.03</v>
      </c>
      <c r="G59" s="1">
        <v>45161</v>
      </c>
      <c r="H59">
        <v>5.3910499999999999</v>
      </c>
      <c r="J59" s="1">
        <v>45161</v>
      </c>
      <c r="K59">
        <v>12.848000000000001</v>
      </c>
      <c r="M59" s="1"/>
      <c r="N59" s="1"/>
      <c r="O59" s="1"/>
      <c r="P59" s="1"/>
    </row>
    <row r="60" spans="1:16">
      <c r="A60" s="1">
        <v>45162</v>
      </c>
      <c r="B60">
        <v>5.88</v>
      </c>
      <c r="D60" s="1">
        <v>45162</v>
      </c>
      <c r="E60">
        <v>436.89</v>
      </c>
      <c r="G60" s="1">
        <v>45162</v>
      </c>
      <c r="H60">
        <v>5.3879000000000001</v>
      </c>
      <c r="J60" s="1">
        <v>45162</v>
      </c>
      <c r="K60">
        <v>12.907</v>
      </c>
      <c r="M60" s="1"/>
      <c r="N60" s="1"/>
      <c r="O60" s="1"/>
      <c r="P60" s="1"/>
    </row>
    <row r="61" spans="1:16">
      <c r="A61" s="1">
        <v>45163</v>
      </c>
      <c r="B61">
        <v>6.59</v>
      </c>
      <c r="D61" s="1">
        <v>45163</v>
      </c>
      <c r="E61">
        <v>439.97</v>
      </c>
      <c r="G61" s="1">
        <v>45163</v>
      </c>
      <c r="H61">
        <v>5.4038899999999996</v>
      </c>
      <c r="J61" s="1">
        <v>45163</v>
      </c>
      <c r="K61">
        <v>12.523999999999999</v>
      </c>
      <c r="M61" s="1"/>
      <c r="N61" s="1"/>
      <c r="O61" s="1"/>
      <c r="P61" s="1"/>
    </row>
    <row r="62" spans="1:16">
      <c r="A62" s="1">
        <v>45166</v>
      </c>
      <c r="B62">
        <v>7.07</v>
      </c>
      <c r="D62" s="1">
        <v>45166</v>
      </c>
      <c r="E62">
        <v>442.76</v>
      </c>
      <c r="G62" s="1">
        <v>45166</v>
      </c>
      <c r="H62">
        <v>5.41744</v>
      </c>
      <c r="J62" s="1">
        <v>45166</v>
      </c>
      <c r="K62">
        <v>12.413</v>
      </c>
      <c r="M62" s="1"/>
      <c r="N62" s="1"/>
      <c r="O62" s="1"/>
      <c r="P62" s="1"/>
    </row>
    <row r="63" spans="1:16">
      <c r="A63" s="1">
        <v>45167</v>
      </c>
      <c r="B63">
        <v>9.98</v>
      </c>
      <c r="D63" s="1">
        <v>45167</v>
      </c>
      <c r="E63">
        <v>449.16</v>
      </c>
      <c r="G63" s="1">
        <v>45167</v>
      </c>
      <c r="H63">
        <v>5.4224500000000004</v>
      </c>
      <c r="J63" s="1">
        <v>45167</v>
      </c>
      <c r="K63">
        <v>12.593999999999999</v>
      </c>
      <c r="M63" s="1"/>
      <c r="N63" s="1"/>
      <c r="O63" s="1"/>
      <c r="P63" s="1"/>
    </row>
    <row r="64" spans="1:16">
      <c r="A64" s="1">
        <v>45168</v>
      </c>
      <c r="B64">
        <v>10.65</v>
      </c>
      <c r="D64" s="1">
        <v>45168</v>
      </c>
      <c r="E64">
        <v>451.01</v>
      </c>
      <c r="G64" s="1">
        <v>45168</v>
      </c>
      <c r="H64">
        <v>5.4096000000000002</v>
      </c>
      <c r="J64" s="1">
        <v>45168</v>
      </c>
      <c r="K64">
        <v>12.475</v>
      </c>
      <c r="M64" s="1"/>
      <c r="N64" s="1"/>
      <c r="O64" s="1"/>
      <c r="P64" s="1"/>
    </row>
    <row r="65" spans="1:16">
      <c r="A65" s="1">
        <v>45169</v>
      </c>
      <c r="B65">
        <v>9.92</v>
      </c>
      <c r="D65" s="1">
        <v>45169</v>
      </c>
      <c r="E65">
        <v>450.35</v>
      </c>
      <c r="G65" s="1">
        <v>45169</v>
      </c>
      <c r="H65">
        <v>5.4012200000000004</v>
      </c>
      <c r="J65" s="1">
        <v>45169</v>
      </c>
      <c r="K65">
        <v>12.403</v>
      </c>
      <c r="M65" s="1"/>
      <c r="N65" s="1"/>
      <c r="O65" s="1"/>
      <c r="P65" s="1"/>
    </row>
    <row r="66" spans="1:16">
      <c r="A66" s="1">
        <v>45170</v>
      </c>
      <c r="B66">
        <v>9.92</v>
      </c>
      <c r="D66" s="1">
        <v>45170</v>
      </c>
      <c r="E66">
        <v>451.19</v>
      </c>
      <c r="G66" s="1">
        <v>45170</v>
      </c>
      <c r="H66">
        <v>5.4023000000000003</v>
      </c>
      <c r="J66" s="1">
        <v>45170</v>
      </c>
      <c r="K66">
        <v>11.906000000000001</v>
      </c>
      <c r="M66" s="1"/>
      <c r="N66" s="1"/>
      <c r="O66" s="1"/>
      <c r="P66" s="1"/>
    </row>
    <row r="67" spans="1:16">
      <c r="A67" s="1">
        <v>45174</v>
      </c>
      <c r="B67">
        <v>8.8000000000000007</v>
      </c>
      <c r="D67" s="1">
        <v>45174</v>
      </c>
      <c r="E67">
        <v>449.24</v>
      </c>
      <c r="G67" s="1">
        <v>45174</v>
      </c>
      <c r="H67">
        <v>5.3910799999999997</v>
      </c>
      <c r="J67" s="1">
        <v>45174</v>
      </c>
      <c r="K67">
        <v>11.833</v>
      </c>
      <c r="M67" s="1"/>
      <c r="N67" s="1"/>
      <c r="O67" s="1"/>
      <c r="P67" s="1"/>
    </row>
    <row r="68" spans="1:16">
      <c r="A68" s="1">
        <v>45175</v>
      </c>
      <c r="B68">
        <v>7.36</v>
      </c>
      <c r="D68" s="1">
        <v>45175</v>
      </c>
      <c r="E68">
        <v>446.22</v>
      </c>
      <c r="G68" s="1">
        <v>45175</v>
      </c>
      <c r="H68">
        <v>5.3977300000000001</v>
      </c>
      <c r="J68" s="1">
        <v>45175</v>
      </c>
      <c r="K68">
        <v>11.91</v>
      </c>
      <c r="M68" s="1"/>
      <c r="N68" s="1"/>
      <c r="O68" s="1"/>
      <c r="P68" s="1"/>
    </row>
    <row r="69" spans="1:16">
      <c r="A69" s="1">
        <v>45176</v>
      </c>
      <c r="B69">
        <v>6.56</v>
      </c>
      <c r="D69" s="1">
        <v>45176</v>
      </c>
      <c r="E69">
        <v>444.85</v>
      </c>
      <c r="G69" s="1">
        <v>45176</v>
      </c>
      <c r="H69">
        <v>5.41099</v>
      </c>
      <c r="J69" s="1">
        <v>45176</v>
      </c>
      <c r="K69">
        <v>11.917999999999999</v>
      </c>
      <c r="M69" s="1"/>
      <c r="N69" s="1"/>
      <c r="O69" s="1"/>
      <c r="P69" s="1"/>
    </row>
    <row r="70" spans="1:16">
      <c r="A70" s="1">
        <v>45177</v>
      </c>
      <c r="B70">
        <v>6.66</v>
      </c>
      <c r="D70" s="1">
        <v>45177</v>
      </c>
      <c r="E70">
        <v>445.52</v>
      </c>
      <c r="G70" s="1">
        <v>45177</v>
      </c>
      <c r="H70">
        <v>5.4104700000000001</v>
      </c>
      <c r="J70" s="1">
        <v>45177</v>
      </c>
      <c r="K70">
        <v>11.794</v>
      </c>
      <c r="M70" s="1"/>
      <c r="N70" s="1"/>
      <c r="O70" s="1"/>
      <c r="P70" s="1"/>
    </row>
    <row r="71" spans="1:16">
      <c r="A71" s="1">
        <v>45180</v>
      </c>
      <c r="B71">
        <v>7.58</v>
      </c>
      <c r="D71" s="1">
        <v>45180</v>
      </c>
      <c r="E71">
        <v>448.45</v>
      </c>
      <c r="G71" s="1">
        <v>45180</v>
      </c>
      <c r="H71">
        <v>5.4052499999999997</v>
      </c>
      <c r="J71" s="1">
        <v>45180</v>
      </c>
      <c r="K71">
        <v>11.407</v>
      </c>
      <c r="M71" s="1"/>
      <c r="N71" s="1"/>
      <c r="O71" s="1"/>
      <c r="P71" s="1"/>
    </row>
    <row r="72" spans="1:16">
      <c r="A72" s="1">
        <v>45181</v>
      </c>
      <c r="B72">
        <v>6.31</v>
      </c>
      <c r="D72" s="1">
        <v>45181</v>
      </c>
      <c r="E72">
        <v>445.99</v>
      </c>
      <c r="G72" s="1">
        <v>45181</v>
      </c>
      <c r="H72">
        <v>5.40822</v>
      </c>
      <c r="J72" s="1">
        <v>45181</v>
      </c>
      <c r="K72">
        <v>11.555</v>
      </c>
      <c r="M72" s="1"/>
      <c r="N72" s="1"/>
      <c r="O72" s="1"/>
      <c r="P72" s="1"/>
    </row>
    <row r="73" spans="1:16">
      <c r="A73" s="1">
        <v>45182</v>
      </c>
      <c r="B73">
        <v>6.3</v>
      </c>
      <c r="D73" s="1">
        <v>45182</v>
      </c>
      <c r="E73">
        <v>446.51</v>
      </c>
      <c r="G73" s="1">
        <v>45182</v>
      </c>
      <c r="H73">
        <v>5.4094300000000004</v>
      </c>
      <c r="J73" s="1">
        <v>45182</v>
      </c>
      <c r="K73">
        <v>11.362</v>
      </c>
      <c r="M73" s="1"/>
      <c r="N73" s="1"/>
      <c r="O73" s="1"/>
      <c r="P73" s="1"/>
    </row>
    <row r="74" spans="1:16">
      <c r="A74" s="1">
        <v>45183</v>
      </c>
      <c r="B74">
        <v>7.76</v>
      </c>
      <c r="D74" s="1">
        <v>45183</v>
      </c>
      <c r="E74">
        <v>450.36</v>
      </c>
      <c r="G74" s="1">
        <v>45183</v>
      </c>
      <c r="H74">
        <v>5.4100900000000003</v>
      </c>
      <c r="J74" s="1">
        <v>45183</v>
      </c>
      <c r="K74">
        <v>11.244999999999999</v>
      </c>
      <c r="M74" s="1"/>
      <c r="N74" s="1"/>
      <c r="O74" s="1"/>
      <c r="P74" s="1"/>
    </row>
    <row r="75" spans="1:16">
      <c r="A75" s="1">
        <v>45184</v>
      </c>
      <c r="B75">
        <v>5.25</v>
      </c>
      <c r="D75" s="1">
        <v>45184</v>
      </c>
      <c r="E75">
        <v>443.37</v>
      </c>
      <c r="G75" s="1">
        <v>45184</v>
      </c>
      <c r="H75">
        <v>5.4016799999999998</v>
      </c>
      <c r="J75" s="1">
        <v>45184</v>
      </c>
      <c r="K75">
        <v>11.198</v>
      </c>
      <c r="M75" s="1"/>
      <c r="N75" s="1"/>
      <c r="O75" s="1"/>
      <c r="P75" s="1"/>
    </row>
    <row r="76" spans="1:16">
      <c r="A76" s="1">
        <v>45187</v>
      </c>
      <c r="B76">
        <v>5.24</v>
      </c>
      <c r="D76" s="1">
        <v>45187</v>
      </c>
      <c r="E76">
        <v>443.63</v>
      </c>
      <c r="G76" s="1">
        <v>45187</v>
      </c>
      <c r="H76">
        <v>5.39785</v>
      </c>
      <c r="J76" s="1">
        <v>45187</v>
      </c>
      <c r="K76">
        <v>11.273999999999999</v>
      </c>
      <c r="M76" s="1"/>
      <c r="N76" s="1"/>
      <c r="O76" s="1"/>
      <c r="P76" s="1"/>
    </row>
    <row r="77" spans="1:16">
      <c r="A77" s="1">
        <v>45188</v>
      </c>
      <c r="B77">
        <v>4.88</v>
      </c>
      <c r="D77" s="1">
        <v>45188</v>
      </c>
      <c r="E77">
        <v>442.71</v>
      </c>
      <c r="G77" s="1">
        <v>45188</v>
      </c>
      <c r="H77">
        <v>5.3970200000000004</v>
      </c>
      <c r="J77" s="1">
        <v>45188</v>
      </c>
      <c r="K77">
        <v>11.291</v>
      </c>
      <c r="M77" s="1"/>
      <c r="N77" s="1"/>
      <c r="O77" s="1"/>
      <c r="P77" s="1"/>
    </row>
    <row r="78" spans="1:16">
      <c r="A78" s="1">
        <v>45189</v>
      </c>
      <c r="B78">
        <v>3.51</v>
      </c>
      <c r="D78" s="1">
        <v>45189</v>
      </c>
      <c r="E78">
        <v>438.64</v>
      </c>
      <c r="G78" s="1">
        <v>45189</v>
      </c>
      <c r="H78">
        <v>5.3961300000000003</v>
      </c>
      <c r="J78" s="1">
        <v>45189</v>
      </c>
      <c r="K78">
        <v>11.33</v>
      </c>
      <c r="M78" s="1"/>
      <c r="N78" s="1"/>
      <c r="O78" s="1"/>
      <c r="P78" s="1"/>
    </row>
    <row r="79" spans="1:16">
      <c r="A79" s="1">
        <v>45190</v>
      </c>
      <c r="B79">
        <v>2.08</v>
      </c>
      <c r="D79" s="1">
        <v>45190</v>
      </c>
      <c r="E79">
        <v>431.39</v>
      </c>
      <c r="G79" s="1">
        <v>45190</v>
      </c>
      <c r="H79">
        <v>5.4000899999999996</v>
      </c>
      <c r="J79" s="1">
        <v>45190</v>
      </c>
      <c r="K79">
        <v>11.967000000000001</v>
      </c>
      <c r="M79" s="1"/>
      <c r="N79" s="1"/>
      <c r="O79" s="1"/>
      <c r="P79" s="1"/>
    </row>
    <row r="80" spans="1:16">
      <c r="A80" s="1">
        <v>45191</v>
      </c>
      <c r="B80">
        <v>1.85</v>
      </c>
      <c r="D80" s="1">
        <v>45191</v>
      </c>
      <c r="E80">
        <v>430.42</v>
      </c>
      <c r="G80" s="1">
        <v>45191</v>
      </c>
      <c r="H80">
        <v>5.3998100000000004</v>
      </c>
      <c r="J80" s="1">
        <v>45191</v>
      </c>
      <c r="K80">
        <v>12.058999999999999</v>
      </c>
      <c r="M80" s="1"/>
      <c r="N80" s="1"/>
      <c r="O80" s="1"/>
      <c r="P80" s="1"/>
    </row>
    <row r="81" spans="1:16">
      <c r="A81" s="1">
        <v>45194</v>
      </c>
      <c r="B81">
        <v>2.02</v>
      </c>
      <c r="D81" s="1">
        <v>45194</v>
      </c>
      <c r="E81">
        <v>432.23</v>
      </c>
      <c r="G81" s="1">
        <v>45194</v>
      </c>
      <c r="H81">
        <v>5.3911199999999999</v>
      </c>
      <c r="J81" s="1">
        <v>45194</v>
      </c>
      <c r="K81">
        <v>11.872</v>
      </c>
      <c r="M81" s="1"/>
      <c r="N81" s="1"/>
      <c r="O81" s="1"/>
      <c r="P81" s="1"/>
    </row>
    <row r="82" spans="1:16">
      <c r="A82" s="1">
        <v>45195</v>
      </c>
      <c r="B82">
        <v>1.33</v>
      </c>
      <c r="D82" s="1">
        <v>45195</v>
      </c>
      <c r="E82">
        <v>425.88</v>
      </c>
      <c r="G82" s="1">
        <v>45195</v>
      </c>
      <c r="H82">
        <v>5.38558</v>
      </c>
      <c r="J82" s="1">
        <v>45195</v>
      </c>
      <c r="K82">
        <v>12.895</v>
      </c>
      <c r="M82" s="1"/>
      <c r="N82" s="1"/>
      <c r="O82" s="1"/>
      <c r="P82" s="1"/>
    </row>
    <row r="83" spans="1:16">
      <c r="A83" s="1">
        <v>45196</v>
      </c>
      <c r="B83">
        <v>1.17</v>
      </c>
      <c r="D83" s="1">
        <v>45196</v>
      </c>
      <c r="E83">
        <v>426.05</v>
      </c>
      <c r="G83" s="1">
        <v>45196</v>
      </c>
      <c r="H83">
        <v>5.3900800000000002</v>
      </c>
      <c r="J83" s="1">
        <v>45196</v>
      </c>
      <c r="K83">
        <v>12.534000000000001</v>
      </c>
      <c r="M83" s="1"/>
      <c r="N83" s="1"/>
      <c r="O83" s="1"/>
      <c r="P83" s="1"/>
    </row>
    <row r="84" spans="1:16">
      <c r="A84" s="1">
        <v>45197</v>
      </c>
      <c r="B84">
        <v>1.3</v>
      </c>
      <c r="D84" s="1">
        <v>45197</v>
      </c>
      <c r="E84">
        <v>428.52</v>
      </c>
      <c r="G84" s="1">
        <v>45197</v>
      </c>
      <c r="H84">
        <v>5.3948200000000002</v>
      </c>
      <c r="J84" s="1">
        <v>45197</v>
      </c>
      <c r="K84">
        <v>12.115</v>
      </c>
      <c r="M84" s="1"/>
      <c r="N84" s="1"/>
      <c r="O84" s="1"/>
      <c r="P84" s="1"/>
    </row>
    <row r="85" spans="1:16">
      <c r="A85" s="1">
        <v>45198</v>
      </c>
      <c r="B85">
        <v>1.1499999999999999</v>
      </c>
      <c r="D85" s="1">
        <v>45198</v>
      </c>
      <c r="E85">
        <v>427.48</v>
      </c>
      <c r="G85" s="1">
        <v>45198</v>
      </c>
      <c r="H85">
        <v>5.3955000000000002</v>
      </c>
      <c r="J85" s="1">
        <v>45198</v>
      </c>
      <c r="K85">
        <v>12.332000000000001</v>
      </c>
      <c r="M85" s="1"/>
      <c r="N85" s="1"/>
      <c r="O85" s="1"/>
      <c r="P85" s="1"/>
    </row>
    <row r="86" spans="1:16">
      <c r="A86" s="1">
        <v>45201</v>
      </c>
      <c r="B86">
        <v>1.03</v>
      </c>
      <c r="D86" s="1">
        <v>45201</v>
      </c>
      <c r="E86">
        <v>427.31</v>
      </c>
      <c r="G86" s="1">
        <v>45201</v>
      </c>
      <c r="H86">
        <v>5.3881500000000004</v>
      </c>
      <c r="J86" s="1">
        <v>45201</v>
      </c>
      <c r="K86">
        <v>12.263999999999999</v>
      </c>
      <c r="M86" s="1"/>
      <c r="N86" s="1"/>
      <c r="O86" s="1"/>
      <c r="P86" s="1"/>
    </row>
    <row r="87" spans="1:16">
      <c r="A87" s="1">
        <v>45202</v>
      </c>
      <c r="B87">
        <v>0.69</v>
      </c>
      <c r="D87" s="1">
        <v>45202</v>
      </c>
      <c r="E87">
        <v>421.59</v>
      </c>
      <c r="G87" s="1">
        <v>45202</v>
      </c>
      <c r="H87">
        <v>5.4142900000000003</v>
      </c>
      <c r="J87" s="1">
        <v>45202</v>
      </c>
      <c r="K87">
        <v>13.194000000000001</v>
      </c>
      <c r="M87" s="1"/>
      <c r="N87" s="1"/>
      <c r="O87" s="1"/>
      <c r="P87" s="1"/>
    </row>
    <row r="88" spans="1:16">
      <c r="A88" s="1">
        <v>45203</v>
      </c>
      <c r="B88">
        <v>0.81</v>
      </c>
      <c r="D88" s="1">
        <v>45203</v>
      </c>
      <c r="E88">
        <v>424.66</v>
      </c>
      <c r="G88" s="1">
        <v>45203</v>
      </c>
      <c r="H88">
        <v>5.4223999999999997</v>
      </c>
      <c r="J88" s="1">
        <v>45203</v>
      </c>
      <c r="K88">
        <v>12.83</v>
      </c>
      <c r="M88" s="1"/>
      <c r="N88" s="1"/>
      <c r="O88" s="1"/>
      <c r="P88" s="1"/>
    </row>
    <row r="89" spans="1:16">
      <c r="A89" s="1">
        <v>45204</v>
      </c>
      <c r="B89">
        <v>0.7</v>
      </c>
      <c r="D89" s="1">
        <v>45204</v>
      </c>
      <c r="E89">
        <v>424.5</v>
      </c>
      <c r="G89" s="1">
        <v>45204</v>
      </c>
      <c r="H89">
        <v>5.4062000000000001</v>
      </c>
      <c r="J89" s="1">
        <v>45204</v>
      </c>
      <c r="K89">
        <v>12.608000000000001</v>
      </c>
      <c r="M89" s="1"/>
      <c r="N89" s="1"/>
      <c r="O89" s="1"/>
      <c r="P89" s="1"/>
    </row>
    <row r="90" spans="1:16">
      <c r="A90" s="1">
        <v>45205</v>
      </c>
      <c r="B90">
        <v>1.23</v>
      </c>
      <c r="D90" s="1">
        <v>45205</v>
      </c>
      <c r="E90">
        <v>429.54</v>
      </c>
      <c r="G90" s="1">
        <v>45205</v>
      </c>
      <c r="H90">
        <v>5.4067400000000001</v>
      </c>
      <c r="J90" s="1">
        <v>45205</v>
      </c>
      <c r="K90">
        <v>12.824</v>
      </c>
      <c r="M90" s="1"/>
      <c r="N90" s="1"/>
      <c r="O90" s="1"/>
      <c r="P90" s="1"/>
    </row>
    <row r="91" spans="1:16">
      <c r="A91" s="1">
        <v>45208</v>
      </c>
      <c r="B91">
        <v>1.42</v>
      </c>
      <c r="D91" s="1">
        <v>45208</v>
      </c>
      <c r="E91">
        <v>432.29</v>
      </c>
      <c r="G91" s="1">
        <v>45209</v>
      </c>
      <c r="H91">
        <v>5.42577</v>
      </c>
      <c r="J91" s="1">
        <v>45208</v>
      </c>
      <c r="K91">
        <v>12.622</v>
      </c>
      <c r="M91" s="1"/>
      <c r="N91" s="1"/>
      <c r="O91" s="1"/>
      <c r="P91" s="1"/>
    </row>
    <row r="92" spans="1:16">
      <c r="A92" s="1">
        <v>45209</v>
      </c>
      <c r="B92">
        <v>1.6</v>
      </c>
      <c r="D92" s="1">
        <v>45209</v>
      </c>
      <c r="E92">
        <v>434.54</v>
      </c>
      <c r="G92" s="1">
        <v>45210</v>
      </c>
      <c r="H92">
        <v>5.39377</v>
      </c>
      <c r="J92" s="1">
        <v>45209</v>
      </c>
      <c r="K92">
        <v>12.384</v>
      </c>
      <c r="M92" s="1"/>
      <c r="N92" s="1"/>
      <c r="O92" s="1"/>
      <c r="P92" s="1"/>
    </row>
    <row r="93" spans="1:16">
      <c r="A93" s="1">
        <v>45210</v>
      </c>
      <c r="B93">
        <v>1.7</v>
      </c>
      <c r="D93" s="1">
        <v>45210</v>
      </c>
      <c r="E93">
        <v>436.32</v>
      </c>
      <c r="G93" s="1">
        <v>45211</v>
      </c>
      <c r="H93">
        <v>5.3938699999999997</v>
      </c>
      <c r="J93" s="1">
        <v>45210</v>
      </c>
      <c r="K93">
        <v>12.117000000000001</v>
      </c>
      <c r="M93" s="1"/>
      <c r="N93" s="1"/>
      <c r="O93" s="1"/>
      <c r="P93" s="1"/>
    </row>
    <row r="94" spans="1:16">
      <c r="A94" s="1">
        <v>45211</v>
      </c>
      <c r="B94">
        <v>1.04</v>
      </c>
      <c r="D94" s="1">
        <v>45211</v>
      </c>
      <c r="E94">
        <v>433.66</v>
      </c>
      <c r="G94" s="1">
        <v>45212</v>
      </c>
      <c r="H94">
        <v>5.4028299999999998</v>
      </c>
      <c r="J94" s="1">
        <v>45211</v>
      </c>
      <c r="K94">
        <v>11.598000000000001</v>
      </c>
      <c r="M94" s="1"/>
      <c r="N94" s="1"/>
      <c r="O94" s="1"/>
      <c r="P94" s="1"/>
    </row>
    <row r="95" spans="1:16">
      <c r="A95" s="1">
        <v>45212</v>
      </c>
      <c r="B95">
        <v>0.83</v>
      </c>
      <c r="D95" s="1">
        <v>45212</v>
      </c>
      <c r="E95">
        <v>431.5</v>
      </c>
      <c r="G95" s="1">
        <v>45215</v>
      </c>
      <c r="H95">
        <v>5.3950399999999998</v>
      </c>
      <c r="J95" s="1">
        <v>45212</v>
      </c>
      <c r="K95">
        <v>12.054</v>
      </c>
      <c r="M95" s="1"/>
      <c r="N95" s="1"/>
      <c r="O95" s="1"/>
      <c r="P95" s="1"/>
    </row>
    <row r="96" spans="1:16">
      <c r="A96" s="1">
        <v>45215</v>
      </c>
      <c r="B96">
        <v>1.22</v>
      </c>
      <c r="D96" s="1">
        <v>45215</v>
      </c>
      <c r="E96">
        <v>436.04</v>
      </c>
      <c r="G96" s="1">
        <v>45216</v>
      </c>
      <c r="H96">
        <v>5.3968100000000003</v>
      </c>
      <c r="J96" s="1">
        <v>45215</v>
      </c>
      <c r="K96">
        <v>11.627000000000001</v>
      </c>
      <c r="M96" s="1"/>
      <c r="N96" s="1"/>
      <c r="O96" s="1"/>
      <c r="P96" s="1"/>
    </row>
    <row r="97" spans="1:16">
      <c r="A97" s="1">
        <v>45216</v>
      </c>
      <c r="B97">
        <v>1.1599999999999999</v>
      </c>
      <c r="D97" s="1">
        <v>45216</v>
      </c>
      <c r="E97">
        <v>436.02</v>
      </c>
      <c r="G97" s="1">
        <v>45217</v>
      </c>
      <c r="H97">
        <v>5.4158200000000001</v>
      </c>
      <c r="J97" s="1">
        <v>45216</v>
      </c>
      <c r="K97">
        <v>11.574</v>
      </c>
      <c r="M97" s="1"/>
      <c r="N97" s="1"/>
      <c r="O97" s="1"/>
      <c r="P97" s="1"/>
    </row>
    <row r="98" spans="1:16">
      <c r="A98" s="1">
        <v>45217</v>
      </c>
      <c r="B98">
        <v>0.65</v>
      </c>
      <c r="D98" s="1">
        <v>45217</v>
      </c>
      <c r="E98">
        <v>430.21</v>
      </c>
      <c r="G98" s="1">
        <v>45218</v>
      </c>
      <c r="H98">
        <v>5.4119299999999999</v>
      </c>
      <c r="J98" s="1">
        <v>45217</v>
      </c>
      <c r="K98">
        <v>12.663</v>
      </c>
      <c r="M98" s="1"/>
      <c r="N98" s="1"/>
      <c r="O98" s="1"/>
      <c r="P98" s="1"/>
    </row>
    <row r="99" spans="1:16">
      <c r="A99" s="1">
        <v>45218</v>
      </c>
      <c r="B99">
        <v>0.36</v>
      </c>
      <c r="D99" s="1">
        <v>45218</v>
      </c>
      <c r="E99">
        <v>426.43</v>
      </c>
      <c r="G99" s="1">
        <v>45219</v>
      </c>
      <c r="H99">
        <v>5.3984699999999997</v>
      </c>
      <c r="J99" s="1">
        <v>45218</v>
      </c>
      <c r="K99">
        <v>12.835000000000001</v>
      </c>
      <c r="M99" s="1"/>
      <c r="N99" s="1"/>
      <c r="O99" s="1"/>
      <c r="P99" s="1"/>
    </row>
    <row r="100" spans="1:16">
      <c r="A100" s="1">
        <v>45219</v>
      </c>
      <c r="B100">
        <v>0.2</v>
      </c>
      <c r="D100" s="1">
        <v>45219</v>
      </c>
      <c r="E100">
        <v>421.19</v>
      </c>
      <c r="G100" s="1">
        <v>45222</v>
      </c>
      <c r="H100">
        <v>5.3782199999999998</v>
      </c>
      <c r="J100" s="1">
        <v>45219</v>
      </c>
      <c r="K100">
        <v>13.725</v>
      </c>
      <c r="M100" s="1"/>
      <c r="N100" s="1"/>
      <c r="O100" s="1"/>
      <c r="P100" s="1"/>
    </row>
    <row r="101" spans="1:16">
      <c r="A101" s="1">
        <v>45222</v>
      </c>
      <c r="B101">
        <v>0.14000000000000001</v>
      </c>
      <c r="D101" s="1">
        <v>45222</v>
      </c>
      <c r="E101">
        <v>420.46</v>
      </c>
      <c r="G101" s="1">
        <v>45223</v>
      </c>
      <c r="H101">
        <v>5.3795999999999999</v>
      </c>
      <c r="J101" s="1">
        <v>45222</v>
      </c>
      <c r="K101">
        <v>13.6</v>
      </c>
      <c r="M101" s="1"/>
      <c r="N101" s="1"/>
      <c r="O101" s="1"/>
      <c r="P101" s="1"/>
    </row>
    <row r="102" spans="1:16">
      <c r="A102" s="1">
        <v>45223</v>
      </c>
      <c r="B102">
        <v>0.16</v>
      </c>
      <c r="D102" s="1">
        <v>45223</v>
      </c>
      <c r="E102">
        <v>423.63</v>
      </c>
      <c r="G102" s="1">
        <v>45224</v>
      </c>
      <c r="H102">
        <v>5.3874899999999997</v>
      </c>
      <c r="J102" s="1">
        <v>45223</v>
      </c>
      <c r="K102">
        <v>13.092000000000001</v>
      </c>
      <c r="M102" s="1"/>
      <c r="N102" s="1"/>
      <c r="O102" s="1"/>
      <c r="P102" s="1"/>
    </row>
    <row r="103" spans="1:16">
      <c r="A103" s="1">
        <v>45224</v>
      </c>
      <c r="B103">
        <v>7.0000000000000007E-2</v>
      </c>
      <c r="D103" s="1">
        <v>45224</v>
      </c>
      <c r="E103">
        <v>417.55</v>
      </c>
      <c r="G103" s="1">
        <v>45225</v>
      </c>
      <c r="H103">
        <v>5.3899800000000004</v>
      </c>
      <c r="J103" s="1">
        <v>45224</v>
      </c>
      <c r="K103">
        <v>14.286</v>
      </c>
      <c r="M103" s="1"/>
      <c r="N103" s="1"/>
      <c r="O103" s="1"/>
      <c r="P103" s="1"/>
    </row>
    <row r="104" spans="1:16">
      <c r="A104" s="1">
        <v>45225</v>
      </c>
      <c r="B104">
        <v>0.04</v>
      </c>
      <c r="D104" s="1">
        <v>45225</v>
      </c>
      <c r="E104">
        <v>412.55</v>
      </c>
      <c r="G104" s="1">
        <v>45226</v>
      </c>
      <c r="H104">
        <v>5.3832100000000001</v>
      </c>
      <c r="J104" s="1">
        <v>45225</v>
      </c>
      <c r="K104">
        <v>15.57</v>
      </c>
      <c r="M104" s="1"/>
      <c r="N104" s="1"/>
      <c r="O104" s="1"/>
      <c r="P104" s="1"/>
    </row>
    <row r="105" spans="1:16">
      <c r="A105" s="1">
        <v>45226</v>
      </c>
      <c r="B105">
        <v>0.04</v>
      </c>
      <c r="D105" s="1">
        <v>45226</v>
      </c>
      <c r="E105">
        <v>410.68</v>
      </c>
      <c r="G105" s="1">
        <v>45229</v>
      </c>
      <c r="H105">
        <v>5.3771199999999997</v>
      </c>
      <c r="J105" s="1">
        <v>45226</v>
      </c>
      <c r="K105">
        <v>16.298999999999999</v>
      </c>
      <c r="M105" s="1"/>
      <c r="N105" s="1"/>
      <c r="O105" s="1"/>
      <c r="P105" s="1"/>
    </row>
    <row r="106" spans="1:16">
      <c r="A106" s="1">
        <v>45229</v>
      </c>
      <c r="B106">
        <v>0.03</v>
      </c>
      <c r="D106" s="1">
        <v>45229</v>
      </c>
      <c r="E106">
        <v>415.59</v>
      </c>
      <c r="G106" s="1">
        <v>45230</v>
      </c>
      <c r="H106">
        <v>5.3827499999999997</v>
      </c>
      <c r="J106" s="1">
        <v>45229</v>
      </c>
      <c r="K106">
        <v>15.132</v>
      </c>
      <c r="M106" s="1"/>
      <c r="N106" s="1"/>
      <c r="O106" s="1"/>
      <c r="P106" s="1"/>
    </row>
    <row r="107" spans="1:16">
      <c r="A107" s="1">
        <v>45230</v>
      </c>
      <c r="B107">
        <v>0.03</v>
      </c>
      <c r="D107" s="1">
        <v>45230</v>
      </c>
      <c r="E107">
        <v>418.2</v>
      </c>
      <c r="G107" s="1">
        <v>45231</v>
      </c>
      <c r="H107">
        <v>5.3918999999999997</v>
      </c>
      <c r="J107" s="1">
        <v>45230</v>
      </c>
      <c r="K107">
        <v>14.170999999999999</v>
      </c>
      <c r="M107" s="1"/>
      <c r="N107" s="1"/>
      <c r="O107" s="1"/>
      <c r="P107" s="1"/>
    </row>
    <row r="108" spans="1:16">
      <c r="A108" s="1">
        <v>45231</v>
      </c>
      <c r="B108">
        <v>0.03</v>
      </c>
      <c r="D108" s="1">
        <v>45231</v>
      </c>
      <c r="E108">
        <v>422.66</v>
      </c>
      <c r="G108" s="1">
        <v>45232</v>
      </c>
      <c r="H108">
        <v>5.3926999999999996</v>
      </c>
      <c r="J108" s="1">
        <v>45231</v>
      </c>
      <c r="K108">
        <v>13.581</v>
      </c>
      <c r="M108" s="1"/>
      <c r="N108" s="1"/>
      <c r="O108" s="1"/>
      <c r="P108" s="1"/>
    </row>
    <row r="109" spans="1:16">
      <c r="A109" s="1">
        <v>45232</v>
      </c>
      <c r="B109">
        <v>0.08</v>
      </c>
      <c r="D109" s="1">
        <v>45232</v>
      </c>
      <c r="E109">
        <v>430.76</v>
      </c>
      <c r="G109" s="1">
        <v>45233</v>
      </c>
      <c r="H109">
        <v>5.3801699999999997</v>
      </c>
      <c r="J109" s="1">
        <v>45232</v>
      </c>
      <c r="K109">
        <v>12.029</v>
      </c>
      <c r="M109" s="1"/>
      <c r="N109" s="1"/>
      <c r="O109" s="1"/>
      <c r="P109" s="1"/>
    </row>
    <row r="110" spans="1:16">
      <c r="A110" s="1">
        <v>45233</v>
      </c>
      <c r="B110">
        <v>0.13</v>
      </c>
      <c r="D110" s="1">
        <v>45233</v>
      </c>
      <c r="E110">
        <v>434.69</v>
      </c>
      <c r="G110" s="1">
        <v>45236</v>
      </c>
      <c r="H110">
        <v>5.3680599999999998</v>
      </c>
      <c r="J110" s="1">
        <v>45233</v>
      </c>
      <c r="K110">
        <v>11.53</v>
      </c>
      <c r="M110" s="1"/>
      <c r="N110" s="1"/>
      <c r="O110" s="1"/>
      <c r="P110" s="1"/>
    </row>
    <row r="111" spans="1:16">
      <c r="A111" s="1">
        <v>45236</v>
      </c>
      <c r="B111">
        <v>7.0000000000000007E-2</v>
      </c>
      <c r="D111" s="1">
        <v>45236</v>
      </c>
      <c r="E111">
        <v>435.69</v>
      </c>
      <c r="G111" s="1">
        <v>45237</v>
      </c>
      <c r="H111">
        <v>5.3656699999999997</v>
      </c>
      <c r="J111" s="1">
        <v>45236</v>
      </c>
      <c r="K111">
        <v>10.436999999999999</v>
      </c>
      <c r="M111" s="1"/>
      <c r="N111" s="1"/>
      <c r="O111" s="1"/>
      <c r="P111" s="1"/>
    </row>
    <row r="112" spans="1:16">
      <c r="A112" s="1">
        <v>45237</v>
      </c>
      <c r="B112">
        <v>7.0000000000000007E-2</v>
      </c>
      <c r="D112" s="1">
        <v>45237</v>
      </c>
      <c r="E112">
        <v>436.93</v>
      </c>
      <c r="G112" s="1">
        <v>45238</v>
      </c>
      <c r="H112">
        <v>5.3690800000000003</v>
      </c>
      <c r="J112" s="1">
        <v>45237</v>
      </c>
      <c r="K112">
        <v>10.962999999999999</v>
      </c>
      <c r="M112" s="1"/>
      <c r="N112" s="1"/>
      <c r="O112" s="1"/>
      <c r="P112" s="1"/>
    </row>
    <row r="113" spans="1:16">
      <c r="A113" s="1">
        <v>45238</v>
      </c>
      <c r="B113">
        <v>0.05</v>
      </c>
      <c r="D113" s="1">
        <v>45238</v>
      </c>
      <c r="E113">
        <v>437.25</v>
      </c>
      <c r="G113" s="1">
        <v>45239</v>
      </c>
      <c r="H113">
        <v>5.3710300000000002</v>
      </c>
      <c r="J113" s="1">
        <v>45238</v>
      </c>
      <c r="K113">
        <v>10.718</v>
      </c>
      <c r="M113" s="1"/>
      <c r="N113" s="1"/>
      <c r="O113" s="1"/>
      <c r="P113" s="1"/>
    </row>
    <row r="114" spans="1:16">
      <c r="A114" s="1">
        <v>45239</v>
      </c>
      <c r="B114">
        <v>0.03</v>
      </c>
      <c r="D114" s="1">
        <v>45239</v>
      </c>
      <c r="E114">
        <v>433.84</v>
      </c>
      <c r="G114" s="1">
        <v>45240</v>
      </c>
      <c r="H114">
        <v>5.3776400000000004</v>
      </c>
      <c r="J114" s="1">
        <v>45239</v>
      </c>
      <c r="K114">
        <v>12.625999999999999</v>
      </c>
      <c r="M114" s="1"/>
      <c r="N114" s="1"/>
      <c r="O114" s="1"/>
      <c r="P114" s="1"/>
    </row>
    <row r="115" spans="1:16">
      <c r="A115" s="1">
        <v>45240</v>
      </c>
      <c r="B115">
        <v>0.05</v>
      </c>
      <c r="D115" s="1">
        <v>45240</v>
      </c>
      <c r="E115">
        <v>440.61</v>
      </c>
      <c r="G115" s="1">
        <v>45243</v>
      </c>
      <c r="H115">
        <v>5.3797199999999998</v>
      </c>
      <c r="J115" s="1">
        <v>45240</v>
      </c>
      <c r="K115">
        <v>10.898</v>
      </c>
      <c r="M115" s="1"/>
      <c r="N115" s="1"/>
      <c r="O115" s="1"/>
      <c r="P115" s="1"/>
    </row>
    <row r="116" spans="1:16">
      <c r="A116" s="1">
        <v>45243</v>
      </c>
      <c r="B116">
        <v>0.04</v>
      </c>
      <c r="D116" s="1">
        <v>45243</v>
      </c>
      <c r="E116">
        <v>440.19</v>
      </c>
      <c r="G116" s="1">
        <v>45244</v>
      </c>
      <c r="H116">
        <v>5.3902099999999997</v>
      </c>
      <c r="J116" s="1">
        <v>45243</v>
      </c>
      <c r="K116">
        <v>11.843999999999999</v>
      </c>
      <c r="M116" s="1"/>
      <c r="N116" s="1"/>
      <c r="O116" s="1"/>
      <c r="P116" s="1"/>
    </row>
    <row r="117" spans="1:16">
      <c r="A117" s="1">
        <v>45244</v>
      </c>
      <c r="B117">
        <v>0.42</v>
      </c>
      <c r="D117" s="1">
        <v>45244</v>
      </c>
      <c r="E117">
        <v>448.73</v>
      </c>
      <c r="G117" s="1">
        <v>45245</v>
      </c>
      <c r="H117">
        <v>5.36937</v>
      </c>
      <c r="J117" s="1">
        <v>45244</v>
      </c>
      <c r="K117">
        <v>11.507</v>
      </c>
      <c r="M117" s="1"/>
      <c r="N117" s="1"/>
      <c r="O117" s="1"/>
      <c r="P117" s="1"/>
    </row>
    <row r="118" spans="1:16">
      <c r="A118" s="1">
        <v>45245</v>
      </c>
      <c r="B118">
        <v>0.2</v>
      </c>
      <c r="D118" s="1">
        <v>45245</v>
      </c>
      <c r="E118">
        <v>449.68</v>
      </c>
      <c r="G118" s="1">
        <v>45246</v>
      </c>
      <c r="H118">
        <v>5.3670999999999998</v>
      </c>
      <c r="J118" s="1">
        <v>45245</v>
      </c>
      <c r="K118">
        <v>10.215</v>
      </c>
      <c r="M118" s="1"/>
      <c r="N118" s="1"/>
      <c r="O118" s="1"/>
      <c r="P118" s="1"/>
    </row>
    <row r="119" spans="1:16">
      <c r="A119" s="1">
        <v>45246</v>
      </c>
      <c r="B119">
        <v>0.08</v>
      </c>
      <c r="D119" s="1">
        <v>45246</v>
      </c>
      <c r="E119">
        <v>450.23</v>
      </c>
      <c r="G119" s="1">
        <v>45247</v>
      </c>
      <c r="H119">
        <v>5.36693</v>
      </c>
      <c r="J119" s="1">
        <v>45246</v>
      </c>
      <c r="K119">
        <v>10.19</v>
      </c>
      <c r="M119" s="1"/>
      <c r="N119" s="1"/>
      <c r="O119" s="1"/>
      <c r="P119" s="1"/>
    </row>
    <row r="120" spans="1:16">
      <c r="A120" s="1">
        <v>45247</v>
      </c>
      <c r="B120">
        <v>0.01</v>
      </c>
      <c r="D120" s="1">
        <v>45247</v>
      </c>
      <c r="E120">
        <v>450.79</v>
      </c>
      <c r="J120" s="1">
        <v>45247</v>
      </c>
      <c r="K120">
        <v>138.995</v>
      </c>
      <c r="M120" s="1"/>
      <c r="N120" s="1"/>
      <c r="O120" s="1"/>
      <c r="P120" s="1"/>
    </row>
    <row r="121" spans="1:16">
      <c r="M121" s="1"/>
      <c r="N121" s="1"/>
      <c r="O121" s="1"/>
      <c r="P121" s="1"/>
    </row>
    <row r="122" spans="1:16">
      <c r="M122" s="1"/>
      <c r="N122" s="1"/>
      <c r="O122" s="1"/>
      <c r="P122" s="1"/>
    </row>
    <row r="123" spans="1:16">
      <c r="M123" s="1"/>
      <c r="N123" s="1"/>
      <c r="O123" s="1"/>
      <c r="P123" s="1"/>
    </row>
    <row r="124" spans="1:16">
      <c r="M124" s="1"/>
      <c r="N124" s="1"/>
      <c r="O124" s="1"/>
      <c r="P124" s="1"/>
    </row>
    <row r="125" spans="1:16">
      <c r="M125" s="1"/>
      <c r="N125" s="1"/>
      <c r="O125" s="1"/>
      <c r="P125" s="1"/>
    </row>
    <row r="126" spans="1:16">
      <c r="M126" s="1"/>
      <c r="N126" s="1"/>
      <c r="O126" s="1"/>
      <c r="P126" s="1"/>
    </row>
    <row r="127" spans="1:16">
      <c r="M127" s="1"/>
      <c r="N127" s="1"/>
      <c r="O127" s="1"/>
      <c r="P1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Carranti</dc:creator>
  <cp:lastModifiedBy>Tejas Appana</cp:lastModifiedBy>
  <dcterms:created xsi:type="dcterms:W3CDTF">2023-11-15T17:55:04Z</dcterms:created>
  <dcterms:modified xsi:type="dcterms:W3CDTF">2023-11-29T18:56:36Z</dcterms:modified>
</cp:coreProperties>
</file>