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drewdinkel_tamu_edu/Documents/Statistics Skills Self-Learning/Excel/6_Advanced_Data_Analysis/"/>
    </mc:Choice>
  </mc:AlternateContent>
  <xr:revisionPtr revIDLastSave="702" documentId="13_ncr:1_{C309F530-9477-46F8-BC41-B3020D3E60A4}" xr6:coauthVersionLast="47" xr6:coauthVersionMax="47" xr10:uidLastSave="{62AD2D5A-1F77-49A4-8249-8B5D5A07141B}"/>
  <bookViews>
    <workbookView xWindow="14400" yWindow="0" windowWidth="14400" windowHeight="16200" firstSheet="6" activeTab="6" xr2:uid="{6C37AC85-509F-4D10-9DB1-F70D16D6FBAB}"/>
  </bookViews>
  <sheets>
    <sheet name="Forecast_Original" sheetId="7" r:id="rId1"/>
    <sheet name="Forecast_Final" sheetId="8" r:id="rId2"/>
    <sheet name="Scenario Summary" sheetId="17" r:id="rId3"/>
    <sheet name="Answer Report 1" sheetId="18" r:id="rId4"/>
    <sheet name="Sensitivity Report 1" sheetId="19" r:id="rId5"/>
    <sheet name="Limits Report 1" sheetId="20" r:id="rId6"/>
    <sheet name="Answer Report 2" sheetId="21" r:id="rId7"/>
    <sheet name="What-If_Analysis" sheetId="3" r:id="rId8"/>
    <sheet name="Scenario_Summary" sheetId="12" r:id="rId9"/>
    <sheet name="Answer_Report" sheetId="13" r:id="rId10"/>
    <sheet name="Limits_Report" sheetId="15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5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13" i="3"/>
  <c r="C12" i="3"/>
  <c r="C11" i="3"/>
  <c r="C10" i="3"/>
  <c r="C9" i="3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C424" i="8"/>
  <c r="C428" i="8"/>
  <c r="C432" i="8"/>
  <c r="C436" i="8"/>
  <c r="C440" i="8"/>
  <c r="C444" i="8"/>
  <c r="C448" i="8"/>
  <c r="C452" i="8"/>
  <c r="C456" i="8"/>
  <c r="C375" i="8"/>
  <c r="C395" i="8"/>
  <c r="C403" i="8"/>
  <c r="C411" i="8"/>
  <c r="C419" i="8"/>
  <c r="C427" i="8"/>
  <c r="C435" i="8"/>
  <c r="C443" i="8"/>
  <c r="C45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C425" i="8"/>
  <c r="C429" i="8"/>
  <c r="C433" i="8"/>
  <c r="C437" i="8"/>
  <c r="C441" i="8"/>
  <c r="C445" i="8"/>
  <c r="C449" i="8"/>
  <c r="C453" i="8"/>
  <c r="C457" i="8"/>
  <c r="C370" i="8"/>
  <c r="C374" i="8"/>
  <c r="C378" i="8"/>
  <c r="C382" i="8"/>
  <c r="C386" i="8"/>
  <c r="C390" i="8"/>
  <c r="C394" i="8"/>
  <c r="C398" i="8"/>
  <c r="C402" i="8"/>
  <c r="C406" i="8"/>
  <c r="C410" i="8"/>
  <c r="C414" i="8"/>
  <c r="C418" i="8"/>
  <c r="C422" i="8"/>
  <c r="C426" i="8"/>
  <c r="C430" i="8"/>
  <c r="C434" i="8"/>
  <c r="C438" i="8"/>
  <c r="C442" i="8"/>
  <c r="C446" i="8"/>
  <c r="C450" i="8"/>
  <c r="C454" i="8"/>
  <c r="C458" i="8"/>
  <c r="C367" i="8"/>
  <c r="C371" i="8"/>
  <c r="C379" i="8"/>
  <c r="C383" i="8"/>
  <c r="C387" i="8"/>
  <c r="C391" i="8"/>
  <c r="C399" i="8"/>
  <c r="C407" i="8"/>
  <c r="C415" i="8"/>
  <c r="C423" i="8"/>
  <c r="C431" i="8"/>
  <c r="C439" i="8"/>
  <c r="C447" i="8"/>
  <c r="C451" i="8"/>
  <c r="C14" i="3" l="1"/>
  <c r="D367" i="8"/>
  <c r="E369" i="8"/>
  <c r="E371" i="8"/>
  <c r="D373" i="8"/>
  <c r="D375" i="8"/>
  <c r="D377" i="8"/>
  <c r="D379" i="8"/>
  <c r="D381" i="8"/>
  <c r="E383" i="8"/>
  <c r="D385" i="8"/>
  <c r="D387" i="8"/>
  <c r="D389" i="8"/>
  <c r="D391" i="8"/>
  <c r="E393" i="8"/>
  <c r="E395" i="8"/>
  <c r="E397" i="8"/>
  <c r="E399" i="8"/>
  <c r="E401" i="8"/>
  <c r="E403" i="8"/>
  <c r="E405" i="8"/>
  <c r="E407" i="8"/>
  <c r="D409" i="8"/>
  <c r="D411" i="8"/>
  <c r="D413" i="8"/>
  <c r="D415" i="8"/>
  <c r="D417" i="8"/>
  <c r="D419" i="8"/>
  <c r="E421" i="8"/>
  <c r="D423" i="8"/>
  <c r="E425" i="8"/>
  <c r="D427" i="8"/>
  <c r="D429" i="8"/>
  <c r="D431" i="8"/>
  <c r="D433" i="8"/>
  <c r="E435" i="8"/>
  <c r="D437" i="8"/>
  <c r="E439" i="8"/>
  <c r="D441" i="8"/>
  <c r="D443" i="8"/>
  <c r="D445" i="8"/>
  <c r="E447" i="8"/>
  <c r="E449" i="8"/>
  <c r="E451" i="8"/>
  <c r="E453" i="8"/>
  <c r="D455" i="8"/>
  <c r="E457" i="8"/>
  <c r="D402" i="8"/>
  <c r="E420" i="8"/>
  <c r="E428" i="8"/>
  <c r="D434" i="8"/>
  <c r="E442" i="8"/>
  <c r="D448" i="8"/>
  <c r="E454" i="8"/>
  <c r="E367" i="8"/>
  <c r="D369" i="8"/>
  <c r="D371" i="8"/>
  <c r="E373" i="8"/>
  <c r="E375" i="8"/>
  <c r="E377" i="8"/>
  <c r="E379" i="8"/>
  <c r="E381" i="8"/>
  <c r="D383" i="8"/>
  <c r="E385" i="8"/>
  <c r="E387" i="8"/>
  <c r="E389" i="8"/>
  <c r="E391" i="8"/>
  <c r="D393" i="8"/>
  <c r="D395" i="8"/>
  <c r="D397" i="8"/>
  <c r="D399" i="8"/>
  <c r="D401" i="8"/>
  <c r="D403" i="8"/>
  <c r="D405" i="8"/>
  <c r="D407" i="8"/>
  <c r="E409" i="8"/>
  <c r="E411" i="8"/>
  <c r="E413" i="8"/>
  <c r="E415" i="8"/>
  <c r="E417" i="8"/>
  <c r="E419" i="8"/>
  <c r="D421" i="8"/>
  <c r="E423" i="8"/>
  <c r="D425" i="8"/>
  <c r="E427" i="8"/>
  <c r="E429" i="8"/>
  <c r="E431" i="8"/>
  <c r="E433" i="8"/>
  <c r="D435" i="8"/>
  <c r="E437" i="8"/>
  <c r="D439" i="8"/>
  <c r="E441" i="8"/>
  <c r="E443" i="8"/>
  <c r="E445" i="8"/>
  <c r="D447" i="8"/>
  <c r="D449" i="8"/>
  <c r="D451" i="8"/>
  <c r="D453" i="8"/>
  <c r="E455" i="8"/>
  <c r="D457" i="8"/>
  <c r="D406" i="8"/>
  <c r="E416" i="8"/>
  <c r="D424" i="8"/>
  <c r="E430" i="8"/>
  <c r="D438" i="8"/>
  <c r="E444" i="8"/>
  <c r="E452" i="8"/>
  <c r="D458" i="8"/>
  <c r="D368" i="8"/>
  <c r="E370" i="8"/>
  <c r="E372" i="8"/>
  <c r="D374" i="8"/>
  <c r="D376" i="8"/>
  <c r="D378" i="8"/>
  <c r="E380" i="8"/>
  <c r="E382" i="8"/>
  <c r="D384" i="8"/>
  <c r="D386" i="8"/>
  <c r="D388" i="8"/>
  <c r="D390" i="8"/>
  <c r="E392" i="8"/>
  <c r="E394" i="8"/>
  <c r="D396" i="8"/>
  <c r="D398" i="8"/>
  <c r="E400" i="8"/>
  <c r="E402" i="8"/>
  <c r="E404" i="8"/>
  <c r="E406" i="8"/>
  <c r="E408" i="8"/>
  <c r="D410" i="8"/>
  <c r="D412" i="8"/>
  <c r="D414" i="8"/>
  <c r="D416" i="8"/>
  <c r="D418" i="8"/>
  <c r="D420" i="8"/>
  <c r="E422" i="8"/>
  <c r="E424" i="8"/>
  <c r="E426" i="8"/>
  <c r="D428" i="8"/>
  <c r="D430" i="8"/>
  <c r="D432" i="8"/>
  <c r="E434" i="8"/>
  <c r="E436" i="8"/>
  <c r="E438" i="8"/>
  <c r="E440" i="8"/>
  <c r="D442" i="8"/>
  <c r="D444" i="8"/>
  <c r="D446" i="8"/>
  <c r="E448" i="8"/>
  <c r="E450" i="8"/>
  <c r="D452" i="8"/>
  <c r="D454" i="8"/>
  <c r="E456" i="8"/>
  <c r="E458" i="8"/>
  <c r="E368" i="8"/>
  <c r="D370" i="8"/>
  <c r="D372" i="8"/>
  <c r="E374" i="8"/>
  <c r="E376" i="8"/>
  <c r="E378" i="8"/>
  <c r="D380" i="8"/>
  <c r="D382" i="8"/>
  <c r="E384" i="8"/>
  <c r="E386" i="8"/>
  <c r="E388" i="8"/>
  <c r="E390" i="8"/>
  <c r="D392" i="8"/>
  <c r="D394" i="8"/>
  <c r="E396" i="8"/>
  <c r="E398" i="8"/>
  <c r="D400" i="8"/>
  <c r="D404" i="8"/>
  <c r="D408" i="8"/>
  <c r="E410" i="8"/>
  <c r="E412" i="8"/>
  <c r="E414" i="8"/>
  <c r="E418" i="8"/>
  <c r="D422" i="8"/>
  <c r="D426" i="8"/>
  <c r="E432" i="8"/>
  <c r="D436" i="8"/>
  <c r="D440" i="8"/>
  <c r="E446" i="8"/>
  <c r="D450" i="8"/>
  <c r="D456" i="8"/>
</calcChain>
</file>

<file path=xl/sharedStrings.xml><?xml version="1.0" encoding="utf-8"?>
<sst xmlns="http://schemas.openxmlformats.org/spreadsheetml/2006/main" count="282" uniqueCount="92">
  <si>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</si>
  <si>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</si>
  <si>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</si>
  <si>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</si>
  <si>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</si>
  <si>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</si>
  <si>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</si>
  <si>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</si>
  <si>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</si>
  <si>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</si>
  <si>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</si>
  <si>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</si>
  <si>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</si>
  <si>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</si>
  <si>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</si>
  <si>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</si>
  <si>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</si>
  <si>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</si>
  <si>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</si>
  <si>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</si>
  <si>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</si>
  <si>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</si>
  <si>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</si>
  <si>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</si>
  <si>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</si>
  <si>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</si>
  <si>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</si>
  <si>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</si>
  <si>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</si>
  <si>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</si>
  <si>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</si>
  <si>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</si>
  <si>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</si>
  <si>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</si>
  <si>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</si>
  <si>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</si>
  <si>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</si>
  <si>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</si>
  <si>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</si>
  <si>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</si>
  <si>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</si>
  <si>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</si>
  <si>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</si>
  <si>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</si>
  <si>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</si>
  <si>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</si>
  <si>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</si>
  <si>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</si>
  <si>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</si>
  <si>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</si>
  <si>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</si>
  <si>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</si>
  <si>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</si>
  <si>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</si>
  <si>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</si>
  <si>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</si>
  <si>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</si>
  <si>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</si>
  <si>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</si>
  <si>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</si>
  <si>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</si>
  <si>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</si>
  <si>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</si>
  <si>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</si>
  <si>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</si>
  <si>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</si>
  <si>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</si>
  <si>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</si>
  <si>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</si>
  <si>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</si>
  <si>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</si>
  <si>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</si>
  <si>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</si>
  <si>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</si>
  <si>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</si>
  <si>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</si>
  <si>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</si>
  <si>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</si>
  <si>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Drew Dinkel on 6/27/2025</t>
  </si>
  <si>
    <t>Report Created: 6/27/2025 14:09:55</t>
  </si>
  <si>
    <t>Solution Time: 0.047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</si>
  <si>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</si>
  <si>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</si>
  <si>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</si>
  <si>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</si>
  <si>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</si>
  <si>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</si>
  <si>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</si>
  <si>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6/27/2025 14:13:23</t>
  </si>
  <si>
    <t>Solution Time: 0.046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</si>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</sst>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9A40-473B-4C52-AA40-7A8D3974E97D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33.75" hidden="1" outlineLevel="1" x14ac:dyDescent="0.25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120000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132000</v>
      </c>
      <c r="E10" s="68">
        <v>110000</v>
      </c>
      <c r="F10" s="68">
        <v>92000</v>
      </c>
      <c r="G10" s="68">
        <v>126000</v>
      </c>
    </row>
    <row r="11" spans="2:7" outlineLevel="1" x14ac:dyDescent="0.25">
      <c r="B11" s="73"/>
      <c r="C11" s="73" t="s">
        <v>36</v>
      </c>
      <c r="D11" s="68">
        <v>133980</v>
      </c>
      <c r="E11" s="68">
        <v>111650</v>
      </c>
      <c r="F11" s="68">
        <v>93104</v>
      </c>
      <c r="G11" s="68">
        <v>127008</v>
      </c>
    </row>
    <row r="12" spans="2:7" outlineLevel="1" x14ac:dyDescent="0.25">
      <c r="B12" s="73"/>
      <c r="C12" s="73" t="s">
        <v>32</v>
      </c>
      <c r="D12" s="68">
        <v>135989.70000000001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25">
      <c r="B13" s="73"/>
      <c r="C13" s="73" t="s">
        <v>33</v>
      </c>
      <c r="D13" s="68">
        <v>138029.54550000001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25">
      <c r="B14" s="73"/>
      <c r="C14" s="73" t="s">
        <v>34</v>
      </c>
      <c r="D14" s="68">
        <v>140099.9886825</v>
      </c>
      <c r="E14" s="68">
        <v>116749.99056875</v>
      </c>
      <c r="F14" s="68">
        <v>96496.125811712001</v>
      </c>
      <c r="G14" s="68">
        <v>130080.64256409599</v>
      </c>
    </row>
    <row r="15" spans="2:7" ht="15.75" outlineLevel="1" thickBot="1" x14ac:dyDescent="0.3">
      <c r="B15" s="26"/>
      <c r="C15" s="26" t="s">
        <v>35</v>
      </c>
      <c r="D15" s="71">
        <v>680099.23418250005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1C76-020A-4FE8-B665-1B2272879584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79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80</v>
      </c>
    </row>
    <row r="8" spans="1:5" hidden="1" outlineLevel="1" x14ac:dyDescent="0.25">
      <c r="A8" s="7"/>
      <c r="B8" t="s">
        <v>81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9F25-284A-499F-9CF7-E0198FA7053A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82</v>
      </c>
    </row>
    <row r="2" spans="1:5" x14ac:dyDescent="0.25">
      <c r="A2" s="7" t="s">
        <v>38</v>
      </c>
    </row>
    <row r="3" spans="1:5" x14ac:dyDescent="0.25">
      <c r="A3" s="7" t="s">
        <v>79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83</v>
      </c>
      <c r="E7" s="84" t="s">
        <v>84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85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83</v>
      </c>
      <c r="E13" s="84" t="s">
        <v>86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87</v>
      </c>
    </row>
    <row r="15" spans="1:5" ht="15.75" thickBot="1" x14ac:dyDescent="0.3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2D41-469B-49EF-A9A2-E89EFB7512EC}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4.7109375" bestFit="1" customWidth="1"/>
    <col min="3" max="3" width="8.2851562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79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639999.95109999995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6A02-D2BE-49D4-8FF1-CEAB7FF1A29E}">
  <dimension ref="A1:G29"/>
  <sheetViews>
    <sheetView showGridLines="0" tabSelected="1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88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89</v>
      </c>
    </row>
    <row r="8" spans="1:5" hidden="1" outlineLevel="1" x14ac:dyDescent="0.25">
      <c r="A8" s="7"/>
      <c r="B8" t="s">
        <v>81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622877.09439999994</v>
      </c>
      <c r="E16" s="81">
        <v>640000.14520000003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29</v>
      </c>
      <c r="C27" s="80" t="s">
        <v>35</v>
      </c>
      <c r="D27" s="87">
        <v>640000.15</v>
      </c>
      <c r="E27" s="80" t="s">
        <v>63</v>
      </c>
      <c r="F27" s="80" t="s">
        <v>64</v>
      </c>
      <c r="G27" s="80">
        <v>0</v>
      </c>
    </row>
    <row r="28" spans="1:7" x14ac:dyDescent="0.25">
      <c r="B28" s="80" t="s">
        <v>60</v>
      </c>
      <c r="C28" s="80" t="s">
        <v>15</v>
      </c>
      <c r="D28" s="82">
        <v>0.17283479610661426</v>
      </c>
      <c r="E28" s="80" t="s">
        <v>90</v>
      </c>
      <c r="F28" s="80" t="s">
        <v>66</v>
      </c>
      <c r="G28" s="80">
        <v>2.7165203893385753E-2</v>
      </c>
    </row>
    <row r="29" spans="1:7" ht="15.75" thickBot="1" x14ac:dyDescent="0.3">
      <c r="B29" s="78" t="s">
        <v>62</v>
      </c>
      <c r="C29" s="78" t="s">
        <v>16</v>
      </c>
      <c r="D29" s="83">
        <v>4.3731865887940702E-2</v>
      </c>
      <c r="E29" s="78" t="s">
        <v>91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F13" sqref="F13"/>
    </sheetView>
  </sheetViews>
  <sheetFormatPr defaultRowHeight="15" x14ac:dyDescent="0.25"/>
  <cols>
    <col min="2" max="2" width="11.5703125" customWidth="1"/>
    <col min="3" max="3" width="11.85546875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</row>
    <row r="10" spans="2:8" x14ac:dyDescent="0.25">
      <c r="B10" s="4">
        <v>1</v>
      </c>
      <c r="C10" s="2">
        <f>(base*(1+raise)^B10)*(1+bonus)</f>
        <v>122412.5050118659</v>
      </c>
    </row>
    <row r="11" spans="2:8" x14ac:dyDescent="0.25">
      <c r="B11" s="4">
        <v>2</v>
      </c>
      <c r="C11" s="2">
        <f>(base*(1+raise)^B11)*(1+bonus)</f>
        <v>127765.83226405167</v>
      </c>
    </row>
    <row r="12" spans="2:8" x14ac:dyDescent="0.25">
      <c r="B12" s="4">
        <v>3</v>
      </c>
      <c r="C12" s="2">
        <f>(base*(1+raise)^B12)*(1+bonus)</f>
        <v>133353.27050568431</v>
      </c>
    </row>
    <row r="13" spans="2:8" ht="15.75" thickBot="1" x14ac:dyDescent="0.3">
      <c r="B13" s="36">
        <v>4</v>
      </c>
      <c r="C13" s="37">
        <f>(base*(1+raise)^B13)*(1+bonus)</f>
        <v>139185.05784715715</v>
      </c>
    </row>
    <row r="14" spans="2:8" ht="16.5" thickTop="1" thickBot="1" x14ac:dyDescent="0.3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Drew Dinkel" comment="Created by Drew Dinkel on 6/27/2025">
      <inputCells r="C3" val="100000" numFmtId="164"/>
      <inputCells r="C4" val="0.1" numFmtId="9"/>
      <inputCells r="C5" val="0.015" numFmtId="165"/>
    </scenario>
    <scenario name="Job 2" locked="1" count="3" user="Drew Dinkel" comment="Created by Drew Dinkel on 6/27/2025">
      <inputCells r="C3" val="80000" numFmtId="164"/>
      <inputCells r="C4" val="0.15" numFmtId="9"/>
      <inputCells r="C5" val="0.012" numFmtId="165"/>
    </scenario>
    <scenario name="Job 3" locked="1" count="3" user="Drew Dinkel" comment="Created by Drew Dinkel on 6/27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Dinkel, Drew</cp:lastModifiedBy>
  <dcterms:created xsi:type="dcterms:W3CDTF">2024-08-08T18:34:47Z</dcterms:created>
  <dcterms:modified xsi:type="dcterms:W3CDTF">2025-06-27T19:13:36Z</dcterms:modified>
</cp:coreProperties>
</file>