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 2" sheetId="2" r:id="rId5"/>
    <sheet state="visible" name="Sheet 3" sheetId="3" r:id="rId6"/>
    <sheet state="visible" name="Sheet 4" sheetId="4" r:id="rId7"/>
    <sheet state="visible" name="Sheet 5" sheetId="5" r:id="rId8"/>
    <sheet state="visible" name="Sheet 6" sheetId="6" r:id="rId9"/>
    <sheet state="visible" name="Sheet 7" sheetId="7" r:id="rId10"/>
    <sheet state="visible" name="Sheet 8" sheetId="8" r:id="rId11"/>
    <sheet state="visible" name="Sheet 9" sheetId="9" r:id="rId12"/>
    <sheet state="visible" name="Sheet 10" sheetId="10" r:id="rId13"/>
    <sheet state="visible" name="Sheet 11" sheetId="11" r:id="rId14"/>
    <sheet state="visible" name="Sheet 13" sheetId="12" r:id="rId15"/>
    <sheet state="visible" name="Sheet 14" sheetId="13" r:id="rId16"/>
    <sheet state="visible" name="Sheet 15" sheetId="14" r:id="rId17"/>
    <sheet state="visible" name="Sheet 19" sheetId="15" r:id="rId18"/>
    <sheet state="visible" name="Sheet20" sheetId="16" r:id="rId19"/>
  </sheets>
  <definedNames/>
  <calcPr/>
</workbook>
</file>

<file path=xl/sharedStrings.xml><?xml version="1.0" encoding="utf-8"?>
<sst xmlns="http://schemas.openxmlformats.org/spreadsheetml/2006/main" count="272" uniqueCount="23">
  <si>
    <t>1/2</t>
  </si>
  <si>
    <t>1/4</t>
  </si>
  <si>
    <t>1/8</t>
  </si>
  <si>
    <t>1/16</t>
  </si>
  <si>
    <t>1/32</t>
  </si>
  <si>
    <t>1/64</t>
  </si>
  <si>
    <t>1/128</t>
  </si>
  <si>
    <t>1/256</t>
  </si>
  <si>
    <t>1/512</t>
  </si>
  <si>
    <t>1/1024</t>
  </si>
  <si>
    <t>.</t>
  </si>
  <si>
    <t>Exponent</t>
  </si>
  <si>
    <t>0111</t>
  </si>
  <si>
    <t>Mantissa</t>
  </si>
  <si>
    <t>0110</t>
  </si>
  <si>
    <t>0101</t>
  </si>
  <si>
    <t>One's Complement</t>
  </si>
  <si>
    <t>Two's Complement</t>
  </si>
  <si>
    <t xml:space="preserve">One's Complement </t>
  </si>
  <si>
    <t>Add</t>
  </si>
  <si>
    <t>`0011011</t>
  </si>
  <si>
    <t>11.25-6.5</t>
  </si>
  <si>
    <t>85.5 -69.512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</si>
</sst>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212121"/>
      <name val="Poppins"/>
    </font>
    <font>
      <color theme="1"/>
      <name val="Arial"/>
      <scheme val="minor"/>
    </font>
    <font>
      <color rgb="FFFF0000"/>
      <name val="Arial"/>
      <scheme val="minor"/>
    </font>
    <font>
      <b/>
      <sz val="12.0"/>
      <color rgb="FF134F5C"/>
      <name val="Arial"/>
      <scheme val="minor"/>
    </font>
    <font>
      <color rgb="FF434343"/>
      <name val="Poppins"/>
    </font>
    <font>
      <color rgb="FF3266D5"/>
      <name val="Inconsolata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0" fontId="2" numFmtId="0" xfId="0" applyBorder="1" applyFont="1"/>
    <xf borderId="1" fillId="3" fontId="2" numFmtId="0" xfId="0" applyBorder="1" applyFill="1" applyFont="1"/>
    <xf quotePrefix="1"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quotePrefix="1" borderId="0" fillId="0" fontId="2" numFmtId="0" xfId="0" applyAlignment="1" applyFont="1">
      <alignment readingOrder="0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readingOrder="0" shrinkToFit="0" vertical="top" wrapText="0"/>
    </xf>
    <xf borderId="0" fillId="2" fontId="7" numFmtId="0" xfId="0" applyAlignment="1" applyFont="1">
      <alignment shrinkToFit="0" wrapText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8.0"/>
    <col customWidth="1" min="4" max="4" width="5.25"/>
    <col customWidth="1" min="5" max="5" width="4.75"/>
    <col customWidth="1" min="6" max="8" width="3.75"/>
    <col customWidth="1" min="9" max="11" width="2.88"/>
    <col customWidth="1" min="12" max="15" width="1.88"/>
    <col customWidth="1" min="16" max="16" width="2.63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7" width="11.63"/>
  </cols>
  <sheetData>
    <row r="2">
      <c r="A2" s="1">
        <v>122.425</v>
      </c>
    </row>
    <row r="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4" t="s">
        <v>0</v>
      </c>
      <c r="R5" s="4" t="s">
        <v>1</v>
      </c>
      <c r="S5" s="4" t="s">
        <v>2</v>
      </c>
      <c r="T5" s="4" t="s">
        <v>3</v>
      </c>
      <c r="U5" s="4" t="s">
        <v>4</v>
      </c>
      <c r="V5" s="4" t="s">
        <v>5</v>
      </c>
      <c r="W5" s="4" t="s">
        <v>6</v>
      </c>
      <c r="X5" s="4" t="s">
        <v>7</v>
      </c>
      <c r="Y5" s="4" t="s">
        <v>8</v>
      </c>
      <c r="Z5" s="4" t="s">
        <v>9</v>
      </c>
      <c r="AA5" s="5"/>
    </row>
    <row r="6">
      <c r="C6" s="6">
        <v>4096.0</v>
      </c>
      <c r="D6" s="2">
        <f t="shared" ref="D6:N6" si="1">E6*2</f>
        <v>2048</v>
      </c>
      <c r="E6" s="2">
        <f t="shared" si="1"/>
        <v>1024</v>
      </c>
      <c r="F6" s="2">
        <f t="shared" si="1"/>
        <v>512</v>
      </c>
      <c r="G6" s="2">
        <f t="shared" si="1"/>
        <v>256</v>
      </c>
      <c r="H6" s="2">
        <f t="shared" si="1"/>
        <v>128</v>
      </c>
      <c r="I6" s="2">
        <f t="shared" si="1"/>
        <v>64</v>
      </c>
      <c r="J6" s="2">
        <f t="shared" si="1"/>
        <v>32</v>
      </c>
      <c r="K6" s="2">
        <f t="shared" si="1"/>
        <v>16</v>
      </c>
      <c r="L6" s="2">
        <f t="shared" si="1"/>
        <v>8</v>
      </c>
      <c r="M6" s="2">
        <f t="shared" si="1"/>
        <v>4</v>
      </c>
      <c r="N6" s="2">
        <f t="shared" si="1"/>
        <v>2</v>
      </c>
      <c r="O6" s="6">
        <v>1.0</v>
      </c>
      <c r="P6" s="3"/>
      <c r="Q6" s="6">
        <v>0.5</v>
      </c>
      <c r="R6" s="2">
        <f t="shared" ref="R6:Z6" si="2">Q6/2</f>
        <v>0.25</v>
      </c>
      <c r="S6" s="2">
        <f t="shared" si="2"/>
        <v>0.125</v>
      </c>
      <c r="T6" s="2">
        <f t="shared" si="2"/>
        <v>0.0625</v>
      </c>
      <c r="U6" s="2">
        <f t="shared" si="2"/>
        <v>0.03125</v>
      </c>
      <c r="V6" s="2">
        <f t="shared" si="2"/>
        <v>0.015625</v>
      </c>
      <c r="W6" s="2">
        <f t="shared" si="2"/>
        <v>0.0078125</v>
      </c>
      <c r="X6" s="2">
        <f t="shared" si="2"/>
        <v>0.00390625</v>
      </c>
      <c r="Y6" s="2">
        <f t="shared" si="2"/>
        <v>0.001953125</v>
      </c>
      <c r="Z6" s="2">
        <f t="shared" si="2"/>
        <v>0.0009765625</v>
      </c>
    </row>
    <row r="7">
      <c r="B7" s="1">
        <v>0.953125</v>
      </c>
      <c r="C7" s="6"/>
      <c r="D7" s="6"/>
      <c r="E7" s="6"/>
      <c r="F7" s="6"/>
      <c r="G7" s="6"/>
      <c r="H7" s="6"/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7" t="s">
        <v>10</v>
      </c>
      <c r="Q7" s="6">
        <v>1.0</v>
      </c>
      <c r="R7" s="6">
        <v>1.0</v>
      </c>
      <c r="S7" s="6">
        <v>1.0</v>
      </c>
      <c r="T7" s="6">
        <v>1.0</v>
      </c>
      <c r="U7" s="6">
        <v>0.0</v>
      </c>
      <c r="V7" s="6">
        <v>1.0</v>
      </c>
      <c r="W7" s="6">
        <v>0.0</v>
      </c>
      <c r="X7" s="6">
        <v>0.0</v>
      </c>
      <c r="Y7" s="6">
        <v>0.0</v>
      </c>
      <c r="Z7" s="6">
        <v>0.0</v>
      </c>
      <c r="AA7" s="5"/>
    </row>
    <row r="8">
      <c r="B8" s="8">
        <f>sum(C8:Z8)</f>
        <v>0.953125</v>
      </c>
      <c r="C8" s="2">
        <f t="shared" ref="C8:O8" si="3">C7*C6</f>
        <v>0</v>
      </c>
      <c r="D8" s="2">
        <f t="shared" si="3"/>
        <v>0</v>
      </c>
      <c r="E8" s="2">
        <f t="shared" si="3"/>
        <v>0</v>
      </c>
      <c r="F8" s="2">
        <f t="shared" si="3"/>
        <v>0</v>
      </c>
      <c r="G8" s="2">
        <f t="shared" si="3"/>
        <v>0</v>
      </c>
      <c r="H8" s="2">
        <f t="shared" si="3"/>
        <v>0</v>
      </c>
      <c r="I8" s="2">
        <f t="shared" si="3"/>
        <v>0</v>
      </c>
      <c r="J8" s="2">
        <f t="shared" si="3"/>
        <v>0</v>
      </c>
      <c r="K8" s="2">
        <f t="shared" si="3"/>
        <v>0</v>
      </c>
      <c r="L8" s="2">
        <f t="shared" si="3"/>
        <v>0</v>
      </c>
      <c r="M8" s="2">
        <f t="shared" si="3"/>
        <v>0</v>
      </c>
      <c r="N8" s="2">
        <f t="shared" si="3"/>
        <v>0</v>
      </c>
      <c r="O8" s="2">
        <f t="shared" si="3"/>
        <v>0</v>
      </c>
      <c r="P8" s="7" t="s">
        <v>10</v>
      </c>
      <c r="Q8" s="2">
        <f t="shared" ref="Q8:Z8" si="4">Q7*Q6</f>
        <v>0.5</v>
      </c>
      <c r="R8" s="2">
        <f t="shared" si="4"/>
        <v>0.25</v>
      </c>
      <c r="S8" s="2">
        <f t="shared" si="4"/>
        <v>0.125</v>
      </c>
      <c r="T8" s="2">
        <f t="shared" si="4"/>
        <v>0.0625</v>
      </c>
      <c r="U8" s="2">
        <f t="shared" si="4"/>
        <v>0</v>
      </c>
      <c r="V8" s="2">
        <f t="shared" si="4"/>
        <v>0.015625</v>
      </c>
      <c r="W8" s="2">
        <f t="shared" si="4"/>
        <v>0</v>
      </c>
      <c r="X8" s="2">
        <f t="shared" si="4"/>
        <v>0</v>
      </c>
      <c r="Y8" s="2">
        <f t="shared" si="4"/>
        <v>0</v>
      </c>
      <c r="Z8" s="2">
        <f t="shared" si="4"/>
        <v>0</v>
      </c>
    </row>
    <row r="9">
      <c r="B9" s="9">
        <f>B7-B8</f>
        <v>0</v>
      </c>
    </row>
    <row r="10">
      <c r="A10" s="10" t="str">
        <f>concatenate(C7:Z7)</f>
        <v>0000000.1111010000</v>
      </c>
    </row>
    <row r="13">
      <c r="A13" s="5">
        <v>122.0</v>
      </c>
      <c r="B13" s="5">
        <f t="shared" ref="B13:B19" si="5">A13/2</f>
        <v>61</v>
      </c>
    </row>
    <row r="14">
      <c r="A14" s="5">
        <v>61.0</v>
      </c>
      <c r="B14" s="8">
        <f t="shared" si="5"/>
        <v>30.5</v>
      </c>
    </row>
    <row r="15">
      <c r="A15" s="5">
        <v>30.5</v>
      </c>
      <c r="B15" s="8">
        <f t="shared" si="5"/>
        <v>15.25</v>
      </c>
    </row>
    <row r="16">
      <c r="A16" s="5">
        <v>15.25</v>
      </c>
      <c r="B16" s="8">
        <f t="shared" si="5"/>
        <v>7.625</v>
      </c>
    </row>
    <row r="17">
      <c r="A17" s="5">
        <v>7.625</v>
      </c>
      <c r="B17" s="8">
        <f t="shared" si="5"/>
        <v>3.8125</v>
      </c>
    </row>
    <row r="18">
      <c r="A18" s="5">
        <v>3.8125</v>
      </c>
      <c r="B18" s="8">
        <f t="shared" si="5"/>
        <v>1.90625</v>
      </c>
    </row>
    <row r="19">
      <c r="A19" s="5">
        <v>1.90625</v>
      </c>
      <c r="B19" s="8">
        <f t="shared" si="5"/>
        <v>0.953125</v>
      </c>
    </row>
    <row r="21">
      <c r="A21" s="5" t="s">
        <v>11</v>
      </c>
      <c r="B21" s="5">
        <v>7.0</v>
      </c>
      <c r="C21" s="11" t="s">
        <v>12</v>
      </c>
    </row>
    <row r="22">
      <c r="A22" s="5" t="s">
        <v>13</v>
      </c>
      <c r="B22" s="5">
        <v>111101.0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83.0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83.0</v>
      </c>
      <c r="C5" s="6"/>
      <c r="D5" s="6"/>
      <c r="E5" s="6"/>
      <c r="F5" s="6"/>
      <c r="G5" s="6"/>
      <c r="H5" s="6"/>
      <c r="I5" s="6">
        <v>1.0</v>
      </c>
      <c r="J5" s="6">
        <v>0.0</v>
      </c>
      <c r="K5" s="6">
        <v>1.0</v>
      </c>
      <c r="L5" s="6">
        <v>0.0</v>
      </c>
      <c r="M5" s="6">
        <v>0.0</v>
      </c>
      <c r="N5" s="6">
        <v>1.0</v>
      </c>
      <c r="O5" s="6">
        <v>1.0</v>
      </c>
      <c r="P5" s="7" t="s">
        <v>10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83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0</v>
      </c>
      <c r="K6" s="2">
        <f t="shared" si="3"/>
        <v>16</v>
      </c>
      <c r="L6" s="2">
        <f t="shared" si="3"/>
        <v>0</v>
      </c>
      <c r="M6" s="2">
        <f t="shared" si="3"/>
        <v>0</v>
      </c>
      <c r="N6" s="2">
        <f t="shared" si="3"/>
        <v>2</v>
      </c>
      <c r="O6" s="2">
        <f t="shared" si="3"/>
        <v>1</v>
      </c>
      <c r="P6" s="7" t="s">
        <v>10</v>
      </c>
      <c r="Q6" s="2">
        <f t="shared" ref="Q6:Z6" si="4">Q5*Q4</f>
        <v>0</v>
      </c>
      <c r="R6" s="2">
        <f t="shared" si="4"/>
        <v>0</v>
      </c>
      <c r="S6" s="2">
        <f t="shared" si="4"/>
        <v>0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1010011.0000000000</v>
      </c>
    </row>
    <row r="9">
      <c r="A9" s="5" t="s">
        <v>16</v>
      </c>
      <c r="I9" s="5">
        <v>0.0</v>
      </c>
      <c r="J9" s="5">
        <v>1.0</v>
      </c>
      <c r="K9" s="5">
        <v>0.0</v>
      </c>
      <c r="L9" s="5">
        <v>1.0</v>
      </c>
      <c r="M9" s="5">
        <v>1.0</v>
      </c>
      <c r="N9" s="5">
        <v>0.0</v>
      </c>
      <c r="O9" s="5">
        <v>0.0</v>
      </c>
    </row>
    <row r="10">
      <c r="O10" s="5">
        <v>1.0</v>
      </c>
    </row>
    <row r="11">
      <c r="A11" s="5" t="s">
        <v>17</v>
      </c>
      <c r="I11" s="5">
        <v>0.0</v>
      </c>
      <c r="J11" s="5">
        <v>1.0</v>
      </c>
      <c r="K11" s="5">
        <v>0.0</v>
      </c>
      <c r="L11" s="5">
        <v>1.0</v>
      </c>
      <c r="M11" s="5">
        <v>1.0</v>
      </c>
      <c r="N11" s="5">
        <v>0.0</v>
      </c>
      <c r="O11" s="5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83.0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83.0</v>
      </c>
      <c r="C5" s="6"/>
      <c r="D5" s="6"/>
      <c r="E5" s="6"/>
      <c r="F5" s="6"/>
      <c r="G5" s="6"/>
      <c r="H5" s="6"/>
      <c r="I5" s="6">
        <v>1.0</v>
      </c>
      <c r="J5" s="6">
        <v>0.0</v>
      </c>
      <c r="K5" s="6">
        <v>1.0</v>
      </c>
      <c r="L5" s="6">
        <v>0.0</v>
      </c>
      <c r="M5" s="6">
        <v>0.0</v>
      </c>
      <c r="N5" s="6">
        <v>1.0</v>
      </c>
      <c r="O5" s="6">
        <v>1.0</v>
      </c>
      <c r="P5" s="7" t="s">
        <v>10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83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0</v>
      </c>
      <c r="K6" s="2">
        <f t="shared" si="3"/>
        <v>16</v>
      </c>
      <c r="L6" s="2">
        <f t="shared" si="3"/>
        <v>0</v>
      </c>
      <c r="M6" s="2">
        <f t="shared" si="3"/>
        <v>0</v>
      </c>
      <c r="N6" s="2">
        <f t="shared" si="3"/>
        <v>2</v>
      </c>
      <c r="O6" s="2">
        <f t="shared" si="3"/>
        <v>1</v>
      </c>
      <c r="P6" s="7" t="s">
        <v>10</v>
      </c>
      <c r="Q6" s="2">
        <f t="shared" ref="Q6:Z6" si="4">Q5*Q4</f>
        <v>0</v>
      </c>
      <c r="R6" s="2">
        <f t="shared" si="4"/>
        <v>0</v>
      </c>
      <c r="S6" s="2">
        <f t="shared" si="4"/>
        <v>0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1010011.0000000000</v>
      </c>
    </row>
    <row r="13">
      <c r="A13" s="5">
        <v>53.0</v>
      </c>
    </row>
    <row r="1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4" t="s">
        <v>0</v>
      </c>
      <c r="R15" s="4" t="s">
        <v>1</v>
      </c>
      <c r="S15" s="4" t="s">
        <v>2</v>
      </c>
      <c r="T15" s="4" t="s">
        <v>3</v>
      </c>
      <c r="U15" s="4" t="s">
        <v>4</v>
      </c>
      <c r="V15" s="4" t="s">
        <v>5</v>
      </c>
      <c r="W15" s="4" t="s">
        <v>6</v>
      </c>
      <c r="X15" s="4" t="s">
        <v>7</v>
      </c>
      <c r="Y15" s="4" t="s">
        <v>8</v>
      </c>
      <c r="Z15" s="4" t="s">
        <v>9</v>
      </c>
    </row>
    <row r="16">
      <c r="C16" s="6">
        <v>4096.0</v>
      </c>
      <c r="D16" s="2">
        <f t="shared" ref="D16:N16" si="5">E16*2</f>
        <v>2048</v>
      </c>
      <c r="E16" s="2">
        <f t="shared" si="5"/>
        <v>1024</v>
      </c>
      <c r="F16" s="2">
        <f t="shared" si="5"/>
        <v>512</v>
      </c>
      <c r="G16" s="2">
        <f t="shared" si="5"/>
        <v>256</v>
      </c>
      <c r="H16" s="2">
        <f t="shared" si="5"/>
        <v>128</v>
      </c>
      <c r="I16" s="2">
        <f t="shared" si="5"/>
        <v>64</v>
      </c>
      <c r="J16" s="2">
        <f t="shared" si="5"/>
        <v>32</v>
      </c>
      <c r="K16" s="2">
        <f t="shared" si="5"/>
        <v>16</v>
      </c>
      <c r="L16" s="2">
        <f t="shared" si="5"/>
        <v>8</v>
      </c>
      <c r="M16" s="2">
        <f t="shared" si="5"/>
        <v>4</v>
      </c>
      <c r="N16" s="2">
        <f t="shared" si="5"/>
        <v>2</v>
      </c>
      <c r="O16" s="6">
        <v>1.0</v>
      </c>
      <c r="P16" s="3"/>
      <c r="Q16" s="6">
        <v>0.5</v>
      </c>
      <c r="R16" s="2">
        <f t="shared" ref="R16:Z16" si="6">Q16/2</f>
        <v>0.25</v>
      </c>
      <c r="S16" s="2">
        <f t="shared" si="6"/>
        <v>0.125</v>
      </c>
      <c r="T16" s="2">
        <f t="shared" si="6"/>
        <v>0.0625</v>
      </c>
      <c r="U16" s="2">
        <f t="shared" si="6"/>
        <v>0.03125</v>
      </c>
      <c r="V16" s="2">
        <f t="shared" si="6"/>
        <v>0.015625</v>
      </c>
      <c r="W16" s="2">
        <f t="shared" si="6"/>
        <v>0.0078125</v>
      </c>
      <c r="X16" s="2">
        <f t="shared" si="6"/>
        <v>0.00390625</v>
      </c>
      <c r="Y16" s="2">
        <f t="shared" si="6"/>
        <v>0.001953125</v>
      </c>
      <c r="Z16" s="2">
        <f t="shared" si="6"/>
        <v>0.0009765625</v>
      </c>
    </row>
    <row r="17">
      <c r="B17" s="12">
        <v>53.0</v>
      </c>
      <c r="C17" s="6"/>
      <c r="D17" s="6"/>
      <c r="E17" s="6"/>
      <c r="F17" s="6"/>
      <c r="G17" s="6"/>
      <c r="H17" s="6"/>
      <c r="I17" s="6">
        <v>0.0</v>
      </c>
      <c r="J17" s="6">
        <v>1.0</v>
      </c>
      <c r="K17" s="6">
        <v>1.0</v>
      </c>
      <c r="L17" s="6">
        <v>0.0</v>
      </c>
      <c r="M17" s="6">
        <v>1.0</v>
      </c>
      <c r="N17" s="6">
        <v>0.0</v>
      </c>
      <c r="O17" s="6">
        <v>1.0</v>
      </c>
      <c r="P17" s="7" t="s">
        <v>10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</row>
    <row r="18">
      <c r="B18" s="8">
        <f>sum(C18:Z18)</f>
        <v>53</v>
      </c>
      <c r="C18" s="2">
        <f t="shared" ref="C18:O18" si="7">C17*C16</f>
        <v>0</v>
      </c>
      <c r="D18" s="2">
        <f t="shared" si="7"/>
        <v>0</v>
      </c>
      <c r="E18" s="2">
        <f t="shared" si="7"/>
        <v>0</v>
      </c>
      <c r="F18" s="2">
        <f t="shared" si="7"/>
        <v>0</v>
      </c>
      <c r="G18" s="2">
        <f t="shared" si="7"/>
        <v>0</v>
      </c>
      <c r="H18" s="2">
        <f t="shared" si="7"/>
        <v>0</v>
      </c>
      <c r="I18" s="2">
        <f t="shared" si="7"/>
        <v>0</v>
      </c>
      <c r="J18" s="2">
        <f t="shared" si="7"/>
        <v>32</v>
      </c>
      <c r="K18" s="2">
        <f t="shared" si="7"/>
        <v>16</v>
      </c>
      <c r="L18" s="2">
        <f t="shared" si="7"/>
        <v>0</v>
      </c>
      <c r="M18" s="2">
        <f t="shared" si="7"/>
        <v>4</v>
      </c>
      <c r="N18" s="2">
        <f t="shared" si="7"/>
        <v>0</v>
      </c>
      <c r="O18" s="2">
        <f t="shared" si="7"/>
        <v>1</v>
      </c>
      <c r="P18" s="7" t="s">
        <v>10</v>
      </c>
      <c r="Q18" s="2">
        <f t="shared" ref="Q18:Z18" si="8">Q17*Q16</f>
        <v>0</v>
      </c>
      <c r="R18" s="2">
        <f t="shared" si="8"/>
        <v>0</v>
      </c>
      <c r="S18" s="2">
        <f t="shared" si="8"/>
        <v>0</v>
      </c>
      <c r="T18" s="2">
        <f t="shared" si="8"/>
        <v>0</v>
      </c>
      <c r="U18" s="2">
        <f t="shared" si="8"/>
        <v>0</v>
      </c>
      <c r="V18" s="2">
        <f t="shared" si="8"/>
        <v>0</v>
      </c>
      <c r="W18" s="2">
        <f t="shared" si="8"/>
        <v>0</v>
      </c>
      <c r="X18" s="2">
        <f t="shared" si="8"/>
        <v>0</v>
      </c>
      <c r="Y18" s="2">
        <f t="shared" si="8"/>
        <v>0</v>
      </c>
      <c r="Z18" s="2">
        <f t="shared" si="8"/>
        <v>0</v>
      </c>
    </row>
    <row r="19">
      <c r="B19" s="9">
        <f>B17-B18</f>
        <v>0</v>
      </c>
    </row>
    <row r="20">
      <c r="A20" s="10" t="str">
        <f>concatenate(C17:Z17)</f>
        <v>0110101.0000000000</v>
      </c>
    </row>
    <row r="22">
      <c r="A22" s="5" t="s">
        <v>18</v>
      </c>
      <c r="D22" s="5">
        <v>1.0</v>
      </c>
      <c r="E22" s="5">
        <v>0.0</v>
      </c>
      <c r="F22" s="5">
        <v>0.0</v>
      </c>
      <c r="G22" s="5">
        <v>1.0</v>
      </c>
      <c r="H22" s="5">
        <v>0.0</v>
      </c>
      <c r="I22" s="5">
        <v>1.0</v>
      </c>
      <c r="J22" s="5">
        <v>0.0</v>
      </c>
    </row>
    <row r="23">
      <c r="A23" s="5" t="s">
        <v>17</v>
      </c>
      <c r="D23" s="5">
        <v>1.0</v>
      </c>
      <c r="E23" s="5">
        <v>0.0</v>
      </c>
      <c r="F23" s="5">
        <v>0.0</v>
      </c>
      <c r="G23" s="5">
        <v>1.0</v>
      </c>
      <c r="H23" s="5">
        <v>0.0</v>
      </c>
      <c r="I23" s="5">
        <v>1.0</v>
      </c>
      <c r="J23" s="5">
        <v>1.0</v>
      </c>
    </row>
    <row r="24">
      <c r="H24" s="5">
        <v>1.0</v>
      </c>
      <c r="I24" s="5">
        <v>1.0</v>
      </c>
    </row>
    <row r="25">
      <c r="A25" s="5" t="s">
        <v>19</v>
      </c>
      <c r="D25" s="5">
        <v>1.0</v>
      </c>
      <c r="E25" s="5">
        <v>0.0</v>
      </c>
      <c r="F25" s="5">
        <v>0.0</v>
      </c>
      <c r="G25" s="5">
        <v>1.0</v>
      </c>
      <c r="H25" s="5">
        <v>0.0</v>
      </c>
      <c r="I25" s="5">
        <v>1.0</v>
      </c>
      <c r="J25" s="5">
        <v>1.0</v>
      </c>
    </row>
    <row r="26">
      <c r="D26" s="5">
        <v>1.0</v>
      </c>
      <c r="E26" s="5">
        <v>0.0</v>
      </c>
      <c r="F26" s="5">
        <v>1.0</v>
      </c>
      <c r="G26" s="5">
        <v>0.0</v>
      </c>
      <c r="H26" s="5">
        <v>0.0</v>
      </c>
      <c r="I26" s="5">
        <v>1.0</v>
      </c>
      <c r="J26" s="5">
        <v>1.0</v>
      </c>
    </row>
    <row r="27">
      <c r="C27" s="5">
        <v>1.0</v>
      </c>
      <c r="D27" s="5">
        <v>0.0</v>
      </c>
      <c r="E27" s="5">
        <v>1.0</v>
      </c>
      <c r="F27" s="5">
        <v>1.0</v>
      </c>
      <c r="G27" s="5">
        <v>1.0</v>
      </c>
      <c r="H27" s="5">
        <v>1.0</v>
      </c>
      <c r="I27" s="5">
        <v>1.0</v>
      </c>
      <c r="J27" s="5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11011.0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A4" s="5" t="s">
        <v>16</v>
      </c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0.0</v>
      </c>
      <c r="C5" s="6"/>
      <c r="D5" s="6"/>
      <c r="E5" s="6"/>
      <c r="F5" s="6"/>
      <c r="G5" s="6"/>
      <c r="H5" s="6"/>
      <c r="I5" s="6"/>
      <c r="J5" s="6"/>
      <c r="K5" s="6">
        <v>0.0</v>
      </c>
      <c r="L5" s="6">
        <v>0.0</v>
      </c>
      <c r="M5" s="6">
        <v>1.0</v>
      </c>
      <c r="N5" s="6">
        <v>0.0</v>
      </c>
      <c r="O5" s="6">
        <v>0.0</v>
      </c>
      <c r="P5" s="7" t="s">
        <v>10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4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4</v>
      </c>
      <c r="N6" s="2">
        <f t="shared" si="3"/>
        <v>0</v>
      </c>
      <c r="O6" s="2">
        <f t="shared" si="3"/>
        <v>0</v>
      </c>
      <c r="P6" s="7" t="s">
        <v>10</v>
      </c>
      <c r="Q6" s="2">
        <f t="shared" ref="Q6:Z6" si="4">Q5*Q4</f>
        <v>0</v>
      </c>
      <c r="R6" s="2">
        <f t="shared" si="4"/>
        <v>0</v>
      </c>
      <c r="S6" s="2">
        <f t="shared" si="4"/>
        <v>0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-4</v>
      </c>
    </row>
    <row r="8">
      <c r="A8" s="10" t="str">
        <f>concatenate(C5:Z5)</f>
        <v>00100.0000000000</v>
      </c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4" t="s">
        <v>0</v>
      </c>
      <c r="R9" s="4" t="s">
        <v>1</v>
      </c>
      <c r="S9" s="4" t="s">
        <v>2</v>
      </c>
      <c r="T9" s="4" t="s">
        <v>3</v>
      </c>
      <c r="U9" s="4" t="s">
        <v>4</v>
      </c>
      <c r="V9" s="4" t="s">
        <v>5</v>
      </c>
      <c r="W9" s="4" t="s">
        <v>6</v>
      </c>
      <c r="X9" s="4" t="s">
        <v>7</v>
      </c>
      <c r="Y9" s="4" t="s">
        <v>8</v>
      </c>
      <c r="Z9" s="4" t="s">
        <v>9</v>
      </c>
    </row>
    <row r="10">
      <c r="A10" s="5" t="s">
        <v>17</v>
      </c>
      <c r="C10" s="6">
        <v>4096.0</v>
      </c>
      <c r="D10" s="2">
        <f t="shared" ref="D10:N10" si="5">E10*2</f>
        <v>2048</v>
      </c>
      <c r="E10" s="2">
        <f t="shared" si="5"/>
        <v>1024</v>
      </c>
      <c r="F10" s="2">
        <f t="shared" si="5"/>
        <v>512</v>
      </c>
      <c r="G10" s="2">
        <f t="shared" si="5"/>
        <v>256</v>
      </c>
      <c r="H10" s="2">
        <f t="shared" si="5"/>
        <v>128</v>
      </c>
      <c r="I10" s="2">
        <f t="shared" si="5"/>
        <v>64</v>
      </c>
      <c r="J10" s="2">
        <f t="shared" si="5"/>
        <v>32</v>
      </c>
      <c r="K10" s="2">
        <f t="shared" si="5"/>
        <v>16</v>
      </c>
      <c r="L10" s="2">
        <f t="shared" si="5"/>
        <v>8</v>
      </c>
      <c r="M10" s="2">
        <f t="shared" si="5"/>
        <v>4</v>
      </c>
      <c r="N10" s="2">
        <f t="shared" si="5"/>
        <v>2</v>
      </c>
      <c r="O10" s="6">
        <v>1.0</v>
      </c>
      <c r="P10" s="3"/>
      <c r="Q10" s="6">
        <v>0.5</v>
      </c>
      <c r="R10" s="2">
        <f t="shared" ref="R10:Z10" si="6">Q10/2</f>
        <v>0.25</v>
      </c>
      <c r="S10" s="2">
        <f t="shared" si="6"/>
        <v>0.125</v>
      </c>
      <c r="T10" s="2">
        <f t="shared" si="6"/>
        <v>0.0625</v>
      </c>
      <c r="U10" s="2">
        <f t="shared" si="6"/>
        <v>0.03125</v>
      </c>
      <c r="V10" s="2">
        <f t="shared" si="6"/>
        <v>0.015625</v>
      </c>
      <c r="W10" s="2">
        <f t="shared" si="6"/>
        <v>0.0078125</v>
      </c>
      <c r="X10" s="2">
        <f t="shared" si="6"/>
        <v>0.00390625</v>
      </c>
      <c r="Y10" s="2">
        <f t="shared" si="6"/>
        <v>0.001953125</v>
      </c>
      <c r="Z10" s="2">
        <f t="shared" si="6"/>
        <v>0.0009765625</v>
      </c>
    </row>
    <row r="11">
      <c r="B11" s="12">
        <v>0.0</v>
      </c>
      <c r="C11" s="6"/>
      <c r="D11" s="6"/>
      <c r="E11" s="6"/>
      <c r="F11" s="6"/>
      <c r="G11" s="6"/>
      <c r="H11" s="6"/>
      <c r="I11" s="6"/>
      <c r="J11" s="6"/>
      <c r="K11" s="6">
        <v>0.0</v>
      </c>
      <c r="L11" s="6">
        <v>0.0</v>
      </c>
      <c r="M11" s="6">
        <v>1.0</v>
      </c>
      <c r="N11" s="6">
        <v>0.0</v>
      </c>
      <c r="O11" s="6">
        <v>1.0</v>
      </c>
      <c r="P11" s="7" t="s">
        <v>10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</row>
    <row r="12">
      <c r="B12" s="8">
        <f>sum(C12:Z12)</f>
        <v>5</v>
      </c>
      <c r="C12" s="2">
        <f t="shared" ref="C12:O12" si="7">C11*C10</f>
        <v>0</v>
      </c>
      <c r="D12" s="2">
        <f t="shared" si="7"/>
        <v>0</v>
      </c>
      <c r="E12" s="2">
        <f t="shared" si="7"/>
        <v>0</v>
      </c>
      <c r="F12" s="2">
        <f t="shared" si="7"/>
        <v>0</v>
      </c>
      <c r="G12" s="2">
        <f t="shared" si="7"/>
        <v>0</v>
      </c>
      <c r="H12" s="2">
        <f t="shared" si="7"/>
        <v>0</v>
      </c>
      <c r="I12" s="2">
        <f t="shared" si="7"/>
        <v>0</v>
      </c>
      <c r="J12" s="2">
        <f t="shared" si="7"/>
        <v>0</v>
      </c>
      <c r="K12" s="2">
        <f t="shared" si="7"/>
        <v>0</v>
      </c>
      <c r="L12" s="2">
        <f t="shared" si="7"/>
        <v>0</v>
      </c>
      <c r="M12" s="2">
        <f t="shared" si="7"/>
        <v>4</v>
      </c>
      <c r="N12" s="2">
        <f t="shared" si="7"/>
        <v>0</v>
      </c>
      <c r="O12" s="2">
        <f t="shared" si="7"/>
        <v>1</v>
      </c>
      <c r="P12" s="7" t="s">
        <v>10</v>
      </c>
      <c r="Q12" s="2">
        <f t="shared" ref="Q12:Z12" si="8">Q11*Q10</f>
        <v>0</v>
      </c>
      <c r="R12" s="2">
        <f t="shared" si="8"/>
        <v>0</v>
      </c>
      <c r="S12" s="2">
        <f t="shared" si="8"/>
        <v>0</v>
      </c>
      <c r="T12" s="2">
        <f t="shared" si="8"/>
        <v>0</v>
      </c>
      <c r="U12" s="2">
        <f t="shared" si="8"/>
        <v>0</v>
      </c>
      <c r="V12" s="2">
        <f t="shared" si="8"/>
        <v>0</v>
      </c>
      <c r="W12" s="2">
        <f t="shared" si="8"/>
        <v>0</v>
      </c>
      <c r="X12" s="2">
        <f t="shared" si="8"/>
        <v>0</v>
      </c>
      <c r="Y12" s="2">
        <f t="shared" si="8"/>
        <v>0</v>
      </c>
      <c r="Z12" s="2">
        <f t="shared" si="8"/>
        <v>0</v>
      </c>
    </row>
    <row r="13">
      <c r="B13" s="9">
        <f>B11-B12</f>
        <v>-5</v>
      </c>
    </row>
    <row r="14">
      <c r="A14" s="10" t="str">
        <f>concatenate(C11:Z11)</f>
        <v>00101.0000000000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 t="s">
        <v>20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A4" s="5" t="s">
        <v>16</v>
      </c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0.0</v>
      </c>
      <c r="C5" s="6"/>
      <c r="D5" s="6"/>
      <c r="E5" s="6"/>
      <c r="F5" s="6"/>
      <c r="G5" s="6"/>
      <c r="H5" s="6"/>
      <c r="I5" s="6">
        <v>1.0</v>
      </c>
      <c r="J5" s="6">
        <v>1.0</v>
      </c>
      <c r="K5" s="6">
        <v>0.0</v>
      </c>
      <c r="L5" s="6">
        <v>0.0</v>
      </c>
      <c r="M5" s="6">
        <v>1.0</v>
      </c>
      <c r="N5" s="6">
        <v>0.0</v>
      </c>
      <c r="O5" s="6">
        <v>0.0</v>
      </c>
      <c r="P5" s="7" t="s">
        <v>10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100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32</v>
      </c>
      <c r="K6" s="2">
        <f t="shared" si="3"/>
        <v>0</v>
      </c>
      <c r="L6" s="2">
        <f t="shared" si="3"/>
        <v>0</v>
      </c>
      <c r="M6" s="2">
        <f t="shared" si="3"/>
        <v>4</v>
      </c>
      <c r="N6" s="2">
        <f t="shared" si="3"/>
        <v>0</v>
      </c>
      <c r="O6" s="2">
        <f t="shared" si="3"/>
        <v>0</v>
      </c>
      <c r="P6" s="7" t="s">
        <v>10</v>
      </c>
      <c r="Q6" s="2">
        <f t="shared" ref="Q6:Z6" si="4">Q5*Q4</f>
        <v>0</v>
      </c>
      <c r="R6" s="2">
        <f t="shared" si="4"/>
        <v>0</v>
      </c>
      <c r="S6" s="2">
        <f t="shared" si="4"/>
        <v>0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-100</v>
      </c>
    </row>
    <row r="8">
      <c r="A8" s="10" t="str">
        <f>concatenate(C5:Z5)</f>
        <v>1100100.0000000000</v>
      </c>
      <c r="O8" s="5">
        <v>1.0</v>
      </c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4" t="s">
        <v>0</v>
      </c>
      <c r="R9" s="4" t="s">
        <v>1</v>
      </c>
      <c r="S9" s="4" t="s">
        <v>2</v>
      </c>
      <c r="T9" s="4" t="s">
        <v>3</v>
      </c>
      <c r="U9" s="4" t="s">
        <v>4</v>
      </c>
      <c r="V9" s="4" t="s">
        <v>5</v>
      </c>
      <c r="W9" s="4" t="s">
        <v>6</v>
      </c>
      <c r="X9" s="4" t="s">
        <v>7</v>
      </c>
      <c r="Y9" s="4" t="s">
        <v>8</v>
      </c>
      <c r="Z9" s="4" t="s">
        <v>9</v>
      </c>
    </row>
    <row r="10">
      <c r="A10" s="5" t="s">
        <v>17</v>
      </c>
      <c r="C10" s="6">
        <v>4096.0</v>
      </c>
      <c r="D10" s="2">
        <f t="shared" ref="D10:N10" si="5">E10*2</f>
        <v>2048</v>
      </c>
      <c r="E10" s="2">
        <f t="shared" si="5"/>
        <v>1024</v>
      </c>
      <c r="F10" s="2">
        <f t="shared" si="5"/>
        <v>512</v>
      </c>
      <c r="G10" s="2">
        <f t="shared" si="5"/>
        <v>256</v>
      </c>
      <c r="H10" s="2">
        <f t="shared" si="5"/>
        <v>128</v>
      </c>
      <c r="I10" s="2">
        <f t="shared" si="5"/>
        <v>64</v>
      </c>
      <c r="J10" s="2">
        <f t="shared" si="5"/>
        <v>32</v>
      </c>
      <c r="K10" s="2">
        <f t="shared" si="5"/>
        <v>16</v>
      </c>
      <c r="L10" s="2">
        <f t="shared" si="5"/>
        <v>8</v>
      </c>
      <c r="M10" s="2">
        <f t="shared" si="5"/>
        <v>4</v>
      </c>
      <c r="N10" s="2">
        <f t="shared" si="5"/>
        <v>2</v>
      </c>
      <c r="O10" s="6">
        <v>1.0</v>
      </c>
      <c r="P10" s="3"/>
      <c r="Q10" s="6">
        <v>0.5</v>
      </c>
      <c r="R10" s="2">
        <f t="shared" ref="R10:Z10" si="6">Q10/2</f>
        <v>0.25</v>
      </c>
      <c r="S10" s="2">
        <f t="shared" si="6"/>
        <v>0.125</v>
      </c>
      <c r="T10" s="2">
        <f t="shared" si="6"/>
        <v>0.0625</v>
      </c>
      <c r="U10" s="2">
        <f t="shared" si="6"/>
        <v>0.03125</v>
      </c>
      <c r="V10" s="2">
        <f t="shared" si="6"/>
        <v>0.015625</v>
      </c>
      <c r="W10" s="2">
        <f t="shared" si="6"/>
        <v>0.0078125</v>
      </c>
      <c r="X10" s="2">
        <f t="shared" si="6"/>
        <v>0.00390625</v>
      </c>
      <c r="Y10" s="2">
        <f t="shared" si="6"/>
        <v>0.001953125</v>
      </c>
      <c r="Z10" s="2">
        <f t="shared" si="6"/>
        <v>0.0009765625</v>
      </c>
    </row>
    <row r="11">
      <c r="B11" s="12">
        <v>0.0</v>
      </c>
      <c r="C11" s="6"/>
      <c r="D11" s="6"/>
      <c r="E11" s="6"/>
      <c r="F11" s="6"/>
      <c r="G11" s="6"/>
      <c r="H11" s="6"/>
      <c r="I11" s="6">
        <v>1.0</v>
      </c>
      <c r="J11" s="6">
        <v>1.0</v>
      </c>
      <c r="K11" s="6">
        <v>0.0</v>
      </c>
      <c r="L11" s="6">
        <v>0.0</v>
      </c>
      <c r="M11" s="6">
        <v>1.0</v>
      </c>
      <c r="N11" s="6">
        <v>0.0</v>
      </c>
      <c r="O11" s="6">
        <v>1.0</v>
      </c>
      <c r="P11" s="7" t="s">
        <v>10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</row>
    <row r="12">
      <c r="B12" s="8">
        <f>sum(C12:Z12)</f>
        <v>101</v>
      </c>
      <c r="C12" s="2">
        <f t="shared" ref="C12:O12" si="7">C11*C10</f>
        <v>0</v>
      </c>
      <c r="D12" s="2">
        <f t="shared" si="7"/>
        <v>0</v>
      </c>
      <c r="E12" s="2">
        <f t="shared" si="7"/>
        <v>0</v>
      </c>
      <c r="F12" s="2">
        <f t="shared" si="7"/>
        <v>0</v>
      </c>
      <c r="G12" s="2">
        <f t="shared" si="7"/>
        <v>0</v>
      </c>
      <c r="H12" s="2">
        <f t="shared" si="7"/>
        <v>0</v>
      </c>
      <c r="I12" s="2">
        <f t="shared" si="7"/>
        <v>64</v>
      </c>
      <c r="J12" s="2">
        <f t="shared" si="7"/>
        <v>32</v>
      </c>
      <c r="K12" s="2">
        <f t="shared" si="7"/>
        <v>0</v>
      </c>
      <c r="L12" s="2">
        <f t="shared" si="7"/>
        <v>0</v>
      </c>
      <c r="M12" s="2">
        <f t="shared" si="7"/>
        <v>4</v>
      </c>
      <c r="N12" s="2">
        <f t="shared" si="7"/>
        <v>0</v>
      </c>
      <c r="O12" s="2">
        <f t="shared" si="7"/>
        <v>1</v>
      </c>
      <c r="P12" s="7" t="s">
        <v>10</v>
      </c>
      <c r="Q12" s="2">
        <f t="shared" ref="Q12:Z12" si="8">Q11*Q10</f>
        <v>0</v>
      </c>
      <c r="R12" s="2">
        <f t="shared" si="8"/>
        <v>0</v>
      </c>
      <c r="S12" s="2">
        <f t="shared" si="8"/>
        <v>0</v>
      </c>
      <c r="T12" s="2">
        <f t="shared" si="8"/>
        <v>0</v>
      </c>
      <c r="U12" s="2">
        <f t="shared" si="8"/>
        <v>0</v>
      </c>
      <c r="V12" s="2">
        <f t="shared" si="8"/>
        <v>0</v>
      </c>
      <c r="W12" s="2">
        <f t="shared" si="8"/>
        <v>0</v>
      </c>
      <c r="X12" s="2">
        <f t="shared" si="8"/>
        <v>0</v>
      </c>
      <c r="Y12" s="2">
        <f t="shared" si="8"/>
        <v>0</v>
      </c>
      <c r="Z12" s="2">
        <f t="shared" si="8"/>
        <v>0</v>
      </c>
    </row>
    <row r="13">
      <c r="B13" s="9">
        <f>B11-B12</f>
        <v>-101</v>
      </c>
    </row>
    <row r="14">
      <c r="A14" s="10" t="str">
        <f>concatenate(C11:Z11)</f>
        <v>1100101.0000000000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 t="s">
        <v>21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4.75</v>
      </c>
      <c r="C5" s="6"/>
      <c r="D5" s="6"/>
      <c r="E5" s="6"/>
      <c r="F5" s="6"/>
      <c r="G5" s="6"/>
      <c r="H5" s="6"/>
      <c r="I5" s="6">
        <v>0.0</v>
      </c>
      <c r="J5" s="6">
        <v>0.0</v>
      </c>
      <c r="K5" s="6">
        <v>0.0</v>
      </c>
      <c r="L5" s="6">
        <v>0.0</v>
      </c>
      <c r="M5" s="6">
        <v>1.0</v>
      </c>
      <c r="N5" s="6">
        <v>0.0</v>
      </c>
      <c r="O5" s="6">
        <v>0.0</v>
      </c>
      <c r="P5" s="7" t="s">
        <v>10</v>
      </c>
      <c r="Q5" s="6">
        <v>1.0</v>
      </c>
      <c r="R5" s="6">
        <v>1.0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4.75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4</v>
      </c>
      <c r="N6" s="2">
        <f t="shared" si="3"/>
        <v>0</v>
      </c>
      <c r="O6" s="2">
        <f t="shared" si="3"/>
        <v>0</v>
      </c>
      <c r="P6" s="7" t="s">
        <v>10</v>
      </c>
      <c r="Q6" s="2">
        <f t="shared" ref="Q6:Z6" si="4">Q5*Q4</f>
        <v>0.5</v>
      </c>
      <c r="R6" s="2">
        <f t="shared" si="4"/>
        <v>0.25</v>
      </c>
      <c r="S6" s="2">
        <f t="shared" si="4"/>
        <v>0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0000100.1100000000</v>
      </c>
    </row>
    <row r="10">
      <c r="A10" s="5">
        <v>0.0</v>
      </c>
      <c r="B10" s="5">
        <v>1.0</v>
      </c>
      <c r="C10" s="5">
        <v>1.0</v>
      </c>
      <c r="D10" s="5" t="s">
        <v>10</v>
      </c>
      <c r="E10" s="5">
        <v>0.0</v>
      </c>
      <c r="F10" s="5">
        <v>0.0</v>
      </c>
    </row>
    <row r="11">
      <c r="A11" s="5">
        <v>0.0</v>
      </c>
      <c r="B11" s="5">
        <v>1.0</v>
      </c>
      <c r="C11" s="5">
        <v>1.0</v>
      </c>
      <c r="D11" s="5" t="s">
        <v>10</v>
      </c>
      <c r="E11" s="5">
        <v>0.0</v>
      </c>
      <c r="F11" s="5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 t="s">
        <v>22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15.988</v>
      </c>
      <c r="C5" s="6"/>
      <c r="D5" s="6"/>
      <c r="E5" s="6"/>
      <c r="F5" s="6"/>
      <c r="G5" s="6"/>
      <c r="H5" s="6"/>
      <c r="I5" s="6">
        <v>0.0</v>
      </c>
      <c r="J5" s="6">
        <v>0.0</v>
      </c>
      <c r="K5" s="6">
        <v>0.0</v>
      </c>
      <c r="L5" s="6">
        <v>1.0</v>
      </c>
      <c r="M5" s="6">
        <v>1.0</v>
      </c>
      <c r="N5" s="6">
        <v>1.0</v>
      </c>
      <c r="O5" s="6">
        <v>1.0</v>
      </c>
      <c r="P5" s="7" t="s">
        <v>10</v>
      </c>
      <c r="Q5" s="6">
        <v>1.0</v>
      </c>
      <c r="R5" s="6">
        <v>1.0</v>
      </c>
      <c r="S5" s="6">
        <v>1.0</v>
      </c>
      <c r="T5" s="6">
        <v>1.0</v>
      </c>
      <c r="U5" s="6">
        <v>1.0</v>
      </c>
      <c r="V5" s="6">
        <v>1.0</v>
      </c>
      <c r="W5" s="6">
        <v>0.0</v>
      </c>
      <c r="X5" s="6">
        <v>0.0</v>
      </c>
      <c r="Y5" s="6">
        <v>1.0</v>
      </c>
      <c r="Z5" s="6">
        <v>1.0</v>
      </c>
    </row>
    <row r="6">
      <c r="B6" s="8">
        <f>sum(C6:Z6)</f>
        <v>15.98730469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8</v>
      </c>
      <c r="M6" s="2">
        <f t="shared" si="3"/>
        <v>4</v>
      </c>
      <c r="N6" s="2">
        <f t="shared" si="3"/>
        <v>2</v>
      </c>
      <c r="O6" s="2">
        <f t="shared" si="3"/>
        <v>1</v>
      </c>
      <c r="P6" s="7" t="s">
        <v>10</v>
      </c>
      <c r="Q6" s="2">
        <f t="shared" ref="Q6:Z6" si="4">Q5*Q4</f>
        <v>0.5</v>
      </c>
      <c r="R6" s="2">
        <f t="shared" si="4"/>
        <v>0.25</v>
      </c>
      <c r="S6" s="2">
        <f t="shared" si="4"/>
        <v>0.125</v>
      </c>
      <c r="T6" s="2">
        <f t="shared" si="4"/>
        <v>0.0625</v>
      </c>
      <c r="U6" s="2">
        <f t="shared" si="4"/>
        <v>0.03125</v>
      </c>
      <c r="V6" s="2">
        <f t="shared" si="4"/>
        <v>0.015625</v>
      </c>
      <c r="W6" s="2">
        <f t="shared" si="4"/>
        <v>0</v>
      </c>
      <c r="X6" s="2">
        <f t="shared" si="4"/>
        <v>0</v>
      </c>
      <c r="Y6" s="2">
        <f t="shared" si="4"/>
        <v>0.001953125</v>
      </c>
      <c r="Z6" s="2">
        <f t="shared" si="4"/>
        <v>0.0009765625</v>
      </c>
    </row>
    <row r="7">
      <c r="B7" s="9">
        <f>B5-B6</f>
        <v>0.0006953125</v>
      </c>
    </row>
    <row r="8">
      <c r="A8" s="10" t="str">
        <f>concatenate(C5:Z5)</f>
        <v>0001111.1111110011</v>
      </c>
    </row>
    <row r="10">
      <c r="A10" s="5">
        <v>0.0</v>
      </c>
      <c r="B10" s="5">
        <v>1.0</v>
      </c>
      <c r="C10" s="5">
        <v>1.0</v>
      </c>
      <c r="D10" s="5" t="s">
        <v>10</v>
      </c>
      <c r="E10" s="5">
        <v>0.0</v>
      </c>
      <c r="F10" s="5">
        <v>0.0</v>
      </c>
    </row>
    <row r="11">
      <c r="A11" s="5">
        <v>0.0</v>
      </c>
      <c r="B11" s="5">
        <v>1.0</v>
      </c>
      <c r="C11" s="5">
        <v>1.0</v>
      </c>
      <c r="D11" s="5" t="s">
        <v>10</v>
      </c>
      <c r="E11" s="5">
        <v>0.0</v>
      </c>
      <c r="F11" s="5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8.0"/>
    <col customWidth="1" min="4" max="4" width="5.25"/>
    <col customWidth="1" min="5" max="5" width="4.75"/>
    <col customWidth="1" min="6" max="8" width="3.75"/>
    <col customWidth="1" min="9" max="11" width="2.88"/>
    <col customWidth="1" min="12" max="15" width="1.88"/>
    <col customWidth="1" min="16" max="16" width="2.63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7" width="11.63"/>
  </cols>
  <sheetData>
    <row r="1">
      <c r="A1" s="5">
        <v>69.512</v>
      </c>
    </row>
    <row r="2">
      <c r="A2" s="15"/>
    </row>
    <row r="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4" t="s">
        <v>0</v>
      </c>
      <c r="R5" s="4" t="s">
        <v>1</v>
      </c>
      <c r="S5" s="4" t="s">
        <v>2</v>
      </c>
      <c r="T5" s="4" t="s">
        <v>3</v>
      </c>
      <c r="U5" s="4" t="s">
        <v>4</v>
      </c>
      <c r="V5" s="4" t="s">
        <v>5</v>
      </c>
      <c r="W5" s="4" t="s">
        <v>6</v>
      </c>
      <c r="X5" s="4" t="s">
        <v>7</v>
      </c>
      <c r="Y5" s="4" t="s">
        <v>8</v>
      </c>
      <c r="Z5" s="4" t="s">
        <v>9</v>
      </c>
      <c r="AA5" s="5"/>
    </row>
    <row r="6">
      <c r="C6" s="6">
        <v>4096.0</v>
      </c>
      <c r="D6" s="2">
        <f t="shared" ref="D6:H6" si="1">E6*2</f>
        <v>2048</v>
      </c>
      <c r="E6" s="2">
        <f t="shared" si="1"/>
        <v>1024</v>
      </c>
      <c r="F6" s="2">
        <f t="shared" si="1"/>
        <v>512</v>
      </c>
      <c r="G6" s="2">
        <f t="shared" si="1"/>
        <v>256</v>
      </c>
      <c r="H6" s="2">
        <f t="shared" si="1"/>
        <v>128</v>
      </c>
      <c r="I6" s="6">
        <v>64.0</v>
      </c>
      <c r="J6" s="2">
        <f t="shared" ref="J6:N6" si="2">K6*2</f>
        <v>32</v>
      </c>
      <c r="K6" s="2">
        <f t="shared" si="2"/>
        <v>16</v>
      </c>
      <c r="L6" s="2">
        <f t="shared" si="2"/>
        <v>8</v>
      </c>
      <c r="M6" s="2">
        <f t="shared" si="2"/>
        <v>4</v>
      </c>
      <c r="N6" s="2">
        <f t="shared" si="2"/>
        <v>2</v>
      </c>
      <c r="O6" s="6">
        <v>1.0</v>
      </c>
      <c r="P6" s="3"/>
      <c r="Q6" s="6">
        <v>0.5</v>
      </c>
      <c r="R6" s="2">
        <f t="shared" ref="R6:Z6" si="3">Q6/2</f>
        <v>0.25</v>
      </c>
      <c r="S6" s="2">
        <f t="shared" si="3"/>
        <v>0.125</v>
      </c>
      <c r="T6" s="2">
        <f t="shared" si="3"/>
        <v>0.0625</v>
      </c>
      <c r="U6" s="2">
        <f t="shared" si="3"/>
        <v>0.03125</v>
      </c>
      <c r="V6" s="2">
        <f t="shared" si="3"/>
        <v>0.015625</v>
      </c>
      <c r="W6" s="2">
        <f t="shared" si="3"/>
        <v>0.0078125</v>
      </c>
      <c r="X6" s="2">
        <f t="shared" si="3"/>
        <v>0.00390625</v>
      </c>
      <c r="Y6" s="2">
        <f t="shared" si="3"/>
        <v>0.001953125</v>
      </c>
      <c r="Z6" s="2">
        <f t="shared" si="3"/>
        <v>0.0009765625</v>
      </c>
    </row>
    <row r="7">
      <c r="B7" s="12">
        <v>69.512</v>
      </c>
      <c r="C7" s="6"/>
      <c r="D7" s="6"/>
      <c r="E7" s="6"/>
      <c r="F7" s="6"/>
      <c r="G7" s="6"/>
      <c r="H7" s="6"/>
      <c r="I7" s="6">
        <v>1.0</v>
      </c>
      <c r="J7" s="6">
        <v>0.0</v>
      </c>
      <c r="K7" s="6">
        <v>0.0</v>
      </c>
      <c r="L7" s="6">
        <v>0.0</v>
      </c>
      <c r="M7" s="6">
        <v>1.0</v>
      </c>
      <c r="N7" s="6">
        <v>0.0</v>
      </c>
      <c r="O7" s="6">
        <v>1.0</v>
      </c>
      <c r="P7" s="7" t="s">
        <v>10</v>
      </c>
      <c r="Q7" s="6">
        <v>1.0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1.0</v>
      </c>
      <c r="X7" s="6">
        <v>1.0</v>
      </c>
      <c r="Y7" s="6">
        <v>0.0</v>
      </c>
      <c r="Z7" s="6">
        <v>0.0</v>
      </c>
      <c r="AA7" s="5"/>
    </row>
    <row r="8">
      <c r="B8" s="8">
        <f>sum(C8:Z8)</f>
        <v>69.51171875</v>
      </c>
      <c r="C8" s="2">
        <f t="shared" ref="C8:O8" si="4">C7*C6</f>
        <v>0</v>
      </c>
      <c r="D8" s="2">
        <f t="shared" si="4"/>
        <v>0</v>
      </c>
      <c r="E8" s="2">
        <f t="shared" si="4"/>
        <v>0</v>
      </c>
      <c r="F8" s="2">
        <f t="shared" si="4"/>
        <v>0</v>
      </c>
      <c r="G8" s="2">
        <f t="shared" si="4"/>
        <v>0</v>
      </c>
      <c r="H8" s="2">
        <f t="shared" si="4"/>
        <v>0</v>
      </c>
      <c r="I8" s="2">
        <f t="shared" si="4"/>
        <v>64</v>
      </c>
      <c r="J8" s="2">
        <f t="shared" si="4"/>
        <v>0</v>
      </c>
      <c r="K8" s="2">
        <f t="shared" si="4"/>
        <v>0</v>
      </c>
      <c r="L8" s="2">
        <f t="shared" si="4"/>
        <v>0</v>
      </c>
      <c r="M8" s="2">
        <f t="shared" si="4"/>
        <v>4</v>
      </c>
      <c r="N8" s="2">
        <f t="shared" si="4"/>
        <v>0</v>
      </c>
      <c r="O8" s="2">
        <f t="shared" si="4"/>
        <v>1</v>
      </c>
      <c r="P8" s="7" t="s">
        <v>10</v>
      </c>
      <c r="Q8" s="2">
        <f t="shared" ref="Q8:Z8" si="5">Q7*Q6</f>
        <v>0.5</v>
      </c>
      <c r="R8" s="2">
        <f t="shared" si="5"/>
        <v>0</v>
      </c>
      <c r="S8" s="2">
        <f t="shared" si="5"/>
        <v>0</v>
      </c>
      <c r="T8" s="2">
        <f t="shared" si="5"/>
        <v>0</v>
      </c>
      <c r="U8" s="2">
        <f t="shared" si="5"/>
        <v>0</v>
      </c>
      <c r="V8" s="2">
        <f t="shared" si="5"/>
        <v>0</v>
      </c>
      <c r="W8" s="2">
        <f t="shared" si="5"/>
        <v>0.0078125</v>
      </c>
      <c r="X8" s="2">
        <f t="shared" si="5"/>
        <v>0.00390625</v>
      </c>
      <c r="Y8" s="2">
        <f t="shared" si="5"/>
        <v>0</v>
      </c>
      <c r="Z8" s="2">
        <f t="shared" si="5"/>
        <v>0</v>
      </c>
    </row>
    <row r="9">
      <c r="B9" s="9">
        <f>B7-B8</f>
        <v>0.00028125</v>
      </c>
    </row>
    <row r="10">
      <c r="A10" s="10" t="str">
        <f>concatenate(C7:Z7)</f>
        <v>1000101.1000001100</v>
      </c>
    </row>
    <row r="12">
      <c r="A12" s="5">
        <v>85.251</v>
      </c>
    </row>
    <row r="1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4" t="s">
        <v>0</v>
      </c>
      <c r="R15" s="4" t="s">
        <v>1</v>
      </c>
      <c r="S15" s="4" t="s">
        <v>2</v>
      </c>
      <c r="T15" s="4" t="s">
        <v>3</v>
      </c>
      <c r="U15" s="4" t="s">
        <v>4</v>
      </c>
      <c r="V15" s="4" t="s">
        <v>5</v>
      </c>
      <c r="W15" s="4" t="s">
        <v>6</v>
      </c>
      <c r="X15" s="4" t="s">
        <v>7</v>
      </c>
      <c r="Y15" s="4" t="s">
        <v>8</v>
      </c>
      <c r="Z15" s="4" t="s">
        <v>9</v>
      </c>
      <c r="AA15" s="5"/>
    </row>
    <row r="16">
      <c r="C16" s="6">
        <v>4096.0</v>
      </c>
      <c r="D16" s="2">
        <f t="shared" ref="D16:H16" si="6">E16*2</f>
        <v>2048</v>
      </c>
      <c r="E16" s="2">
        <f t="shared" si="6"/>
        <v>1024</v>
      </c>
      <c r="F16" s="2">
        <f t="shared" si="6"/>
        <v>512</v>
      </c>
      <c r="G16" s="2">
        <f t="shared" si="6"/>
        <v>256</v>
      </c>
      <c r="H16" s="2">
        <f t="shared" si="6"/>
        <v>128</v>
      </c>
      <c r="I16" s="6">
        <v>64.0</v>
      </c>
      <c r="J16" s="2">
        <f t="shared" ref="J16:N16" si="7">K16*2</f>
        <v>32</v>
      </c>
      <c r="K16" s="2">
        <f t="shared" si="7"/>
        <v>16</v>
      </c>
      <c r="L16" s="2">
        <f t="shared" si="7"/>
        <v>8</v>
      </c>
      <c r="M16" s="2">
        <f t="shared" si="7"/>
        <v>4</v>
      </c>
      <c r="N16" s="2">
        <f t="shared" si="7"/>
        <v>2</v>
      </c>
      <c r="O16" s="6">
        <v>1.0</v>
      </c>
      <c r="P16" s="3"/>
      <c r="Q16" s="6">
        <v>0.5</v>
      </c>
      <c r="R16" s="2">
        <f t="shared" ref="R16:Z16" si="8">Q16/2</f>
        <v>0.25</v>
      </c>
      <c r="S16" s="2">
        <f t="shared" si="8"/>
        <v>0.125</v>
      </c>
      <c r="T16" s="2">
        <f t="shared" si="8"/>
        <v>0.0625</v>
      </c>
      <c r="U16" s="2">
        <f t="shared" si="8"/>
        <v>0.03125</v>
      </c>
      <c r="V16" s="2">
        <f t="shared" si="8"/>
        <v>0.015625</v>
      </c>
      <c r="W16" s="2">
        <f t="shared" si="8"/>
        <v>0.0078125</v>
      </c>
      <c r="X16" s="2">
        <f t="shared" si="8"/>
        <v>0.00390625</v>
      </c>
      <c r="Y16" s="2">
        <f t="shared" si="8"/>
        <v>0.001953125</v>
      </c>
      <c r="Z16" s="2">
        <f t="shared" si="8"/>
        <v>0.0009765625</v>
      </c>
    </row>
    <row r="17">
      <c r="B17" s="12">
        <v>85.251</v>
      </c>
      <c r="C17" s="6"/>
      <c r="D17" s="6"/>
      <c r="E17" s="6"/>
      <c r="F17" s="6"/>
      <c r="G17" s="6"/>
      <c r="H17" s="6"/>
      <c r="I17" s="6">
        <v>1.0</v>
      </c>
      <c r="J17" s="6">
        <v>0.0</v>
      </c>
      <c r="K17" s="6">
        <v>1.0</v>
      </c>
      <c r="L17" s="6">
        <v>0.0</v>
      </c>
      <c r="M17" s="6">
        <v>1.0</v>
      </c>
      <c r="N17" s="6">
        <v>0.0</v>
      </c>
      <c r="O17" s="6">
        <v>1.0</v>
      </c>
      <c r="P17" s="7" t="s">
        <v>10</v>
      </c>
      <c r="Q17" s="6">
        <v>0.0</v>
      </c>
      <c r="R17" s="6">
        <v>1.0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1.0</v>
      </c>
      <c r="AA17" s="5"/>
    </row>
    <row r="18">
      <c r="B18" s="8">
        <f>sum(C18:Z18)</f>
        <v>85.25097656</v>
      </c>
      <c r="C18" s="2">
        <f t="shared" ref="C18:O18" si="9">C17*C16</f>
        <v>0</v>
      </c>
      <c r="D18" s="2">
        <f t="shared" si="9"/>
        <v>0</v>
      </c>
      <c r="E18" s="2">
        <f t="shared" si="9"/>
        <v>0</v>
      </c>
      <c r="F18" s="2">
        <f t="shared" si="9"/>
        <v>0</v>
      </c>
      <c r="G18" s="2">
        <f t="shared" si="9"/>
        <v>0</v>
      </c>
      <c r="H18" s="2">
        <f t="shared" si="9"/>
        <v>0</v>
      </c>
      <c r="I18" s="2">
        <f t="shared" si="9"/>
        <v>64</v>
      </c>
      <c r="J18" s="2">
        <f t="shared" si="9"/>
        <v>0</v>
      </c>
      <c r="K18" s="2">
        <f t="shared" si="9"/>
        <v>16</v>
      </c>
      <c r="L18" s="2">
        <f t="shared" si="9"/>
        <v>0</v>
      </c>
      <c r="M18" s="2">
        <f t="shared" si="9"/>
        <v>4</v>
      </c>
      <c r="N18" s="2">
        <f t="shared" si="9"/>
        <v>0</v>
      </c>
      <c r="O18" s="2">
        <f t="shared" si="9"/>
        <v>1</v>
      </c>
      <c r="P18" s="7" t="s">
        <v>10</v>
      </c>
      <c r="Q18" s="2">
        <f t="shared" ref="Q18:Z18" si="10">Q17*Q16</f>
        <v>0</v>
      </c>
      <c r="R18" s="2">
        <f t="shared" si="10"/>
        <v>0.25</v>
      </c>
      <c r="S18" s="2">
        <f t="shared" si="10"/>
        <v>0</v>
      </c>
      <c r="T18" s="2">
        <f t="shared" si="10"/>
        <v>0</v>
      </c>
      <c r="U18" s="2">
        <f t="shared" si="10"/>
        <v>0</v>
      </c>
      <c r="V18" s="2">
        <f t="shared" si="10"/>
        <v>0</v>
      </c>
      <c r="W18" s="2">
        <f t="shared" si="10"/>
        <v>0</v>
      </c>
      <c r="X18" s="2">
        <f t="shared" si="10"/>
        <v>0</v>
      </c>
      <c r="Y18" s="2">
        <f t="shared" si="10"/>
        <v>0</v>
      </c>
      <c r="Z18" s="2">
        <f t="shared" si="10"/>
        <v>0.0009765625</v>
      </c>
    </row>
    <row r="19">
      <c r="B19" s="9">
        <f>B17-B18</f>
        <v>0.0000234375</v>
      </c>
    </row>
    <row r="20">
      <c r="A20" s="10" t="str">
        <f>concatenate(C17:Z17)</f>
        <v>1010101.0100000001</v>
      </c>
    </row>
    <row r="22">
      <c r="A22" s="5" t="s">
        <v>16</v>
      </c>
      <c r="C22" s="5">
        <v>69.512</v>
      </c>
      <c r="D22" s="6">
        <v>0.0</v>
      </c>
      <c r="E22" s="6">
        <v>1.0</v>
      </c>
      <c r="F22" s="6">
        <v>1.0</v>
      </c>
      <c r="G22" s="6">
        <v>1.0</v>
      </c>
      <c r="H22" s="6">
        <v>0.0</v>
      </c>
      <c r="I22" s="6">
        <v>1.0</v>
      </c>
      <c r="J22" s="6">
        <v>1.0</v>
      </c>
      <c r="K22" s="7" t="s">
        <v>10</v>
      </c>
      <c r="L22" s="6">
        <v>0.0</v>
      </c>
      <c r="M22" s="6">
        <v>1.0</v>
      </c>
      <c r="N22" s="6">
        <v>1.0</v>
      </c>
      <c r="O22" s="6">
        <v>1.0</v>
      </c>
      <c r="P22" s="6">
        <v>1.0</v>
      </c>
      <c r="Q22" s="6">
        <v>1.0</v>
      </c>
      <c r="R22" s="6">
        <v>0.0</v>
      </c>
      <c r="S22" s="6">
        <v>0.0</v>
      </c>
      <c r="T22" s="6">
        <v>1.0</v>
      </c>
      <c r="U22" s="6">
        <v>1.0</v>
      </c>
    </row>
    <row r="24">
      <c r="A24" s="5" t="s">
        <v>17</v>
      </c>
      <c r="C24" s="5">
        <v>69.512</v>
      </c>
      <c r="D24" s="6">
        <v>0.0</v>
      </c>
      <c r="E24" s="6">
        <v>1.0</v>
      </c>
      <c r="F24" s="6">
        <v>1.0</v>
      </c>
      <c r="G24" s="6">
        <v>1.0</v>
      </c>
      <c r="H24" s="6">
        <v>0.0</v>
      </c>
      <c r="I24" s="6">
        <v>1.0</v>
      </c>
      <c r="J24" s="6">
        <v>1.0</v>
      </c>
      <c r="K24" s="7" t="s">
        <v>10</v>
      </c>
      <c r="L24" s="6">
        <v>0.0</v>
      </c>
      <c r="M24" s="6">
        <v>1.0</v>
      </c>
      <c r="N24" s="6">
        <v>1.0</v>
      </c>
      <c r="O24" s="6">
        <v>1.0</v>
      </c>
      <c r="P24" s="6">
        <v>1.0</v>
      </c>
      <c r="Q24" s="6">
        <v>1.0</v>
      </c>
      <c r="R24" s="6">
        <v>0.0</v>
      </c>
      <c r="S24" s="6">
        <v>0.0</v>
      </c>
      <c r="T24" s="6">
        <v>1.0</v>
      </c>
      <c r="U24" s="6">
        <v>1.0</v>
      </c>
    </row>
    <row r="25">
      <c r="A25" s="5" t="s">
        <v>19</v>
      </c>
      <c r="C25" s="5">
        <v>85.251</v>
      </c>
      <c r="D25" s="6">
        <v>1.0</v>
      </c>
      <c r="E25" s="6">
        <v>0.0</v>
      </c>
      <c r="F25" s="6">
        <v>1.0</v>
      </c>
      <c r="G25" s="6">
        <v>0.0</v>
      </c>
      <c r="H25" s="6">
        <v>1.0</v>
      </c>
      <c r="I25" s="6">
        <v>0.0</v>
      </c>
      <c r="J25" s="6">
        <v>1.0</v>
      </c>
      <c r="K25" s="7" t="s">
        <v>10</v>
      </c>
      <c r="L25" s="6">
        <v>0.0</v>
      </c>
      <c r="M25" s="6">
        <v>1.0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0.75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54.1628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0.84629375</v>
      </c>
      <c r="C5" s="6"/>
      <c r="D5" s="6"/>
      <c r="E5" s="6"/>
      <c r="F5" s="6"/>
      <c r="G5" s="6"/>
      <c r="H5" s="6"/>
      <c r="I5" s="6"/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7" t="s">
        <v>10</v>
      </c>
      <c r="Q5" s="6">
        <v>1.0</v>
      </c>
      <c r="R5" s="6">
        <v>1.0</v>
      </c>
      <c r="S5" s="6">
        <v>0.0</v>
      </c>
      <c r="T5" s="6">
        <v>1.0</v>
      </c>
      <c r="U5" s="6">
        <v>1.0</v>
      </c>
      <c r="V5" s="6">
        <v>0.0</v>
      </c>
      <c r="W5" s="6">
        <v>0.0</v>
      </c>
      <c r="X5" s="6">
        <v>0.0</v>
      </c>
      <c r="Y5" s="6">
        <v>1.0</v>
      </c>
      <c r="Z5" s="6">
        <v>0.0</v>
      </c>
    </row>
    <row r="6">
      <c r="B6" s="8">
        <f>sum(C6:Z6)</f>
        <v>0.845703125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7" t="s">
        <v>10</v>
      </c>
      <c r="Q6" s="2">
        <f t="shared" ref="Q6:Z6" si="4">Q5*Q4</f>
        <v>0.5</v>
      </c>
      <c r="R6" s="2">
        <f t="shared" si="4"/>
        <v>0.25</v>
      </c>
      <c r="S6" s="2">
        <f t="shared" si="4"/>
        <v>0</v>
      </c>
      <c r="T6" s="2">
        <f t="shared" si="4"/>
        <v>0.0625</v>
      </c>
      <c r="U6" s="2">
        <f t="shared" si="4"/>
        <v>0.03125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0.001953125</v>
      </c>
      <c r="Z6" s="2">
        <f t="shared" si="4"/>
        <v>0</v>
      </c>
    </row>
    <row r="7">
      <c r="B7" s="9">
        <f>B5-B6</f>
        <v>0.000590625</v>
      </c>
    </row>
    <row r="8">
      <c r="A8" s="10" t="str">
        <f>concatenate(C5:Z5)</f>
        <v>000000.1101100010</v>
      </c>
    </row>
    <row r="10">
      <c r="A10" s="5">
        <v>54.1628</v>
      </c>
      <c r="B10" s="8">
        <f t="shared" ref="B10:B15" si="5">A10/2</f>
        <v>27.0814</v>
      </c>
    </row>
    <row r="11">
      <c r="A11" s="5">
        <v>27.0814</v>
      </c>
      <c r="B11" s="8">
        <f t="shared" si="5"/>
        <v>13.5407</v>
      </c>
    </row>
    <row r="12">
      <c r="A12" s="5">
        <v>13.5407</v>
      </c>
      <c r="B12" s="8">
        <f t="shared" si="5"/>
        <v>6.77035</v>
      </c>
    </row>
    <row r="13">
      <c r="A13" s="5">
        <v>6.77035</v>
      </c>
      <c r="B13" s="8">
        <f t="shared" si="5"/>
        <v>3.385175</v>
      </c>
    </row>
    <row r="14">
      <c r="A14" s="5">
        <v>3.385175</v>
      </c>
      <c r="B14" s="8">
        <f t="shared" si="5"/>
        <v>1.6925875</v>
      </c>
    </row>
    <row r="15">
      <c r="A15" s="5">
        <v>1.6925875</v>
      </c>
      <c r="B15" s="8">
        <f t="shared" si="5"/>
        <v>0.84629375</v>
      </c>
    </row>
    <row r="17">
      <c r="A17" s="5" t="s">
        <v>11</v>
      </c>
      <c r="B17" s="5">
        <v>6.0</v>
      </c>
      <c r="C17" s="11" t="s">
        <v>14</v>
      </c>
    </row>
    <row r="18">
      <c r="A18" s="5" t="s">
        <v>13</v>
      </c>
      <c r="B18" s="5">
        <v>0.84629375</v>
      </c>
      <c r="C18" s="5">
        <v>1.10110001E9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52.1785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52.1785</v>
      </c>
      <c r="C5" s="6"/>
      <c r="D5" s="6"/>
      <c r="E5" s="6"/>
      <c r="F5" s="6"/>
      <c r="G5" s="6"/>
      <c r="H5" s="6"/>
      <c r="I5" s="6"/>
      <c r="J5" s="6">
        <v>1.0</v>
      </c>
      <c r="K5" s="6">
        <v>1.0</v>
      </c>
      <c r="L5" s="6">
        <v>0.0</v>
      </c>
      <c r="M5" s="6">
        <v>1.0</v>
      </c>
      <c r="N5" s="6">
        <v>0.0</v>
      </c>
      <c r="O5" s="6">
        <v>0.0</v>
      </c>
      <c r="P5" s="7" t="s">
        <v>10</v>
      </c>
      <c r="Q5" s="6">
        <v>0.0</v>
      </c>
      <c r="R5" s="6">
        <v>0.0</v>
      </c>
      <c r="S5" s="6">
        <v>1.0</v>
      </c>
      <c r="T5" s="6">
        <v>0.0</v>
      </c>
      <c r="U5" s="6">
        <v>1.0</v>
      </c>
      <c r="V5" s="6">
        <v>1.0</v>
      </c>
      <c r="W5" s="6">
        <v>0.0</v>
      </c>
      <c r="X5" s="6">
        <v>1.0</v>
      </c>
      <c r="Y5" s="6">
        <v>1.0</v>
      </c>
      <c r="Z5" s="6">
        <v>0.0</v>
      </c>
    </row>
    <row r="6">
      <c r="B6" s="8">
        <f>sum(C6:Z6)</f>
        <v>52.17773438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32</v>
      </c>
      <c r="K6" s="2">
        <f t="shared" si="3"/>
        <v>16</v>
      </c>
      <c r="L6" s="2">
        <f t="shared" si="3"/>
        <v>0</v>
      </c>
      <c r="M6" s="2">
        <f t="shared" si="3"/>
        <v>4</v>
      </c>
      <c r="N6" s="2">
        <f t="shared" si="3"/>
        <v>0</v>
      </c>
      <c r="O6" s="2">
        <f t="shared" si="3"/>
        <v>0</v>
      </c>
      <c r="P6" s="7" t="s">
        <v>10</v>
      </c>
      <c r="Q6" s="2">
        <f t="shared" ref="Q6:Z6" si="4">Q5*Q4</f>
        <v>0</v>
      </c>
      <c r="R6" s="2">
        <f t="shared" si="4"/>
        <v>0</v>
      </c>
      <c r="S6" s="2">
        <f t="shared" si="4"/>
        <v>0.125</v>
      </c>
      <c r="T6" s="2">
        <f t="shared" si="4"/>
        <v>0</v>
      </c>
      <c r="U6" s="2">
        <f t="shared" si="4"/>
        <v>0.03125</v>
      </c>
      <c r="V6" s="2">
        <f t="shared" si="4"/>
        <v>0.015625</v>
      </c>
      <c r="W6" s="2">
        <f t="shared" si="4"/>
        <v>0</v>
      </c>
      <c r="X6" s="2">
        <f t="shared" si="4"/>
        <v>0.00390625</v>
      </c>
      <c r="Y6" s="2">
        <f t="shared" si="4"/>
        <v>0.001953125</v>
      </c>
      <c r="Z6" s="2">
        <f t="shared" si="4"/>
        <v>0</v>
      </c>
    </row>
    <row r="7">
      <c r="B7" s="9">
        <f>B5-B6</f>
        <v>0.000765625</v>
      </c>
    </row>
    <row r="8">
      <c r="A8" s="10" t="str">
        <f>concatenate(C5:Z5)</f>
        <v>110100.0010110110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122.421875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122.421875</v>
      </c>
      <c r="C5" s="6"/>
      <c r="D5" s="6"/>
      <c r="E5" s="6"/>
      <c r="F5" s="6"/>
      <c r="G5" s="6"/>
      <c r="H5" s="6"/>
      <c r="I5" s="6">
        <v>1.0</v>
      </c>
      <c r="J5" s="6">
        <v>1.0</v>
      </c>
      <c r="K5" s="6">
        <v>1.0</v>
      </c>
      <c r="L5" s="6">
        <v>1.0</v>
      </c>
      <c r="M5" s="6">
        <v>0.0</v>
      </c>
      <c r="N5" s="6">
        <v>1.0</v>
      </c>
      <c r="O5" s="6">
        <v>0.0</v>
      </c>
      <c r="P5" s="7" t="s">
        <v>10</v>
      </c>
      <c r="Q5" s="6">
        <v>0.0</v>
      </c>
      <c r="R5" s="6">
        <v>1.0</v>
      </c>
      <c r="S5" s="6">
        <v>1.0</v>
      </c>
      <c r="T5" s="6">
        <v>0.0</v>
      </c>
      <c r="U5" s="6">
        <v>1.0</v>
      </c>
      <c r="V5" s="6">
        <v>1.0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122.421875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32</v>
      </c>
      <c r="K6" s="2">
        <f t="shared" si="3"/>
        <v>16</v>
      </c>
      <c r="L6" s="2">
        <f t="shared" si="3"/>
        <v>8</v>
      </c>
      <c r="M6" s="2">
        <f t="shared" si="3"/>
        <v>0</v>
      </c>
      <c r="N6" s="2">
        <f t="shared" si="3"/>
        <v>2</v>
      </c>
      <c r="O6" s="2">
        <f t="shared" si="3"/>
        <v>0</v>
      </c>
      <c r="P6" s="7" t="s">
        <v>10</v>
      </c>
      <c r="Q6" s="2">
        <f t="shared" ref="Q6:Z6" si="4">Q5*Q4</f>
        <v>0</v>
      </c>
      <c r="R6" s="2">
        <f t="shared" si="4"/>
        <v>0.25</v>
      </c>
      <c r="S6" s="2">
        <f t="shared" si="4"/>
        <v>0.125</v>
      </c>
      <c r="T6" s="2">
        <f t="shared" si="4"/>
        <v>0</v>
      </c>
      <c r="U6" s="2">
        <f t="shared" si="4"/>
        <v>0.03125</v>
      </c>
      <c r="V6" s="2">
        <f t="shared" si="4"/>
        <v>0.015625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1111010.0110110000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43.625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43.625</v>
      </c>
      <c r="C5" s="6"/>
      <c r="D5" s="6"/>
      <c r="E5" s="6"/>
      <c r="F5" s="6"/>
      <c r="G5" s="6"/>
      <c r="H5" s="6"/>
      <c r="I5" s="6"/>
      <c r="J5" s="6">
        <v>1.0</v>
      </c>
      <c r="K5" s="6">
        <v>0.0</v>
      </c>
      <c r="L5" s="6">
        <v>1.0</v>
      </c>
      <c r="M5" s="6">
        <v>0.0</v>
      </c>
      <c r="N5" s="6">
        <v>1.0</v>
      </c>
      <c r="O5" s="6">
        <v>1.0</v>
      </c>
      <c r="P5" s="7" t="s">
        <v>10</v>
      </c>
      <c r="Q5" s="6">
        <v>1.0</v>
      </c>
      <c r="R5" s="6">
        <v>0.0</v>
      </c>
      <c r="S5" s="6">
        <v>1.0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43.625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32</v>
      </c>
      <c r="K6" s="2">
        <f t="shared" si="3"/>
        <v>0</v>
      </c>
      <c r="L6" s="2">
        <f t="shared" si="3"/>
        <v>8</v>
      </c>
      <c r="M6" s="2">
        <f t="shared" si="3"/>
        <v>0</v>
      </c>
      <c r="N6" s="2">
        <f t="shared" si="3"/>
        <v>2</v>
      </c>
      <c r="O6" s="2">
        <f t="shared" si="3"/>
        <v>1</v>
      </c>
      <c r="P6" s="7" t="s">
        <v>10</v>
      </c>
      <c r="Q6" s="2">
        <f t="shared" ref="Q6:Z6" si="4">Q5*Q4</f>
        <v>0.5</v>
      </c>
      <c r="R6" s="2">
        <f t="shared" si="4"/>
        <v>0</v>
      </c>
      <c r="S6" s="2">
        <f t="shared" si="4"/>
        <v>0.125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101011.1010000000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93.421875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93.421875</v>
      </c>
      <c r="C5" s="6"/>
      <c r="D5" s="6"/>
      <c r="E5" s="6"/>
      <c r="F5" s="6"/>
      <c r="G5" s="6"/>
      <c r="H5" s="6"/>
      <c r="I5" s="6">
        <v>1.0</v>
      </c>
      <c r="J5" s="6">
        <v>0.0</v>
      </c>
      <c r="K5" s="6">
        <v>1.0</v>
      </c>
      <c r="L5" s="6">
        <v>1.0</v>
      </c>
      <c r="M5" s="6">
        <v>1.0</v>
      </c>
      <c r="N5" s="6">
        <v>0.0</v>
      </c>
      <c r="O5" s="6">
        <v>1.0</v>
      </c>
      <c r="P5" s="7" t="s">
        <v>10</v>
      </c>
      <c r="Q5" s="6">
        <v>0.0</v>
      </c>
      <c r="R5" s="6">
        <v>1.0</v>
      </c>
      <c r="S5" s="6">
        <v>1.0</v>
      </c>
      <c r="T5" s="6">
        <v>0.0</v>
      </c>
      <c r="U5" s="6">
        <v>1.0</v>
      </c>
      <c r="V5" s="6">
        <v>1.0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93.421875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0</v>
      </c>
      <c r="K6" s="2">
        <f t="shared" si="3"/>
        <v>16</v>
      </c>
      <c r="L6" s="2">
        <f t="shared" si="3"/>
        <v>8</v>
      </c>
      <c r="M6" s="2">
        <f t="shared" si="3"/>
        <v>4</v>
      </c>
      <c r="N6" s="2">
        <f t="shared" si="3"/>
        <v>0</v>
      </c>
      <c r="O6" s="2">
        <f t="shared" si="3"/>
        <v>1</v>
      </c>
      <c r="P6" s="7" t="s">
        <v>10</v>
      </c>
      <c r="Q6" s="2">
        <f t="shared" ref="Q6:Z6" si="4">Q5*Q4</f>
        <v>0</v>
      </c>
      <c r="R6" s="2">
        <f t="shared" si="4"/>
        <v>0.25</v>
      </c>
      <c r="S6" s="2">
        <f t="shared" si="4"/>
        <v>0.125</v>
      </c>
      <c r="T6" s="2">
        <f t="shared" si="4"/>
        <v>0</v>
      </c>
      <c r="U6" s="2">
        <f t="shared" si="4"/>
        <v>0.03125</v>
      </c>
      <c r="V6" s="2">
        <f t="shared" si="4"/>
        <v>0.015625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1011101.0110110000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9.75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f>B15</f>
        <v>0.70109375</v>
      </c>
      <c r="C5" s="6"/>
      <c r="D5" s="6"/>
      <c r="E5" s="6"/>
      <c r="F5" s="6"/>
      <c r="G5" s="6"/>
      <c r="H5" s="6"/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7" t="s">
        <v>10</v>
      </c>
      <c r="Q5" s="6">
        <v>1.0</v>
      </c>
      <c r="R5" s="6">
        <v>0.0</v>
      </c>
      <c r="S5" s="6">
        <v>1.0</v>
      </c>
      <c r="T5" s="6">
        <v>1.0</v>
      </c>
      <c r="U5" s="6">
        <v>0.0</v>
      </c>
      <c r="V5" s="6">
        <v>0.0</v>
      </c>
      <c r="W5" s="6">
        <v>1.0</v>
      </c>
      <c r="X5" s="6">
        <v>1.0</v>
      </c>
      <c r="Y5" s="6">
        <v>0.0</v>
      </c>
      <c r="Z5" s="6">
        <v>1.0</v>
      </c>
    </row>
    <row r="6">
      <c r="B6" s="8">
        <f>sum(C6:Z6)</f>
        <v>0.7001953125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7" t="s">
        <v>10</v>
      </c>
      <c r="Q6" s="2">
        <f t="shared" ref="Q6:Z6" si="4">Q5*Q4</f>
        <v>0.5</v>
      </c>
      <c r="R6" s="2">
        <f t="shared" si="4"/>
        <v>0</v>
      </c>
      <c r="S6" s="2">
        <f t="shared" si="4"/>
        <v>0.125</v>
      </c>
      <c r="T6" s="2">
        <f t="shared" si="4"/>
        <v>0.0625</v>
      </c>
      <c r="U6" s="2">
        <f t="shared" si="4"/>
        <v>0</v>
      </c>
      <c r="V6" s="2">
        <f t="shared" si="4"/>
        <v>0</v>
      </c>
      <c r="W6" s="2">
        <f t="shared" si="4"/>
        <v>0.0078125</v>
      </c>
      <c r="X6" s="2">
        <f t="shared" si="4"/>
        <v>0.00390625</v>
      </c>
      <c r="Y6" s="2">
        <f t="shared" si="4"/>
        <v>0</v>
      </c>
      <c r="Z6" s="2">
        <f t="shared" si="4"/>
        <v>0.0009765625</v>
      </c>
    </row>
    <row r="7">
      <c r="B7" s="9">
        <f>B5-B6</f>
        <v>0.0008984375</v>
      </c>
    </row>
    <row r="8">
      <c r="A8" s="10" t="str">
        <f>concatenate(C5:Z5)</f>
        <v>0000000.1011001101</v>
      </c>
    </row>
    <row r="11">
      <c r="A11" s="5">
        <v>22.435</v>
      </c>
      <c r="B11" s="8">
        <f t="shared" ref="B11:B15" si="5">A11/2</f>
        <v>11.2175</v>
      </c>
    </row>
    <row r="12">
      <c r="A12" s="8">
        <f t="shared" ref="A12:A15" si="6">B11</f>
        <v>11.2175</v>
      </c>
      <c r="B12" s="8">
        <f t="shared" si="5"/>
        <v>5.60875</v>
      </c>
    </row>
    <row r="13">
      <c r="A13" s="8">
        <f t="shared" si="6"/>
        <v>5.60875</v>
      </c>
      <c r="B13" s="8">
        <f t="shared" si="5"/>
        <v>2.804375</v>
      </c>
    </row>
    <row r="14">
      <c r="A14" s="8">
        <f t="shared" si="6"/>
        <v>2.804375</v>
      </c>
      <c r="B14" s="8">
        <f t="shared" si="5"/>
        <v>1.4021875</v>
      </c>
    </row>
    <row r="15">
      <c r="A15" s="8">
        <f t="shared" si="6"/>
        <v>1.4021875</v>
      </c>
      <c r="B15" s="8">
        <f t="shared" si="5"/>
        <v>0.70109375</v>
      </c>
    </row>
    <row r="17">
      <c r="A17" s="5" t="s">
        <v>11</v>
      </c>
      <c r="B17" s="5">
        <v>5.0</v>
      </c>
      <c r="C17" s="11" t="s">
        <v>15</v>
      </c>
    </row>
    <row r="18">
      <c r="A18" s="5" t="s">
        <v>13</v>
      </c>
      <c r="B18" s="8">
        <f>B15</f>
        <v>0.70109375</v>
      </c>
      <c r="C18" s="13">
        <v>1.011001101E9</v>
      </c>
    </row>
    <row r="19">
      <c r="C19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97.425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97.425</v>
      </c>
      <c r="C5" s="6"/>
      <c r="D5" s="6"/>
      <c r="E5" s="6"/>
      <c r="F5" s="6"/>
      <c r="G5" s="6"/>
      <c r="H5" s="6"/>
      <c r="I5" s="6">
        <v>1.0</v>
      </c>
      <c r="J5" s="6">
        <v>1.0</v>
      </c>
      <c r="K5" s="6">
        <v>0.0</v>
      </c>
      <c r="L5" s="6">
        <v>0.0</v>
      </c>
      <c r="M5" s="6">
        <v>0.0</v>
      </c>
      <c r="N5" s="6">
        <v>0.0</v>
      </c>
      <c r="O5" s="6">
        <v>1.0</v>
      </c>
      <c r="P5" s="7" t="s">
        <v>10</v>
      </c>
      <c r="Q5" s="6">
        <v>0.0</v>
      </c>
      <c r="R5" s="6">
        <v>1.0</v>
      </c>
      <c r="S5" s="6">
        <v>1.0</v>
      </c>
      <c r="T5" s="6">
        <v>0.0</v>
      </c>
      <c r="U5" s="6">
        <v>1.0</v>
      </c>
      <c r="V5" s="6">
        <v>1.0</v>
      </c>
      <c r="W5" s="6">
        <v>0.0</v>
      </c>
      <c r="X5" s="6">
        <v>0.0</v>
      </c>
      <c r="Y5" s="6">
        <v>1.0</v>
      </c>
      <c r="Z5" s="6">
        <v>1.0</v>
      </c>
    </row>
    <row r="6">
      <c r="B6" s="8">
        <f>sum(C6:Z6)</f>
        <v>97.42480469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32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1</v>
      </c>
      <c r="P6" s="7" t="s">
        <v>10</v>
      </c>
      <c r="Q6" s="2">
        <f t="shared" ref="Q6:Z6" si="4">Q5*Q4</f>
        <v>0</v>
      </c>
      <c r="R6" s="2">
        <f t="shared" si="4"/>
        <v>0.25</v>
      </c>
      <c r="S6" s="2">
        <f t="shared" si="4"/>
        <v>0.125</v>
      </c>
      <c r="T6" s="2">
        <f t="shared" si="4"/>
        <v>0</v>
      </c>
      <c r="U6" s="2">
        <f t="shared" si="4"/>
        <v>0.03125</v>
      </c>
      <c r="V6" s="2">
        <f t="shared" si="4"/>
        <v>0.015625</v>
      </c>
      <c r="W6" s="2">
        <f t="shared" si="4"/>
        <v>0</v>
      </c>
      <c r="X6" s="2">
        <f t="shared" si="4"/>
        <v>0</v>
      </c>
      <c r="Y6" s="2">
        <f t="shared" si="4"/>
        <v>0.001953125</v>
      </c>
      <c r="Z6" s="2">
        <f t="shared" si="4"/>
        <v>0.0009765625</v>
      </c>
    </row>
    <row r="7">
      <c r="B7" s="9">
        <f>B5-B6</f>
        <v>0.0001953125</v>
      </c>
    </row>
    <row r="8">
      <c r="A8" s="10" t="str">
        <f>concatenate(C5:Z5)</f>
        <v>1100001.0110110011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38"/>
    <col customWidth="1" min="3" max="5" width="4.75"/>
    <col customWidth="1" min="6" max="8" width="3.75"/>
    <col customWidth="1" min="9" max="11" width="2.88"/>
    <col customWidth="1" min="12" max="15" width="1.88"/>
    <col customWidth="1" min="16" max="16" width="1.5"/>
    <col customWidth="1" min="17" max="17" width="3.38"/>
    <col customWidth="1" min="18" max="18" width="4.25"/>
    <col customWidth="1" min="19" max="19" width="5.13"/>
    <col customWidth="1" min="20" max="20" width="6.13"/>
    <col customWidth="1" min="21" max="21" width="7.0"/>
    <col customWidth="1" min="22" max="22" width="8.0"/>
    <col customWidth="1" min="23" max="23" width="8.88"/>
    <col customWidth="1" min="24" max="24" width="9.75"/>
    <col customWidth="1" min="25" max="25" width="10.75"/>
    <col customWidth="1" min="26" max="26" width="11.63"/>
  </cols>
  <sheetData>
    <row r="1">
      <c r="A1" s="5">
        <v>83.0</v>
      </c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0</v>
      </c>
      <c r="R3" s="4" t="s">
        <v>1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</row>
    <row r="4">
      <c r="C4" s="6">
        <v>4096.0</v>
      </c>
      <c r="D4" s="2">
        <f t="shared" ref="D4:N4" si="1">E4*2</f>
        <v>2048</v>
      </c>
      <c r="E4" s="2">
        <f t="shared" si="1"/>
        <v>1024</v>
      </c>
      <c r="F4" s="2">
        <f t="shared" si="1"/>
        <v>512</v>
      </c>
      <c r="G4" s="2">
        <f t="shared" si="1"/>
        <v>256</v>
      </c>
      <c r="H4" s="2">
        <f t="shared" si="1"/>
        <v>128</v>
      </c>
      <c r="I4" s="2">
        <f t="shared" si="1"/>
        <v>64</v>
      </c>
      <c r="J4" s="2">
        <f t="shared" si="1"/>
        <v>32</v>
      </c>
      <c r="K4" s="2">
        <f t="shared" si="1"/>
        <v>16</v>
      </c>
      <c r="L4" s="2">
        <f t="shared" si="1"/>
        <v>8</v>
      </c>
      <c r="M4" s="2">
        <f t="shared" si="1"/>
        <v>4</v>
      </c>
      <c r="N4" s="2">
        <f t="shared" si="1"/>
        <v>2</v>
      </c>
      <c r="O4" s="6">
        <v>1.0</v>
      </c>
      <c r="P4" s="3"/>
      <c r="Q4" s="6">
        <v>0.5</v>
      </c>
      <c r="R4" s="2">
        <f t="shared" ref="R4:Z4" si="2">Q4/2</f>
        <v>0.25</v>
      </c>
      <c r="S4" s="2">
        <f t="shared" si="2"/>
        <v>0.125</v>
      </c>
      <c r="T4" s="2">
        <f t="shared" si="2"/>
        <v>0.0625</v>
      </c>
      <c r="U4" s="2">
        <f t="shared" si="2"/>
        <v>0.03125</v>
      </c>
      <c r="V4" s="2">
        <f t="shared" si="2"/>
        <v>0.015625</v>
      </c>
      <c r="W4" s="2">
        <f t="shared" si="2"/>
        <v>0.0078125</v>
      </c>
      <c r="X4" s="2">
        <f t="shared" si="2"/>
        <v>0.00390625</v>
      </c>
      <c r="Y4" s="2">
        <f t="shared" si="2"/>
        <v>0.001953125</v>
      </c>
      <c r="Z4" s="2">
        <f t="shared" si="2"/>
        <v>0.0009765625</v>
      </c>
    </row>
    <row r="5">
      <c r="B5" s="12">
        <v>83.0</v>
      </c>
      <c r="C5" s="6"/>
      <c r="D5" s="6"/>
      <c r="E5" s="6"/>
      <c r="F5" s="6"/>
      <c r="G5" s="6"/>
      <c r="H5" s="6"/>
      <c r="I5" s="6">
        <v>1.0</v>
      </c>
      <c r="J5" s="6">
        <v>0.0</v>
      </c>
      <c r="K5" s="6">
        <v>1.0</v>
      </c>
      <c r="L5" s="6">
        <v>0.0</v>
      </c>
      <c r="M5" s="6">
        <v>0.0</v>
      </c>
      <c r="N5" s="6">
        <v>1.0</v>
      </c>
      <c r="O5" s="6">
        <v>1.0</v>
      </c>
      <c r="P5" s="7" t="s">
        <v>10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>
      <c r="B6" s="8">
        <f>sum(C6:Z6)</f>
        <v>83</v>
      </c>
      <c r="C6" s="2">
        <f t="shared" ref="C6:O6" si="3">C5*C4</f>
        <v>0</v>
      </c>
      <c r="D6" s="2">
        <f t="shared" si="3"/>
        <v>0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64</v>
      </c>
      <c r="J6" s="2">
        <f t="shared" si="3"/>
        <v>0</v>
      </c>
      <c r="K6" s="2">
        <f t="shared" si="3"/>
        <v>16</v>
      </c>
      <c r="L6" s="2">
        <f t="shared" si="3"/>
        <v>0</v>
      </c>
      <c r="M6" s="2">
        <f t="shared" si="3"/>
        <v>0</v>
      </c>
      <c r="N6" s="2">
        <f t="shared" si="3"/>
        <v>2</v>
      </c>
      <c r="O6" s="2">
        <f t="shared" si="3"/>
        <v>1</v>
      </c>
      <c r="P6" s="7" t="s">
        <v>10</v>
      </c>
      <c r="Q6" s="2">
        <f t="shared" ref="Q6:Z6" si="4">Q5*Q4</f>
        <v>0</v>
      </c>
      <c r="R6" s="2">
        <f t="shared" si="4"/>
        <v>0</v>
      </c>
      <c r="S6" s="2">
        <f t="shared" si="4"/>
        <v>0</v>
      </c>
      <c r="T6" s="2">
        <f t="shared" si="4"/>
        <v>0</v>
      </c>
      <c r="U6" s="2">
        <f t="shared" si="4"/>
        <v>0</v>
      </c>
      <c r="V6" s="2">
        <f t="shared" si="4"/>
        <v>0</v>
      </c>
      <c r="W6" s="2">
        <f t="shared" si="4"/>
        <v>0</v>
      </c>
      <c r="X6" s="2">
        <f t="shared" si="4"/>
        <v>0</v>
      </c>
      <c r="Y6" s="2">
        <f t="shared" si="4"/>
        <v>0</v>
      </c>
      <c r="Z6" s="2">
        <f t="shared" si="4"/>
        <v>0</v>
      </c>
    </row>
    <row r="7">
      <c r="B7" s="9">
        <f>B5-B6</f>
        <v>0</v>
      </c>
    </row>
    <row r="8">
      <c r="A8" s="10" t="str">
        <f>concatenate(C5:Z5)</f>
        <v>1010011.0000000000</v>
      </c>
    </row>
    <row r="9">
      <c r="A9" s="5" t="s">
        <v>16</v>
      </c>
      <c r="I9" s="5">
        <v>0.0</v>
      </c>
      <c r="J9" s="5">
        <v>1.0</v>
      </c>
      <c r="K9" s="5">
        <v>0.0</v>
      </c>
      <c r="L9" s="5">
        <v>1.0</v>
      </c>
      <c r="M9" s="5">
        <v>1.0</v>
      </c>
      <c r="N9" s="5">
        <v>0.0</v>
      </c>
      <c r="O9" s="5">
        <v>0.0</v>
      </c>
    </row>
  </sheetData>
  <drawing r:id="rId1"/>
</worksheet>
</file>