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n\Documents\GitHub\TTBasics\"/>
    </mc:Choice>
  </mc:AlternateContent>
  <xr:revisionPtr revIDLastSave="0" documentId="13_ncr:1_{7C49E515-B958-4912-A2D3-9A9520608830}" xr6:coauthVersionLast="44" xr6:coauthVersionMax="44" xr10:uidLastSave="{00000000-0000-0000-0000-000000000000}"/>
  <bookViews>
    <workbookView xWindow="28680" yWindow="-120" windowWidth="29040" windowHeight="15840" activeTab="2" xr2:uid="{170BB19D-6A6B-48B8-9F01-1004689334D6}"/>
  </bookViews>
  <sheets>
    <sheet name="Instructions" sheetId="2" r:id="rId1"/>
    <sheet name="Pagination_Gen" sheetId="1" r:id="rId2"/>
    <sheet name="SiteMap_Gen" sheetId="4" r:id="rId3"/>
  </sheets>
  <definedNames>
    <definedName name="current_file">Pagination_Gen!$C$2</definedName>
    <definedName name="current_left">Pagination_Gen!$C$6</definedName>
    <definedName name="current_mid">Pagination_Gen!$D$6</definedName>
    <definedName name="current_right">Pagination_Gen!$F$6</definedName>
    <definedName name="filename">Pagination_Gen!$C$11:$C$46</definedName>
    <definedName name="next_left">Pagination_Gen!$C$8</definedName>
    <definedName name="next_right">Pagination_Gen!$F$8</definedName>
    <definedName name="other_left">Pagination_Gen!$C$5</definedName>
    <definedName name="other_mid">Pagination_Gen!$D$5</definedName>
    <definedName name="other_right">Pagination_Gen!$F$5</definedName>
    <definedName name="previous_left">Pagination_Gen!$C$7</definedName>
    <definedName name="previous_right">Pagination_Gen!$F$7</definedName>
    <definedName name="site_left">SiteMap_Gen!$B$2</definedName>
    <definedName name="site_mid">SiteMap_Gen!$C$2</definedName>
    <definedName name="site_right">SiteMap_Gen!$D$2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0" i="4" l="1"/>
  <c r="D51" i="4"/>
  <c r="D49" i="4"/>
  <c r="D48" i="4"/>
  <c r="D42" i="4"/>
  <c r="D20" i="4"/>
  <c r="D52" i="4"/>
  <c r="D37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53" i="4"/>
  <c r="D54" i="4"/>
  <c r="D55" i="4"/>
  <c r="D56" i="4"/>
  <c r="D39" i="4"/>
  <c r="D40" i="4"/>
  <c r="D35" i="4"/>
  <c r="D36" i="4"/>
  <c r="D43" i="4"/>
  <c r="D44" i="4"/>
  <c r="D45" i="4"/>
  <c r="D46" i="4"/>
  <c r="D7" i="4"/>
  <c r="D8" i="4"/>
  <c r="D9" i="4"/>
  <c r="D10" i="4"/>
  <c r="D11" i="4"/>
  <c r="D12" i="4"/>
  <c r="D13" i="4"/>
  <c r="D47" i="4"/>
  <c r="D14" i="4"/>
  <c r="D15" i="4"/>
  <c r="D16" i="4"/>
  <c r="D17" i="4"/>
  <c r="D18" i="4"/>
  <c r="D19" i="4"/>
  <c r="D38" i="4"/>
  <c r="D5" i="4"/>
  <c r="D6" i="4"/>
  <c r="D41" i="4"/>
  <c r="F45" i="1" l="1"/>
  <c r="F44" i="1"/>
  <c r="F43" i="1"/>
  <c r="F42" i="1"/>
  <c r="F41" i="1"/>
  <c r="F32" i="1"/>
  <c r="B41" i="1"/>
  <c r="B42" i="1"/>
  <c r="B43" i="1"/>
  <c r="B44" i="1"/>
  <c r="B45" i="1"/>
  <c r="B32" i="1"/>
  <c r="F31" i="1"/>
  <c r="B31" i="1"/>
  <c r="F30" i="1"/>
  <c r="B30" i="1"/>
  <c r="F29" i="1"/>
  <c r="F28" i="1"/>
  <c r="F27" i="1"/>
  <c r="B27" i="1"/>
  <c r="B28" i="1"/>
  <c r="B29" i="1"/>
  <c r="F40" i="1" l="1"/>
  <c r="F39" i="1"/>
  <c r="F38" i="1"/>
  <c r="F37" i="1"/>
  <c r="F36" i="1"/>
  <c r="F35" i="1"/>
  <c r="F34" i="1"/>
  <c r="F33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E2" i="1"/>
  <c r="D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3" i="1"/>
  <c r="B34" i="1"/>
  <c r="B35" i="1"/>
  <c r="B36" i="1"/>
  <c r="B37" i="1"/>
  <c r="B38" i="1"/>
  <c r="B39" i="1"/>
  <c r="B40" i="1"/>
  <c r="B46" i="1"/>
  <c r="F11" i="1" l="1"/>
  <c r="F46" i="1"/>
</calcChain>
</file>

<file path=xl/sharedStrings.xml><?xml version="1.0" encoding="utf-8"?>
<sst xmlns="http://schemas.openxmlformats.org/spreadsheetml/2006/main" count="237" uniqueCount="150">
  <si>
    <t>2keyboard_10exam-tips.html</t>
  </si>
  <si>
    <t>5Forms5A.html</t>
  </si>
  <si>
    <t>5Forms5Awhat.html</t>
  </si>
  <si>
    <t>5Forms5B.html</t>
  </si>
  <si>
    <t>5Forms5C.html</t>
  </si>
  <si>
    <t>5Forms5D.html</t>
  </si>
  <si>
    <t>5Forms5E.html</t>
  </si>
  <si>
    <t>5Forms5F.html</t>
  </si>
  <si>
    <t>5FormsIntro.html</t>
  </si>
  <si>
    <t>index.html</t>
  </si>
  <si>
    <t>1intro_2origin.html</t>
  </si>
  <si>
    <t>1intro_3evol.html</t>
  </si>
  <si>
    <t>1intro_4hist.html</t>
  </si>
  <si>
    <t>1intro_5benefits.html</t>
  </si>
  <si>
    <t>2keyboard_1keyboard.html</t>
  </si>
  <si>
    <t>2keyboard_2keyboard-access.html</t>
  </si>
  <si>
    <t>2keyboard_3keystroke-timing.html</t>
  </si>
  <si>
    <t>2keyboard_4keyboard-trap.html</t>
  </si>
  <si>
    <t>2keyboard_5focus-visible.html</t>
  </si>
  <si>
    <t>2keyboard_6on-focus.html</t>
  </si>
  <si>
    <t>2keyboard_7focus-order.html</t>
  </si>
  <si>
    <t>2keyboard_8focus-order-reveal.html</t>
  </si>
  <si>
    <t>2keyboard_9focus-order-return.html</t>
  </si>
  <si>
    <t>File Name</t>
  </si>
  <si>
    <t>Output</t>
  </si>
  <si>
    <t>Section</t>
  </si>
  <si>
    <t>next</t>
  </si>
  <si>
    <t>previous</t>
  </si>
  <si>
    <t>Current file</t>
  </si>
  <si>
    <t>Current Page</t>
  </si>
  <si>
    <t>&lt;a class="w3-button w3-hover-indigo" href="</t>
  </si>
  <si>
    <t>"&gt;</t>
  </si>
  <si>
    <t>&lt;a&gt;</t>
  </si>
  <si>
    <t>Page #2</t>
  </si>
  <si>
    <t>left</t>
  </si>
  <si>
    <t>mid</t>
  </si>
  <si>
    <t>right</t>
  </si>
  <si>
    <t>Section_Page</t>
  </si>
  <si>
    <t>&lt;a class="w3-button w3-indigo" href="</t>
  </si>
  <si>
    <t>Other Pages</t>
  </si>
  <si>
    <t>Previous</t>
  </si>
  <si>
    <t>Next</t>
  </si>
  <si>
    <t>" aria-label="next page"&gt;»&lt;/a&gt;</t>
  </si>
  <si>
    <t>"&gt;&lt;i class="fa fa-angle-double-left" aria-label="previous page"&gt;&lt;/i&gt;&lt;/a&gt;</t>
  </si>
  <si>
    <t>Page</t>
  </si>
  <si>
    <t>Pagination Generator</t>
  </si>
  <si>
    <t>Step</t>
  </si>
  <si>
    <t>Instruction</t>
  </si>
  <si>
    <t>Under "Current File", use the dropdown selector/combo box to select the current file</t>
  </si>
  <si>
    <t>prev-next</t>
  </si>
  <si>
    <t>In the main table, filter the "Section" column to include "prev-next" and the same section that corresponds to your "Current File"</t>
  </si>
  <si>
    <t>Copy all of the cells under the "Output" column</t>
  </si>
  <si>
    <t>Paste the output into the html file ("Current File"), inside of the &lt;div&gt; element under the &lt;!-- Pagination --&gt; section</t>
  </si>
  <si>
    <t>Add filenames to the table and note the section and page for each file</t>
  </si>
  <si>
    <t>3structure_1heading.html</t>
  </si>
  <si>
    <t>3structure_2heading-det.html</t>
  </si>
  <si>
    <t>3structure_3heading-lev.html</t>
  </si>
  <si>
    <t>3structure_4list.html</t>
  </si>
  <si>
    <t>4links_1link-purpose.html</t>
  </si>
  <si>
    <t>4links_2change.html</t>
  </si>
  <si>
    <t>6images_1meaningful.html</t>
  </si>
  <si>
    <t>6images_2decorative.html</t>
  </si>
  <si>
    <t>6images_3background.html</t>
  </si>
  <si>
    <t>6images_4captcha.html</t>
  </si>
  <si>
    <t>6images_5text.html</t>
  </si>
  <si>
    <t>Keyboard Trap Example (External Site)</t>
  </si>
  <si>
    <t>https://interactiveaccessibility.com/education/training/ex7.1.html</t>
  </si>
  <si>
    <t>Samples</t>
  </si>
  <si>
    <t>Demo Site Adoption Form</t>
  </si>
  <si>
    <t>Demo Site</t>
  </si>
  <si>
    <t>Demo Site Main Page</t>
  </si>
  <si>
    <t>Application_results_sheet_v5.0-8_drft.xlsm</t>
  </si>
  <si>
    <t>Process Doc</t>
  </si>
  <si>
    <t>Images</t>
  </si>
  <si>
    <t>Forms</t>
  </si>
  <si>
    <t>5Forms5Fpassfail.html</t>
  </si>
  <si>
    <t>5E.html</t>
  </si>
  <si>
    <t>5D example.html</t>
  </si>
  <si>
    <t>5D Example 2.html</t>
  </si>
  <si>
    <t>5A-Cdemo.html</t>
  </si>
  <si>
    <t>Links</t>
  </si>
  <si>
    <t>4G_example.html</t>
  </si>
  <si>
    <t>Keyboard Access and Focus Example</t>
  </si>
  <si>
    <t>4.A_demo.html</t>
  </si>
  <si>
    <t>Structure</t>
  </si>
  <si>
    <t>Keyboard</t>
  </si>
  <si>
    <t>4.E, 3.2.1-on-focus</t>
  </si>
  <si>
    <t>4.D, 2.4.7-focus-visible</t>
  </si>
  <si>
    <t>4.C, 2.1.2-no-keyboard-trap</t>
  </si>
  <si>
    <t>4.B, 2.1.1-no-keystroke-timing</t>
  </si>
  <si>
    <t>4.A, 2.1.1-keyboard-access</t>
  </si>
  <si>
    <t>Keyboard Testing</t>
  </si>
  <si>
    <t>Benefits of the new process</t>
  </si>
  <si>
    <t>Intro</t>
  </si>
  <si>
    <t>Historical comparison of the test process</t>
  </si>
  <si>
    <t>Trusted Tester Process - Old vs. New</t>
  </si>
  <si>
    <t>Originis of the Trusted Tester Course</t>
  </si>
  <si>
    <t>Annotated Trusted Tester 5.0 Process (PDF)</t>
  </si>
  <si>
    <t>TTProcess_5_annotated.pdf</t>
  </si>
  <si>
    <t>Site Map</t>
  </si>
  <si>
    <t>sitemap.html</t>
  </si>
  <si>
    <t>Workshop Introduction</t>
  </si>
  <si>
    <t>Code</t>
  </si>
  <si>
    <t>Page Title</t>
  </si>
  <si>
    <t>URL</t>
  </si>
  <si>
    <t>Category</t>
  </si>
  <si>
    <t>&lt;/a&gt;&lt;/li&gt;</t>
  </si>
  <si>
    <t>&lt;li&gt;&lt;a href="</t>
  </si>
  <si>
    <t>4.F, 2.4.3-focus-order-meaning</t>
  </si>
  <si>
    <t>https://www.w3.org/TR/wai-aria-practices/examples/dialog-modal/dialog.html</t>
  </si>
  <si>
    <t>Modal Dialog Example (External Site)</t>
  </si>
  <si>
    <t>Keyboard Access, Trap, Focus Example</t>
  </si>
  <si>
    <t>4.G, 2.4.3-focus-order-reveal</t>
  </si>
  <si>
    <t>4.H, 2.4.3-focus-order-return</t>
  </si>
  <si>
    <t>Topic 4, Keyboard and Focus - Exam Tips</t>
  </si>
  <si>
    <t>10.A, 2.4.6-heading-purpose</t>
  </si>
  <si>
    <t>Structure Example</t>
  </si>
  <si>
    <t>10.B, 1.3.1-heading-determinable</t>
  </si>
  <si>
    <t>10.C, 2.4.6-heading-level</t>
  </si>
  <si>
    <t>10.D, 1.3.1-list-type</t>
  </si>
  <si>
    <t>6.A, 2.4.4-link-purpose</t>
  </si>
  <si>
    <t>Links and Buttons examples</t>
  </si>
  <si>
    <t>Links and Buttons examples 2</t>
  </si>
  <si>
    <t>6.B, 4.1.2-change-notify-links</t>
  </si>
  <si>
    <t>Forms Testing Intro</t>
  </si>
  <si>
    <t>5.A, 3.3.2-label-provided</t>
  </si>
  <si>
    <t>Label examples</t>
  </si>
  <si>
    <t>5.B, 2.4.6-label-descriptive</t>
  </si>
  <si>
    <t>5.C, 1.3.1-programmatic-label</t>
  </si>
  <si>
    <t>5.D, 3.2.2-on-input</t>
  </si>
  <si>
    <t>5.E, 4.1.2-change-notify-form</t>
  </si>
  <si>
    <t>Form 5.D example 1</t>
  </si>
  <si>
    <t>Form 5.D example 2</t>
  </si>
  <si>
    <t>Form 5.F example</t>
  </si>
  <si>
    <t>Form 5.E example</t>
  </si>
  <si>
    <t>5.F, 3.3.1-error-identification</t>
  </si>
  <si>
    <t>DemoPage/index.html</t>
  </si>
  <si>
    <t>DemoPage/adoption_form.html</t>
  </si>
  <si>
    <t>10structure_demo/structure_example.html</t>
  </si>
  <si>
    <t>samples/ImageSamples.html</t>
  </si>
  <si>
    <t>samples/6Asample.html</t>
  </si>
  <si>
    <t>samples/6Bsample.html</t>
  </si>
  <si>
    <t>7.A, 1.1.1-meaningful-image-name</t>
  </si>
  <si>
    <t>Image examples</t>
  </si>
  <si>
    <t>7.B, 1.1.1-decorative-image</t>
  </si>
  <si>
    <t>7.C, 1.1.1- decorative-background-image</t>
  </si>
  <si>
    <t>7.D, 1.1.1-captcha-alternative</t>
  </si>
  <si>
    <t>7.E, 1.4.5-image-of-text</t>
  </si>
  <si>
    <t>"Label provided" explanation</t>
  </si>
  <si>
    <t>Draft Results Report (Excel)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</si>
</sst>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0" fillId="0" borderId="0" xfId="0" applyNumberFormat="1"/>
    <xf numFmtId="0" fontId="2" fillId="2" borderId="0" xfId="0" applyFont="1" applyFill="1"/>
    <xf numFmtId="0" fontId="0" fillId="0" borderId="2" xfId="0" applyBorder="1"/>
    <xf numFmtId="0" fontId="0" fillId="0" borderId="0" xfId="0" applyBorder="1"/>
    <xf numFmtId="0" fontId="2" fillId="2" borderId="0" xfId="0" applyFont="1" applyFill="1" applyBorder="1"/>
    <xf numFmtId="0" fontId="3" fillId="3" borderId="2" xfId="0" applyFont="1" applyFill="1" applyBorder="1"/>
    <xf numFmtId="0" fontId="3" fillId="3" borderId="2" xfId="0" quotePrefix="1" applyFont="1" applyFill="1" applyBorder="1"/>
    <xf numFmtId="0" fontId="0" fillId="0" borderId="0" xfId="0" applyAlignment="1">
      <alignment horizontal="left"/>
    </xf>
    <xf numFmtId="0" fontId="1" fillId="0" borderId="1" xfId="1"/>
    <xf numFmtId="0" fontId="1" fillId="0" borderId="1" xfId="1"/>
    <xf numFmtId="0" fontId="2" fillId="2" borderId="3" xfId="0" quotePrefix="1" applyFont="1" applyFill="1" applyBorder="1"/>
    <xf numFmtId="0" fontId="3" fillId="3" borderId="2" xfId="0" applyFont="1" applyFill="1" applyBorder="1"/>
    <xf numFmtId="0" fontId="0" fillId="0" borderId="0" xfId="0" quotePrefix="1"/>
  </cellXfs>
  <cellStyles count="2">
    <cellStyle name="Heading 1" xfId="1" builtinId="16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2C48F-0246-4449-B551-6820F68C950E}" name="Table1" displayName="Table1" ref="B10:F46" totalsRowShown="0">
  <autoFilter ref="B10:F46" xr:uid="{90444793-8B6C-449A-83B0-1BBCFB6C2BEF}">
    <filterColumn colId="2">
      <filters>
        <filter val="6"/>
        <filter val="prev-next"/>
      </filters>
    </filterColumn>
  </autoFilter>
  <sortState ref="C11:F40">
    <sortCondition ref="D10:D40"/>
  </sortState>
  <tableColumns count="5">
    <tableColumn id="8" xr3:uid="{0AB04939-6EDF-46A9-8A6D-D8923C813DEC}" name="Section_Page" dataDxfId="4">
      <calculatedColumnFormula>Table1[[#This Row],[Section]]&amp;"_"&amp;Table1[[#This Row],[Page '#2]]</calculatedColumnFormula>
    </tableColumn>
    <tableColumn id="1" xr3:uid="{3D90A4AE-EDF3-42F4-A235-EB6226DA170C}" name="File Name"/>
    <tableColumn id="2" xr3:uid="{EA9E9BBA-8946-4215-ADB3-D7EC315D37F7}" name="Section" dataDxfId="3"/>
    <tableColumn id="3" xr3:uid="{241F8709-B946-4EFA-97BE-02CC8B2EAA49}" name="Page #2" dataDxfId="2"/>
    <tableColumn id="4" xr3:uid="{4FBF6F73-68C3-427A-A8BF-F6430CA4A9D8}" name="Output" dataDxfId="1">
      <calculatedColumnFormula>$C$5&amp;Table1[[#This Row],[File Name]]&amp;$D$5&amp;Table1[[#This Row],[Page '#2]]&amp;$F$5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49EAEA-58CB-4537-BDDD-336761CDB284}" name="Table13" displayName="Table13" ref="A4:D56" totalsRowShown="0">
  <autoFilter ref="A4:D56" xr:uid="{5B2CC849-4635-41AF-B584-3CCC9D60F333}"/>
  <sortState ref="A5:D56">
    <sortCondition ref="A4:A56"/>
  </sortState>
  <tableColumns count="4">
    <tableColumn id="1" xr3:uid="{F70C133D-D985-43E7-8E52-9D4C4D6C1DA1}" name="Category"/>
    <tableColumn id="2" xr3:uid="{E9A62553-AA28-4346-A3F9-06E2E7FC54D1}" name="URL"/>
    <tableColumn id="3" xr3:uid="{07D6A3E9-B972-416D-929C-DDA5247E8AA2}" name="Page Title"/>
    <tableColumn id="4" xr3:uid="{04C0007D-EE36-4518-915F-8730AEE65F51}" name="Code" dataDxfId="0">
      <calculatedColumnFormula>site_left&amp;Table13[[#This Row],[URL]]&amp;site_mid&amp;Table13[[#This Row],[Page Title]]&amp;site_right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E133-1CFA-4A74-A16A-EA4486525F17}">
  <dimension ref="B2:C9"/>
  <sheetViews>
    <sheetView workbookViewId="0">
      <selection activeCell="B11" sqref="B11"/>
    </sheetView>
  </sheetViews>
  <sheetFormatPr defaultRowHeight="15" x14ac:dyDescent="0.25"/>
  <cols>
    <col min="3" max="3" width="118.140625" bestFit="1" customWidth="1"/>
  </cols>
  <sheetData>
    <row r="2" spans="2:3" ht="20.25" thickBot="1" x14ac:dyDescent="0.35">
      <c r="B2" s="10" t="s">
        <v>45</v>
      </c>
      <c r="C2" s="10"/>
    </row>
    <row r="3" spans="2:3" ht="21" thickTop="1" thickBot="1" x14ac:dyDescent="0.35">
      <c r="B3" s="9"/>
      <c r="C3" s="9"/>
    </row>
    <row r="4" spans="2:3" ht="15.75" thickTop="1" x14ac:dyDescent="0.25">
      <c r="B4" s="2" t="s">
        <v>46</v>
      </c>
      <c r="C4" s="2" t="s">
        <v>47</v>
      </c>
    </row>
    <row r="5" spans="2:3" x14ac:dyDescent="0.25">
      <c r="B5" s="8">
        <v>1</v>
      </c>
      <c r="C5" t="s">
        <v>53</v>
      </c>
    </row>
    <row r="6" spans="2:3" x14ac:dyDescent="0.25">
      <c r="B6" s="8">
        <v>2</v>
      </c>
      <c r="C6" t="s">
        <v>48</v>
      </c>
    </row>
    <row r="7" spans="2:3" x14ac:dyDescent="0.25">
      <c r="B7" s="8">
        <v>3</v>
      </c>
      <c r="C7" t="s">
        <v>50</v>
      </c>
    </row>
    <row r="8" spans="2:3" x14ac:dyDescent="0.25">
      <c r="B8" s="8">
        <v>4</v>
      </c>
      <c r="C8" t="s">
        <v>51</v>
      </c>
    </row>
    <row r="9" spans="2:3" x14ac:dyDescent="0.25">
      <c r="B9" s="8">
        <v>5</v>
      </c>
      <c r="C9" t="s">
        <v>52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224D-1DE4-41EB-B6D1-2477DA03648A}">
  <dimension ref="B1:F46"/>
  <sheetViews>
    <sheetView zoomScaleNormal="100" workbookViewId="0">
      <selection activeCell="F11" sqref="F11:F45"/>
    </sheetView>
  </sheetViews>
  <sheetFormatPr defaultRowHeight="15" x14ac:dyDescent="0.25"/>
  <cols>
    <col min="1" max="1" width="3.7109375" customWidth="1"/>
    <col min="2" max="2" width="34.42578125" bestFit="1" customWidth="1"/>
    <col min="3" max="3" width="41.7109375" bestFit="1" customWidth="1"/>
    <col min="4" max="4" width="9.85546875" bestFit="1" customWidth="1"/>
    <col min="5" max="5" width="10" bestFit="1" customWidth="1"/>
    <col min="6" max="6" width="141" bestFit="1" customWidth="1"/>
    <col min="7" max="7" width="4.42578125" bestFit="1" customWidth="1"/>
    <col min="8" max="8" width="64.42578125" bestFit="1" customWidth="1"/>
  </cols>
  <sheetData>
    <row r="1" spans="2:6" x14ac:dyDescent="0.25">
      <c r="C1" s="2" t="s">
        <v>28</v>
      </c>
      <c r="D1" s="2" t="s">
        <v>25</v>
      </c>
      <c r="E1" s="2" t="s">
        <v>44</v>
      </c>
    </row>
    <row r="2" spans="2:6" x14ac:dyDescent="0.25">
      <c r="C2" s="3" t="s">
        <v>64</v>
      </c>
      <c r="D2" s="6">
        <f>VLOOKUP(C2,Table1[[File Name]:[Output]],2,FALSE)</f>
        <v>6</v>
      </c>
      <c r="E2" s="6">
        <f>VLOOKUP(C2,Table1[[File Name]:[Output]],3,FALSE)</f>
        <v>5</v>
      </c>
    </row>
    <row r="3" spans="2:6" x14ac:dyDescent="0.25">
      <c r="C3" s="4"/>
      <c r="D3" s="4"/>
    </row>
    <row r="4" spans="2:6" x14ac:dyDescent="0.25">
      <c r="C4" s="2" t="s">
        <v>34</v>
      </c>
      <c r="D4" s="11" t="s">
        <v>35</v>
      </c>
      <c r="E4" s="11"/>
      <c r="F4" s="2" t="s">
        <v>36</v>
      </c>
    </row>
    <row r="5" spans="2:6" x14ac:dyDescent="0.25">
      <c r="B5" s="2" t="s">
        <v>39</v>
      </c>
      <c r="C5" s="6" t="s">
        <v>30</v>
      </c>
      <c r="D5" s="12" t="s">
        <v>31</v>
      </c>
      <c r="E5" s="12"/>
      <c r="F5" s="6" t="s">
        <v>32</v>
      </c>
    </row>
    <row r="6" spans="2:6" x14ac:dyDescent="0.25">
      <c r="B6" s="5" t="s">
        <v>29</v>
      </c>
      <c r="C6" s="6" t="s">
        <v>38</v>
      </c>
      <c r="D6" s="12" t="s">
        <v>31</v>
      </c>
      <c r="E6" s="12"/>
      <c r="F6" s="6" t="s">
        <v>32</v>
      </c>
    </row>
    <row r="7" spans="2:6" x14ac:dyDescent="0.25">
      <c r="B7" s="5" t="s">
        <v>40</v>
      </c>
      <c r="C7" s="6" t="s">
        <v>30</v>
      </c>
      <c r="D7" s="12"/>
      <c r="E7" s="12"/>
      <c r="F7" s="7" t="s">
        <v>43</v>
      </c>
    </row>
    <row r="8" spans="2:6" x14ac:dyDescent="0.25">
      <c r="B8" s="5" t="s">
        <v>41</v>
      </c>
      <c r="C8" s="6" t="s">
        <v>30</v>
      </c>
      <c r="D8" s="12"/>
      <c r="E8" s="12"/>
      <c r="F8" s="7" t="s">
        <v>42</v>
      </c>
    </row>
    <row r="10" spans="2:6" x14ac:dyDescent="0.25">
      <c r="B10" t="s">
        <v>37</v>
      </c>
      <c r="C10" t="s">
        <v>23</v>
      </c>
      <c r="D10" t="s">
        <v>25</v>
      </c>
      <c r="E10" t="s">
        <v>33</v>
      </c>
      <c r="F10" t="s">
        <v>24</v>
      </c>
    </row>
    <row r="11" spans="2:6" x14ac:dyDescent="0.25">
      <c r="B11" t="str">
        <f>Table1[[#This Row],[Section]]&amp;"_"&amp;Table1[[#This Row],[Page '#2]]</f>
        <v>prev-next_prev-next</v>
      </c>
      <c r="C11" t="s">
        <v>27</v>
      </c>
      <c r="D11" t="s">
        <v>49</v>
      </c>
      <c r="E11" t="s">
        <v>49</v>
      </c>
      <c r="F11" t="str">
        <f>IF(($E$2)-1=0,"",previous_left&amp;VLOOKUP($D$2&amp;"_"&amp;$E$2-1,Table1[[Section_Page]:[File Name]],2,FALSE)&amp;previous_right)</f>
        <v>&lt;a class="w3-button w3-hover-indigo" href="6images_4captcha.html"&gt;&lt;i class="fa fa-angle-double-left" aria-label="previous page"&gt;&lt;/i&gt;&lt;/a&gt;</v>
      </c>
    </row>
    <row r="12" spans="2:6" hidden="1" x14ac:dyDescent="0.25">
      <c r="B12" t="str">
        <f>Table1[[#This Row],[Section]]&amp;"_"&amp;Table1[[#This Row],[Page '#2]]</f>
        <v>1_1</v>
      </c>
      <c r="C12" t="s">
        <v>9</v>
      </c>
      <c r="D12" s="1">
        <v>1</v>
      </c>
      <c r="E12" s="1">
        <v>1</v>
      </c>
      <c r="F12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href="index.html"&gt;1&lt;a&gt;</v>
      </c>
    </row>
    <row r="13" spans="2:6" hidden="1" x14ac:dyDescent="0.25">
      <c r="B13" t="str">
        <f>Table1[[#This Row],[Section]]&amp;"_"&amp;Table1[[#This Row],[Page '#2]]</f>
        <v>1_2</v>
      </c>
      <c r="C13" t="s">
        <v>10</v>
      </c>
      <c r="D13">
        <v>1</v>
      </c>
      <c r="E13" s="1">
        <v>2</v>
      </c>
      <c r="F13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href="1intro_2origin.html"&gt;2&lt;a&gt;</v>
      </c>
    </row>
    <row r="14" spans="2:6" hidden="1" x14ac:dyDescent="0.25">
      <c r="B14" t="str">
        <f>Table1[[#This Row],[Section]]&amp;"_"&amp;Table1[[#This Row],[Page '#2]]</f>
        <v>1_3</v>
      </c>
      <c r="C14" t="s">
        <v>11</v>
      </c>
      <c r="D14">
        <v>1</v>
      </c>
      <c r="E14" s="1">
        <v>3</v>
      </c>
      <c r="F14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href="1intro_3evol.html"&gt;3&lt;a&gt;</v>
      </c>
    </row>
    <row r="15" spans="2:6" hidden="1" x14ac:dyDescent="0.25">
      <c r="B15" t="str">
        <f>Table1[[#This Row],[Section]]&amp;"_"&amp;Table1[[#This Row],[Page '#2]]</f>
        <v>1_4</v>
      </c>
      <c r="C15" t="s">
        <v>12</v>
      </c>
      <c r="D15">
        <v>1</v>
      </c>
      <c r="E15" s="1">
        <v>4</v>
      </c>
      <c r="F15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href="1intro_4hist.html"&gt;4&lt;a&gt;</v>
      </c>
    </row>
    <row r="16" spans="2:6" hidden="1" x14ac:dyDescent="0.25">
      <c r="B16" t="str">
        <f>Table1[[#This Row],[Section]]&amp;"_"&amp;Table1[[#This Row],[Page '#2]]</f>
        <v>1_5</v>
      </c>
      <c r="C16" t="s">
        <v>13</v>
      </c>
      <c r="D16">
        <v>1</v>
      </c>
      <c r="E16" s="1">
        <v>5</v>
      </c>
      <c r="F16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href="1intro_5benefits.html"&gt;5&lt;a&gt;</v>
      </c>
    </row>
    <row r="17" spans="2:6" hidden="1" x14ac:dyDescent="0.25">
      <c r="B17" t="str">
        <f>Table1[[#This Row],[Section]]&amp;"_"&amp;Table1[[#This Row],[Page '#2]]</f>
        <v>2_1</v>
      </c>
      <c r="C17" t="s">
        <v>14</v>
      </c>
      <c r="D17" s="1">
        <v>2</v>
      </c>
      <c r="E17" s="1">
        <v>1</v>
      </c>
      <c r="F17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href="2keyboard_1keyboard.html"&gt;1&lt;a&gt;</v>
      </c>
    </row>
    <row r="18" spans="2:6" hidden="1" x14ac:dyDescent="0.25">
      <c r="B18" t="str">
        <f>Table1[[#This Row],[Section]]&amp;"_"&amp;Table1[[#This Row],[Page '#2]]</f>
        <v>2_2</v>
      </c>
      <c r="C18" t="s">
        <v>15</v>
      </c>
      <c r="D18" s="1">
        <v>2</v>
      </c>
      <c r="E18" s="1">
        <v>2</v>
      </c>
      <c r="F18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href="2keyboard_2keyboard-access.html"&gt;2&lt;a&gt;</v>
      </c>
    </row>
    <row r="19" spans="2:6" hidden="1" x14ac:dyDescent="0.25">
      <c r="B19" t="str">
        <f>Table1[[#This Row],[Section]]&amp;"_"&amp;Table1[[#This Row],[Page '#2]]</f>
        <v>2_3</v>
      </c>
      <c r="C19" t="s">
        <v>16</v>
      </c>
      <c r="D19" s="1">
        <v>2</v>
      </c>
      <c r="E19" s="1">
        <v>3</v>
      </c>
      <c r="F19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href="2keyboard_3keystroke-timing.html"&gt;3&lt;a&gt;</v>
      </c>
    </row>
    <row r="20" spans="2:6" hidden="1" x14ac:dyDescent="0.25">
      <c r="B20" t="str">
        <f>Table1[[#This Row],[Section]]&amp;"_"&amp;Table1[[#This Row],[Page '#2]]</f>
        <v>2_4</v>
      </c>
      <c r="C20" t="s">
        <v>17</v>
      </c>
      <c r="D20" s="1">
        <v>2</v>
      </c>
      <c r="E20" s="1">
        <v>4</v>
      </c>
      <c r="F20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href="2keyboard_4keyboard-trap.html"&gt;4&lt;a&gt;</v>
      </c>
    </row>
    <row r="21" spans="2:6" hidden="1" x14ac:dyDescent="0.25">
      <c r="B21" t="str">
        <f>Table1[[#This Row],[Section]]&amp;"_"&amp;Table1[[#This Row],[Page '#2]]</f>
        <v>2_5</v>
      </c>
      <c r="C21" t="s">
        <v>18</v>
      </c>
      <c r="D21" s="1">
        <v>2</v>
      </c>
      <c r="E21" s="1">
        <v>5</v>
      </c>
      <c r="F21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href="2keyboard_5focus-visible.html"&gt;5&lt;a&gt;</v>
      </c>
    </row>
    <row r="22" spans="2:6" hidden="1" x14ac:dyDescent="0.25">
      <c r="B22" t="str">
        <f>Table1[[#This Row],[Section]]&amp;"_"&amp;Table1[[#This Row],[Page '#2]]</f>
        <v>2_6</v>
      </c>
      <c r="C22" t="s">
        <v>19</v>
      </c>
      <c r="D22" s="1">
        <v>2</v>
      </c>
      <c r="E22" s="1">
        <v>6</v>
      </c>
      <c r="F22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href="2keyboard_6on-focus.html"&gt;6&lt;a&gt;</v>
      </c>
    </row>
    <row r="23" spans="2:6" hidden="1" x14ac:dyDescent="0.25">
      <c r="B23" t="str">
        <f>Table1[[#This Row],[Section]]&amp;"_"&amp;Table1[[#This Row],[Page '#2]]</f>
        <v>2_7</v>
      </c>
      <c r="C23" t="s">
        <v>20</v>
      </c>
      <c r="D23" s="1">
        <v>2</v>
      </c>
      <c r="E23" s="1">
        <v>7</v>
      </c>
      <c r="F23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href="2keyboard_7focus-order.html"&gt;7&lt;a&gt;</v>
      </c>
    </row>
    <row r="24" spans="2:6" hidden="1" x14ac:dyDescent="0.25">
      <c r="B24" t="str">
        <f>Table1[[#This Row],[Section]]&amp;"_"&amp;Table1[[#This Row],[Page '#2]]</f>
        <v>2_8</v>
      </c>
      <c r="C24" t="s">
        <v>21</v>
      </c>
      <c r="D24" s="1">
        <v>2</v>
      </c>
      <c r="E24" s="1">
        <v>8</v>
      </c>
      <c r="F24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href="2keyboard_8focus-order-reveal.html"&gt;8&lt;a&gt;</v>
      </c>
    </row>
    <row r="25" spans="2:6" hidden="1" x14ac:dyDescent="0.25">
      <c r="B25" t="str">
        <f>Table1[[#This Row],[Section]]&amp;"_"&amp;Table1[[#This Row],[Page '#2]]</f>
        <v>2_9</v>
      </c>
      <c r="C25" t="s">
        <v>22</v>
      </c>
      <c r="D25" s="1">
        <v>2</v>
      </c>
      <c r="E25" s="1">
        <v>9</v>
      </c>
      <c r="F25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href="2keyboard_9focus-order-return.html"&gt;9&lt;a&gt;</v>
      </c>
    </row>
    <row r="26" spans="2:6" hidden="1" x14ac:dyDescent="0.25">
      <c r="B26" t="str">
        <f>Table1[[#This Row],[Section]]&amp;"_"&amp;Table1[[#This Row],[Page '#2]]</f>
        <v>2_10</v>
      </c>
      <c r="C26" t="s">
        <v>0</v>
      </c>
      <c r="D26" s="1">
        <v>2</v>
      </c>
      <c r="E26">
        <v>10</v>
      </c>
      <c r="F26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href="2keyboard_10exam-tips.html"&gt;10&lt;a&gt;</v>
      </c>
    </row>
    <row r="27" spans="2:6" hidden="1" x14ac:dyDescent="0.25">
      <c r="B27" t="str">
        <f>Table1[[#This Row],[Section]]&amp;"_"&amp;Table1[[#This Row],[Page '#2]]</f>
        <v>3_1</v>
      </c>
      <c r="C27" t="s">
        <v>54</v>
      </c>
      <c r="D27" s="1">
        <v>3</v>
      </c>
      <c r="E27">
        <v>1</v>
      </c>
      <c r="F27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href="3structure_1heading.html"&gt;1&lt;a&gt;</v>
      </c>
    </row>
    <row r="28" spans="2:6" hidden="1" x14ac:dyDescent="0.25">
      <c r="B28" t="str">
        <f>Table1[[#This Row],[Section]]&amp;"_"&amp;Table1[[#This Row],[Page '#2]]</f>
        <v>3_2</v>
      </c>
      <c r="C28" t="s">
        <v>55</v>
      </c>
      <c r="D28" s="1">
        <v>3</v>
      </c>
      <c r="E28">
        <v>2</v>
      </c>
      <c r="F28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href="3structure_2heading-det.html"&gt;2&lt;a&gt;</v>
      </c>
    </row>
    <row r="29" spans="2:6" hidden="1" x14ac:dyDescent="0.25">
      <c r="B29" t="str">
        <f>Table1[[#This Row],[Section]]&amp;"_"&amp;Table1[[#This Row],[Page '#2]]</f>
        <v>3_3</v>
      </c>
      <c r="C29" t="s">
        <v>56</v>
      </c>
      <c r="D29" s="1">
        <v>3</v>
      </c>
      <c r="E29">
        <v>3</v>
      </c>
      <c r="F29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href="3structure_3heading-lev.html"&gt;3&lt;a&gt;</v>
      </c>
    </row>
    <row r="30" spans="2:6" hidden="1" x14ac:dyDescent="0.25">
      <c r="B30" t="str">
        <f>Table1[[#This Row],[Section]]&amp;"_"&amp;Table1[[#This Row],[Page '#2]]</f>
        <v>3_4</v>
      </c>
      <c r="C30" t="s">
        <v>57</v>
      </c>
      <c r="D30" s="1">
        <v>3</v>
      </c>
      <c r="E30">
        <v>4</v>
      </c>
      <c r="F30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href="3structure_4list.html"&gt;4&lt;a&gt;</v>
      </c>
    </row>
    <row r="31" spans="2:6" hidden="1" x14ac:dyDescent="0.25">
      <c r="B31" t="str">
        <f>Table1[[#This Row],[Section]]&amp;"_"&amp;Table1[[#This Row],[Page '#2]]</f>
        <v>4_1</v>
      </c>
      <c r="C31" t="s">
        <v>58</v>
      </c>
      <c r="D31" s="1">
        <v>4</v>
      </c>
      <c r="E31">
        <v>1</v>
      </c>
      <c r="F31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href="4links_1link-purpose.html"&gt;1&lt;a&gt;</v>
      </c>
    </row>
    <row r="32" spans="2:6" hidden="1" x14ac:dyDescent="0.25">
      <c r="B32" t="str">
        <f>Table1[[#This Row],[Section]]&amp;"_"&amp;Table1[[#This Row],[Page '#2]]</f>
        <v>4_2</v>
      </c>
      <c r="C32" t="s">
        <v>59</v>
      </c>
      <c r="D32" s="1">
        <v>4</v>
      </c>
      <c r="E32">
        <v>2</v>
      </c>
      <c r="F32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href="4links_2change.html"&gt;2&lt;a&gt;</v>
      </c>
    </row>
    <row r="33" spans="2:6" hidden="1" x14ac:dyDescent="0.25">
      <c r="B33" t="str">
        <f>Table1[[#This Row],[Section]]&amp;"_"&amp;Table1[[#This Row],[Page '#2]]</f>
        <v>5_1</v>
      </c>
      <c r="C33" t="s">
        <v>8</v>
      </c>
      <c r="D33">
        <v>5</v>
      </c>
      <c r="E33">
        <v>1</v>
      </c>
      <c r="F33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href="5FormsIntro.html"&gt;1&lt;a&gt;</v>
      </c>
    </row>
    <row r="34" spans="2:6" hidden="1" x14ac:dyDescent="0.25">
      <c r="B34" t="str">
        <f>Table1[[#This Row],[Section]]&amp;"_"&amp;Table1[[#This Row],[Page '#2]]</f>
        <v>5_2</v>
      </c>
      <c r="C34" t="s">
        <v>1</v>
      </c>
      <c r="D34">
        <v>5</v>
      </c>
      <c r="E34">
        <v>2</v>
      </c>
      <c r="F34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href="5Forms5A.html"&gt;2&lt;a&gt;</v>
      </c>
    </row>
    <row r="35" spans="2:6" hidden="1" x14ac:dyDescent="0.25">
      <c r="B35" t="str">
        <f>Table1[[#This Row],[Section]]&amp;"_"&amp;Table1[[#This Row],[Page '#2]]</f>
        <v>5_3</v>
      </c>
      <c r="C35" t="s">
        <v>2</v>
      </c>
      <c r="D35">
        <v>5</v>
      </c>
      <c r="E35">
        <v>3</v>
      </c>
      <c r="F35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href="5Forms5Awhat.html"&gt;3&lt;a&gt;</v>
      </c>
    </row>
    <row r="36" spans="2:6" hidden="1" x14ac:dyDescent="0.25">
      <c r="B36" t="str">
        <f>Table1[[#This Row],[Section]]&amp;"_"&amp;Table1[[#This Row],[Page '#2]]</f>
        <v>5_4</v>
      </c>
      <c r="C36" t="s">
        <v>3</v>
      </c>
      <c r="D36">
        <v>5</v>
      </c>
      <c r="E36">
        <v>4</v>
      </c>
      <c r="F36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href="5Forms5B.html"&gt;4&lt;a&gt;</v>
      </c>
    </row>
    <row r="37" spans="2:6" hidden="1" x14ac:dyDescent="0.25">
      <c r="B37" t="str">
        <f>Table1[[#This Row],[Section]]&amp;"_"&amp;Table1[[#This Row],[Page '#2]]</f>
        <v>5_5</v>
      </c>
      <c r="C37" t="s">
        <v>4</v>
      </c>
      <c r="D37">
        <v>5</v>
      </c>
      <c r="E37">
        <v>5</v>
      </c>
      <c r="F37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href="5Forms5C.html"&gt;5&lt;a&gt;</v>
      </c>
    </row>
    <row r="38" spans="2:6" hidden="1" x14ac:dyDescent="0.25">
      <c r="B38" t="str">
        <f>Table1[[#This Row],[Section]]&amp;"_"&amp;Table1[[#This Row],[Page '#2]]</f>
        <v>5_6</v>
      </c>
      <c r="C38" t="s">
        <v>5</v>
      </c>
      <c r="D38">
        <v>5</v>
      </c>
      <c r="E38">
        <v>6</v>
      </c>
      <c r="F38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href="5Forms5D.html"&gt;6&lt;a&gt;</v>
      </c>
    </row>
    <row r="39" spans="2:6" hidden="1" x14ac:dyDescent="0.25">
      <c r="B39" t="str">
        <f>Table1[[#This Row],[Section]]&amp;"_"&amp;Table1[[#This Row],[Page '#2]]</f>
        <v>5_7</v>
      </c>
      <c r="C39" t="s">
        <v>6</v>
      </c>
      <c r="D39">
        <v>5</v>
      </c>
      <c r="E39">
        <v>7</v>
      </c>
      <c r="F39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href="5Forms5E.html"&gt;7&lt;a&gt;</v>
      </c>
    </row>
    <row r="40" spans="2:6" hidden="1" x14ac:dyDescent="0.25">
      <c r="B40" t="str">
        <f>Table1[[#This Row],[Section]]&amp;"_"&amp;Table1[[#This Row],[Page '#2]]</f>
        <v>5_8</v>
      </c>
      <c r="C40" t="s">
        <v>7</v>
      </c>
      <c r="D40">
        <v>5</v>
      </c>
      <c r="E40">
        <v>8</v>
      </c>
      <c r="F40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href="5Forms5F.html"&gt;8&lt;a&gt;</v>
      </c>
    </row>
    <row r="41" spans="2:6" x14ac:dyDescent="0.25">
      <c r="B41" t="str">
        <f>Table1[[#This Row],[Section]]&amp;"_"&amp;Table1[[#This Row],[Page '#2]]</f>
        <v>6_1</v>
      </c>
      <c r="C41" t="s">
        <v>60</v>
      </c>
      <c r="D41">
        <v>6</v>
      </c>
      <c r="E41">
        <v>1</v>
      </c>
      <c r="F41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href="6images_1meaningful.html"&gt;1&lt;a&gt;</v>
      </c>
    </row>
    <row r="42" spans="2:6" x14ac:dyDescent="0.25">
      <c r="B42" t="str">
        <f>Table1[[#This Row],[Section]]&amp;"_"&amp;Table1[[#This Row],[Page '#2]]</f>
        <v>6_2</v>
      </c>
      <c r="C42" t="s">
        <v>61</v>
      </c>
      <c r="D42">
        <v>6</v>
      </c>
      <c r="E42">
        <v>2</v>
      </c>
      <c r="F42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href="6images_2decorative.html"&gt;2&lt;a&gt;</v>
      </c>
    </row>
    <row r="43" spans="2:6" x14ac:dyDescent="0.25">
      <c r="B43" t="str">
        <f>Table1[[#This Row],[Section]]&amp;"_"&amp;Table1[[#This Row],[Page '#2]]</f>
        <v>6_3</v>
      </c>
      <c r="C43" t="s">
        <v>62</v>
      </c>
      <c r="D43">
        <v>6</v>
      </c>
      <c r="E43">
        <v>3</v>
      </c>
      <c r="F43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href="6images_3background.html"&gt;3&lt;a&gt;</v>
      </c>
    </row>
    <row r="44" spans="2:6" x14ac:dyDescent="0.25">
      <c r="B44" t="str">
        <f>Table1[[#This Row],[Section]]&amp;"_"&amp;Table1[[#This Row],[Page '#2]]</f>
        <v>6_4</v>
      </c>
      <c r="C44" t="s">
        <v>63</v>
      </c>
      <c r="D44">
        <v>6</v>
      </c>
      <c r="E44">
        <v>4</v>
      </c>
      <c r="F44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w3-hover-indigo" href="6images_4captcha.html"&gt;4&lt;a&gt;</v>
      </c>
    </row>
    <row r="45" spans="2:6" x14ac:dyDescent="0.25">
      <c r="B45" t="str">
        <f>Table1[[#This Row],[Section]]&amp;"_"&amp;Table1[[#This Row],[Page '#2]]</f>
        <v>6_5</v>
      </c>
      <c r="C45" t="s">
        <v>64</v>
      </c>
      <c r="D45">
        <v>6</v>
      </c>
      <c r="E45">
        <v>5</v>
      </c>
      <c r="F45" t="str">
        <f>IF(Table1[[#This Row],[File Name]]=current_file,current_left&amp;Table1[[#This Row],[File Name]]&amp;current_mid&amp;Table1[[#This Row],[Page '#2]]&amp;current_right,other_left&amp;Table1[[#This Row],[File Name]]&amp;other_mid&amp;Table1[[#This Row],[Page '#2]]&amp;other_right)</f>
        <v>&lt;a class="w3-button w3-indigo" href="6images_5text.html"&gt;5&lt;a&gt;</v>
      </c>
    </row>
    <row r="46" spans="2:6" x14ac:dyDescent="0.25">
      <c r="B46" t="str">
        <f>Table1[[#This Row],[Section]]&amp;"_"&amp;Table1[[#This Row],[Page '#2]]</f>
        <v>prev-next_prev-next</v>
      </c>
      <c r="C46" t="s">
        <v>26</v>
      </c>
      <c r="D46" t="s">
        <v>49</v>
      </c>
      <c r="E46" t="s">
        <v>49</v>
      </c>
      <c r="F46" t="str">
        <f>IF($E$2+1&gt;COUNTIF(Table1[Section],$D$2),"",next_left&amp;VLOOKUP($D$2&amp;"_"&amp;$E$2+1,Table1[[Section_Page]:[File Name]],2,FALSE)&amp;next_right)</f>
        <v/>
      </c>
    </row>
  </sheetData>
  <mergeCells count="5">
    <mergeCell ref="D4:E4"/>
    <mergeCell ref="D5:E5"/>
    <mergeCell ref="D6:E6"/>
    <mergeCell ref="D7:E7"/>
    <mergeCell ref="D8:E8"/>
  </mergeCells>
  <dataValidations count="1">
    <dataValidation type="list" allowBlank="1" showInputMessage="1" showErrorMessage="1" sqref="C2" xr:uid="{2859F4E0-C8EB-413B-A94A-E6FA34D545DF}">
      <formula1>filename</formula1>
    </dataValidation>
  </dataValidations>
  <pageMargins left="0.7" right="0.7" top="0.75" bottom="0.75" header="0.3" footer="0.3"/>
  <pageSetup orientation="portrait" horizontalDpi="1200" verticalDpi="1200" r:id="rId1"/>
  <ignoredErrors>
    <ignoredError sqref="F46 F11:F32 F33:F40 F41:F45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5093-79EE-49BD-A07D-E54A00851D1A}">
  <dimension ref="A2:D56"/>
  <sheetViews>
    <sheetView tabSelected="1" workbookViewId="0">
      <selection activeCell="B1" sqref="B1"/>
    </sheetView>
  </sheetViews>
  <sheetFormatPr defaultRowHeight="15" x14ac:dyDescent="0.25"/>
  <cols>
    <col min="1" max="1" width="11.42578125" bestFit="1" customWidth="1"/>
    <col min="2" max="2" width="73.85546875" bestFit="1" customWidth="1"/>
    <col min="3" max="3" width="49" bestFit="1" customWidth="1"/>
    <col min="4" max="4" width="129.28515625" bestFit="1" customWidth="1"/>
  </cols>
  <sheetData>
    <row r="2" spans="1:4" x14ac:dyDescent="0.25">
      <c r="B2" s="13" t="s">
        <v>107</v>
      </c>
      <c r="C2" s="13" t="s">
        <v>31</v>
      </c>
      <c r="D2" s="13" t="s">
        <v>106</v>
      </c>
    </row>
    <row r="3" spans="1:4" x14ac:dyDescent="0.25">
      <c r="B3" s="13"/>
      <c r="C3" s="13"/>
      <c r="D3" s="13"/>
    </row>
    <row r="4" spans="1:4" x14ac:dyDescent="0.25">
      <c r="A4" t="s">
        <v>105</v>
      </c>
      <c r="B4" s="13" t="s">
        <v>104</v>
      </c>
      <c r="C4" t="s">
        <v>103</v>
      </c>
      <c r="D4" t="s">
        <v>102</v>
      </c>
    </row>
    <row r="5" spans="1:4" x14ac:dyDescent="0.25">
      <c r="A5" t="s">
        <v>69</v>
      </c>
      <c r="B5" t="s">
        <v>136</v>
      </c>
      <c r="C5" t="s">
        <v>70</v>
      </c>
      <c r="D5" t="str">
        <f>site_left&amp;Table13[[#This Row],[URL]]&amp;site_mid&amp;Table13[[#This Row],[Page Title]]&amp;site_right</f>
        <v>&lt;li&gt;&lt;a href="DemoPage/index.html"&gt;Demo Site Main Page&lt;/a&gt;&lt;/li&gt;</v>
      </c>
    </row>
    <row r="6" spans="1:4" x14ac:dyDescent="0.25">
      <c r="A6" t="s">
        <v>69</v>
      </c>
      <c r="B6" t="s">
        <v>137</v>
      </c>
      <c r="C6" t="s">
        <v>68</v>
      </c>
      <c r="D6" t="str">
        <f>site_left&amp;Table13[[#This Row],[URL]]&amp;site_mid&amp;Table13[[#This Row],[Page Title]]&amp;site_right</f>
        <v>&lt;li&gt;&lt;a href="DemoPage/adoption_form.html"&gt;Demo Site Adoption Form&lt;/a&gt;&lt;/li&gt;</v>
      </c>
    </row>
    <row r="7" spans="1:4" x14ac:dyDescent="0.25">
      <c r="A7" t="s">
        <v>74</v>
      </c>
      <c r="B7" t="s">
        <v>1</v>
      </c>
      <c r="C7" t="s">
        <v>125</v>
      </c>
      <c r="D7" t="str">
        <f>site_left&amp;Table13[[#This Row],[URL]]&amp;site_mid&amp;Table13[[#This Row],[Page Title]]&amp;site_right</f>
        <v>&lt;li&gt;&lt;a href="5Forms5A.html"&gt;5.A, 3.3.2-label-provided&lt;/a&gt;&lt;/li&gt;</v>
      </c>
    </row>
    <row r="8" spans="1:4" x14ac:dyDescent="0.25">
      <c r="A8" t="s">
        <v>74</v>
      </c>
      <c r="B8" t="s">
        <v>2</v>
      </c>
      <c r="C8" t="s">
        <v>148</v>
      </c>
      <c r="D8" t="str">
        <f>site_left&amp;Table13[[#This Row],[URL]]&amp;site_mid&amp;Table13[[#This Row],[Page Title]]&amp;site_right</f>
        <v>&lt;li&gt;&lt;a href="5Forms5Awhat.html"&gt;"Label provided" explanation&lt;/a&gt;&lt;/li&gt;</v>
      </c>
    </row>
    <row r="9" spans="1:4" x14ac:dyDescent="0.25">
      <c r="A9" t="s">
        <v>74</v>
      </c>
      <c r="B9" t="s">
        <v>3</v>
      </c>
      <c r="C9" t="s">
        <v>127</v>
      </c>
      <c r="D9" t="str">
        <f>site_left&amp;Table13[[#This Row],[URL]]&amp;site_mid&amp;Table13[[#This Row],[Page Title]]&amp;site_right</f>
        <v>&lt;li&gt;&lt;a href="5Forms5B.html"&gt;5.B, 2.4.6-label-descriptive&lt;/a&gt;&lt;/li&gt;</v>
      </c>
    </row>
    <row r="10" spans="1:4" x14ac:dyDescent="0.25">
      <c r="A10" t="s">
        <v>74</v>
      </c>
      <c r="B10" t="s">
        <v>4</v>
      </c>
      <c r="C10" t="s">
        <v>128</v>
      </c>
      <c r="D10" t="str">
        <f>site_left&amp;Table13[[#This Row],[URL]]&amp;site_mid&amp;Table13[[#This Row],[Page Title]]&amp;site_right</f>
        <v>&lt;li&gt;&lt;a href="5Forms5C.html"&gt;5.C, 1.3.1-programmatic-label&lt;/a&gt;&lt;/li&gt;</v>
      </c>
    </row>
    <row r="11" spans="1:4" x14ac:dyDescent="0.25">
      <c r="A11" t="s">
        <v>74</v>
      </c>
      <c r="B11" t="s">
        <v>5</v>
      </c>
      <c r="C11" t="s">
        <v>129</v>
      </c>
      <c r="D11" t="str">
        <f>site_left&amp;Table13[[#This Row],[URL]]&amp;site_mid&amp;Table13[[#This Row],[Page Title]]&amp;site_right</f>
        <v>&lt;li&gt;&lt;a href="5Forms5D.html"&gt;5.D, 3.2.2-on-input&lt;/a&gt;&lt;/li&gt;</v>
      </c>
    </row>
    <row r="12" spans="1:4" x14ac:dyDescent="0.25">
      <c r="A12" t="s">
        <v>74</v>
      </c>
      <c r="B12" t="s">
        <v>6</v>
      </c>
      <c r="C12" t="s">
        <v>130</v>
      </c>
      <c r="D12" t="str">
        <f>site_left&amp;Table13[[#This Row],[URL]]&amp;site_mid&amp;Table13[[#This Row],[Page Title]]&amp;site_right</f>
        <v>&lt;li&gt;&lt;a href="5Forms5E.html"&gt;5.E, 4.1.2-change-notify-form&lt;/a&gt;&lt;/li&gt;</v>
      </c>
    </row>
    <row r="13" spans="1:4" x14ac:dyDescent="0.25">
      <c r="A13" t="s">
        <v>74</v>
      </c>
      <c r="B13" t="s">
        <v>7</v>
      </c>
      <c r="C13" t="s">
        <v>135</v>
      </c>
      <c r="D13" t="str">
        <f>site_left&amp;Table13[[#This Row],[URL]]&amp;site_mid&amp;Table13[[#This Row],[Page Title]]&amp;site_right</f>
        <v>&lt;li&gt;&lt;a href="5Forms5F.html"&gt;5.F, 3.3.1-error-identification&lt;/a&gt;&lt;/li&gt;</v>
      </c>
    </row>
    <row r="14" spans="1:4" x14ac:dyDescent="0.25">
      <c r="A14" t="s">
        <v>74</v>
      </c>
      <c r="B14" t="s">
        <v>8</v>
      </c>
      <c r="C14" t="s">
        <v>124</v>
      </c>
      <c r="D14" t="str">
        <f>site_left&amp;Table13[[#This Row],[URL]]&amp;site_mid&amp;Table13[[#This Row],[Page Title]]&amp;site_right</f>
        <v>&lt;li&gt;&lt;a href="5FormsIntro.html"&gt;Forms Testing Intro&lt;/a&gt;&lt;/li&gt;</v>
      </c>
    </row>
    <row r="15" spans="1:4" x14ac:dyDescent="0.25">
      <c r="A15" t="s">
        <v>73</v>
      </c>
      <c r="B15" t="s">
        <v>60</v>
      </c>
      <c r="C15" t="s">
        <v>142</v>
      </c>
      <c r="D15" t="str">
        <f>site_left&amp;Table13[[#This Row],[URL]]&amp;site_mid&amp;Table13[[#This Row],[Page Title]]&amp;site_right</f>
        <v>&lt;li&gt;&lt;a href="6images_1meaningful.html"&gt;7.A, 1.1.1-meaningful-image-name&lt;/a&gt;&lt;/li&gt;</v>
      </c>
    </row>
    <row r="16" spans="1:4" x14ac:dyDescent="0.25">
      <c r="A16" t="s">
        <v>73</v>
      </c>
      <c r="B16" t="s">
        <v>61</v>
      </c>
      <c r="C16" t="s">
        <v>144</v>
      </c>
      <c r="D16" t="str">
        <f>site_left&amp;Table13[[#This Row],[URL]]&amp;site_mid&amp;Table13[[#This Row],[Page Title]]&amp;site_right</f>
        <v>&lt;li&gt;&lt;a href="6images_2decorative.html"&gt;7.B, 1.1.1-decorative-image&lt;/a&gt;&lt;/li&gt;</v>
      </c>
    </row>
    <row r="17" spans="1:4" x14ac:dyDescent="0.25">
      <c r="A17" t="s">
        <v>73</v>
      </c>
      <c r="B17" t="s">
        <v>62</v>
      </c>
      <c r="C17" t="s">
        <v>145</v>
      </c>
      <c r="D17" t="str">
        <f>site_left&amp;Table13[[#This Row],[URL]]&amp;site_mid&amp;Table13[[#This Row],[Page Title]]&amp;site_right</f>
        <v>&lt;li&gt;&lt;a href="6images_3background.html"&gt;7.C, 1.1.1- decorative-background-image&lt;/a&gt;&lt;/li&gt;</v>
      </c>
    </row>
    <row r="18" spans="1:4" x14ac:dyDescent="0.25">
      <c r="A18" t="s">
        <v>73</v>
      </c>
      <c r="B18" t="s">
        <v>63</v>
      </c>
      <c r="C18" t="s">
        <v>146</v>
      </c>
      <c r="D18" t="str">
        <f>site_left&amp;Table13[[#This Row],[URL]]&amp;site_mid&amp;Table13[[#This Row],[Page Title]]&amp;site_right</f>
        <v>&lt;li&gt;&lt;a href="6images_4captcha.html"&gt;7.D, 1.1.1-captcha-alternative&lt;/a&gt;&lt;/li&gt;</v>
      </c>
    </row>
    <row r="19" spans="1:4" x14ac:dyDescent="0.25">
      <c r="A19" t="s">
        <v>73</v>
      </c>
      <c r="B19" t="s">
        <v>64</v>
      </c>
      <c r="C19" t="s">
        <v>147</v>
      </c>
      <c r="D19" t="str">
        <f>site_left&amp;Table13[[#This Row],[URL]]&amp;site_mid&amp;Table13[[#This Row],[Page Title]]&amp;site_right</f>
        <v>&lt;li&gt;&lt;a href="6images_5text.html"&gt;7.E, 1.4.5-image-of-text&lt;/a&gt;&lt;/li&gt;</v>
      </c>
    </row>
    <row r="20" spans="1:4" x14ac:dyDescent="0.25">
      <c r="A20" t="s">
        <v>93</v>
      </c>
      <c r="B20" t="s">
        <v>9</v>
      </c>
      <c r="C20" t="s">
        <v>101</v>
      </c>
      <c r="D20" t="str">
        <f>site_left&amp;Table13[[#This Row],[URL]]&amp;site_mid&amp;Table13[[#This Row],[Page Title]]&amp;site_right</f>
        <v>&lt;li&gt;&lt;a href="index.html"&gt;Workshop Introduction&lt;/a&gt;&lt;/li&gt;</v>
      </c>
    </row>
    <row r="21" spans="1:4" x14ac:dyDescent="0.25">
      <c r="A21" t="s">
        <v>93</v>
      </c>
      <c r="B21" t="s">
        <v>10</v>
      </c>
      <c r="C21" t="s">
        <v>96</v>
      </c>
      <c r="D21" t="str">
        <f>site_left&amp;Table13[[#This Row],[URL]]&amp;site_mid&amp;Table13[[#This Row],[Page Title]]&amp;site_right</f>
        <v>&lt;li&gt;&lt;a href="1intro_2origin.html"&gt;Originis of the Trusted Tester Course&lt;/a&gt;&lt;/li&gt;</v>
      </c>
    </row>
    <row r="22" spans="1:4" x14ac:dyDescent="0.25">
      <c r="A22" t="s">
        <v>93</v>
      </c>
      <c r="B22" t="s">
        <v>11</v>
      </c>
      <c r="C22" t="s">
        <v>95</v>
      </c>
      <c r="D22" t="str">
        <f>site_left&amp;Table13[[#This Row],[URL]]&amp;site_mid&amp;Table13[[#This Row],[Page Title]]&amp;site_right</f>
        <v>&lt;li&gt;&lt;a href="1intro_3evol.html"&gt;Trusted Tester Process - Old vs. New&lt;/a&gt;&lt;/li&gt;</v>
      </c>
    </row>
    <row r="23" spans="1:4" x14ac:dyDescent="0.25">
      <c r="A23" t="s">
        <v>93</v>
      </c>
      <c r="B23" t="s">
        <v>12</v>
      </c>
      <c r="C23" t="s">
        <v>94</v>
      </c>
      <c r="D23" t="str">
        <f>site_left&amp;Table13[[#This Row],[URL]]&amp;site_mid&amp;Table13[[#This Row],[Page Title]]&amp;site_right</f>
        <v>&lt;li&gt;&lt;a href="1intro_4hist.html"&gt;Historical comparison of the test process&lt;/a&gt;&lt;/li&gt;</v>
      </c>
    </row>
    <row r="24" spans="1:4" x14ac:dyDescent="0.25">
      <c r="A24" t="s">
        <v>93</v>
      </c>
      <c r="B24" t="s">
        <v>13</v>
      </c>
      <c r="C24" t="s">
        <v>92</v>
      </c>
      <c r="D24" t="str">
        <f>site_left&amp;Table13[[#This Row],[URL]]&amp;site_mid&amp;Table13[[#This Row],[Page Title]]&amp;site_right</f>
        <v>&lt;li&gt;&lt;a href="1intro_5benefits.html"&gt;Benefits of the new process&lt;/a&gt;&lt;/li&gt;</v>
      </c>
    </row>
    <row r="25" spans="1:4" x14ac:dyDescent="0.25">
      <c r="A25" t="s">
        <v>85</v>
      </c>
      <c r="B25" t="s">
        <v>14</v>
      </c>
      <c r="C25" t="s">
        <v>91</v>
      </c>
      <c r="D25" t="str">
        <f>site_left&amp;Table13[[#This Row],[URL]]&amp;site_mid&amp;Table13[[#This Row],[Page Title]]&amp;site_right</f>
        <v>&lt;li&gt;&lt;a href="2keyboard_1keyboard.html"&gt;Keyboard Testing&lt;/a&gt;&lt;/li&gt;</v>
      </c>
    </row>
    <row r="26" spans="1:4" x14ac:dyDescent="0.25">
      <c r="A26" t="s">
        <v>85</v>
      </c>
      <c r="B26" t="s">
        <v>15</v>
      </c>
      <c r="C26" t="s">
        <v>90</v>
      </c>
      <c r="D26" t="str">
        <f>site_left&amp;Table13[[#This Row],[URL]]&amp;site_mid&amp;Table13[[#This Row],[Page Title]]&amp;site_right</f>
        <v>&lt;li&gt;&lt;a href="2keyboard_2keyboard-access.html"&gt;4.A, 2.1.1-keyboard-access&lt;/a&gt;&lt;/li&gt;</v>
      </c>
    </row>
    <row r="27" spans="1:4" x14ac:dyDescent="0.25">
      <c r="A27" t="s">
        <v>85</v>
      </c>
      <c r="B27" t="s">
        <v>16</v>
      </c>
      <c r="C27" t="s">
        <v>89</v>
      </c>
      <c r="D27" t="str">
        <f>site_left&amp;Table13[[#This Row],[URL]]&amp;site_mid&amp;Table13[[#This Row],[Page Title]]&amp;site_right</f>
        <v>&lt;li&gt;&lt;a href="2keyboard_3keystroke-timing.html"&gt;4.B, 2.1.1-no-keystroke-timing&lt;/a&gt;&lt;/li&gt;</v>
      </c>
    </row>
    <row r="28" spans="1:4" x14ac:dyDescent="0.25">
      <c r="A28" t="s">
        <v>85</v>
      </c>
      <c r="B28" t="s">
        <v>17</v>
      </c>
      <c r="C28" t="s">
        <v>88</v>
      </c>
      <c r="D28" t="str">
        <f>site_left&amp;Table13[[#This Row],[URL]]&amp;site_mid&amp;Table13[[#This Row],[Page Title]]&amp;site_right</f>
        <v>&lt;li&gt;&lt;a href="2keyboard_4keyboard-trap.html"&gt;4.C, 2.1.2-no-keyboard-trap&lt;/a&gt;&lt;/li&gt;</v>
      </c>
    </row>
    <row r="29" spans="1:4" x14ac:dyDescent="0.25">
      <c r="A29" t="s">
        <v>85</v>
      </c>
      <c r="B29" t="s">
        <v>18</v>
      </c>
      <c r="C29" t="s">
        <v>87</v>
      </c>
      <c r="D29" t="str">
        <f>site_left&amp;Table13[[#This Row],[URL]]&amp;site_mid&amp;Table13[[#This Row],[Page Title]]&amp;site_right</f>
        <v>&lt;li&gt;&lt;a href="2keyboard_5focus-visible.html"&gt;4.D, 2.4.7-focus-visible&lt;/a&gt;&lt;/li&gt;</v>
      </c>
    </row>
    <row r="30" spans="1:4" x14ac:dyDescent="0.25">
      <c r="A30" t="s">
        <v>85</v>
      </c>
      <c r="B30" t="s">
        <v>19</v>
      </c>
      <c r="C30" t="s">
        <v>86</v>
      </c>
      <c r="D30" t="str">
        <f>site_left&amp;Table13[[#This Row],[URL]]&amp;site_mid&amp;Table13[[#This Row],[Page Title]]&amp;site_right</f>
        <v>&lt;li&gt;&lt;a href="2keyboard_6on-focus.html"&gt;4.E, 3.2.1-on-focus&lt;/a&gt;&lt;/li&gt;</v>
      </c>
    </row>
    <row r="31" spans="1:4" x14ac:dyDescent="0.25">
      <c r="A31" t="s">
        <v>85</v>
      </c>
      <c r="B31" t="s">
        <v>20</v>
      </c>
      <c r="C31" t="s">
        <v>108</v>
      </c>
      <c r="D31" t="str">
        <f>site_left&amp;Table13[[#This Row],[URL]]&amp;site_mid&amp;Table13[[#This Row],[Page Title]]&amp;site_right</f>
        <v>&lt;li&gt;&lt;a href="2keyboard_7focus-order.html"&gt;4.F, 2.4.3-focus-order-meaning&lt;/a&gt;&lt;/li&gt;</v>
      </c>
    </row>
    <row r="32" spans="1:4" x14ac:dyDescent="0.25">
      <c r="A32" t="s">
        <v>85</v>
      </c>
      <c r="B32" t="s">
        <v>21</v>
      </c>
      <c r="C32" t="s">
        <v>112</v>
      </c>
      <c r="D32" t="str">
        <f>site_left&amp;Table13[[#This Row],[URL]]&amp;site_mid&amp;Table13[[#This Row],[Page Title]]&amp;site_right</f>
        <v>&lt;li&gt;&lt;a href="2keyboard_8focus-order-reveal.html"&gt;4.G, 2.4.3-focus-order-reveal&lt;/a&gt;&lt;/li&gt;</v>
      </c>
    </row>
    <row r="33" spans="1:4" x14ac:dyDescent="0.25">
      <c r="A33" t="s">
        <v>85</v>
      </c>
      <c r="B33" t="s">
        <v>22</v>
      </c>
      <c r="C33" t="s">
        <v>113</v>
      </c>
      <c r="D33" t="str">
        <f>site_left&amp;Table13[[#This Row],[URL]]&amp;site_mid&amp;Table13[[#This Row],[Page Title]]&amp;site_right</f>
        <v>&lt;li&gt;&lt;a href="2keyboard_9focus-order-return.html"&gt;4.H, 2.4.3-focus-order-return&lt;/a&gt;&lt;/li&gt;</v>
      </c>
    </row>
    <row r="34" spans="1:4" x14ac:dyDescent="0.25">
      <c r="A34" t="s">
        <v>85</v>
      </c>
      <c r="B34" t="s">
        <v>0</v>
      </c>
      <c r="C34" t="s">
        <v>114</v>
      </c>
      <c r="D34" t="str">
        <f>site_left&amp;Table13[[#This Row],[URL]]&amp;site_mid&amp;Table13[[#This Row],[Page Title]]&amp;site_right</f>
        <v>&lt;li&gt;&lt;a href="2keyboard_10exam-tips.html"&gt;Topic 4, Keyboard and Focus - Exam Tips&lt;/a&gt;&lt;/li&gt;</v>
      </c>
    </row>
    <row r="35" spans="1:4" x14ac:dyDescent="0.25">
      <c r="A35" t="s">
        <v>80</v>
      </c>
      <c r="B35" t="s">
        <v>58</v>
      </c>
      <c r="C35" t="s">
        <v>120</v>
      </c>
      <c r="D35" t="str">
        <f>site_left&amp;Table13[[#This Row],[URL]]&amp;site_mid&amp;Table13[[#This Row],[Page Title]]&amp;site_right</f>
        <v>&lt;li&gt;&lt;a href="4links_1link-purpose.html"&gt;6.A, 2.4.4-link-purpose&lt;/a&gt;&lt;/li&gt;</v>
      </c>
    </row>
    <row r="36" spans="1:4" x14ac:dyDescent="0.25">
      <c r="A36" t="s">
        <v>80</v>
      </c>
      <c r="B36" t="s">
        <v>59</v>
      </c>
      <c r="C36" t="s">
        <v>123</v>
      </c>
      <c r="D36" t="str">
        <f>site_left&amp;Table13[[#This Row],[URL]]&amp;site_mid&amp;Table13[[#This Row],[Page Title]]&amp;site_right</f>
        <v>&lt;li&gt;&lt;a href="4links_2change.html"&gt;6.B, 4.1.2-change-notify-links&lt;/a&gt;&lt;/li&gt;</v>
      </c>
    </row>
    <row r="37" spans="1:4" x14ac:dyDescent="0.25">
      <c r="A37" t="s">
        <v>72</v>
      </c>
      <c r="B37" t="s">
        <v>98</v>
      </c>
      <c r="C37" t="s">
        <v>97</v>
      </c>
      <c r="D37" t="str">
        <f>site_left&amp;Table13[[#This Row],[URL]]&amp;site_mid&amp;Table13[[#This Row],[Page Title]]&amp;site_right</f>
        <v>&lt;li&gt;&lt;a href="TTProcess_5_annotated.pdf"&gt;Annotated Trusted Tester 5.0 Process (PDF)&lt;/a&gt;&lt;/li&gt;</v>
      </c>
    </row>
    <row r="38" spans="1:4" x14ac:dyDescent="0.25">
      <c r="A38" t="s">
        <v>72</v>
      </c>
      <c r="B38" t="s">
        <v>71</v>
      </c>
      <c r="C38" t="s">
        <v>149</v>
      </c>
      <c r="D38" t="str">
        <f>site_left&amp;Table13[[#This Row],[URL]]&amp;site_mid&amp;Table13[[#This Row],[Page Title]]&amp;site_right</f>
        <v>&lt;li&gt;&lt;a href="Application_results_sheet_v5.0-8_drft.xlsm"&gt;Draft Results Report (Excel)&lt;/a&gt;&lt;/li&gt;</v>
      </c>
    </row>
    <row r="39" spans="1:4" x14ac:dyDescent="0.25">
      <c r="A39" t="s">
        <v>67</v>
      </c>
      <c r="B39" t="s">
        <v>83</v>
      </c>
      <c r="C39" t="s">
        <v>82</v>
      </c>
      <c r="D39" t="str">
        <f>site_left&amp;Table13[[#This Row],[URL]]&amp;site_mid&amp;Table13[[#This Row],[Page Title]]&amp;site_right</f>
        <v>&lt;li&gt;&lt;a href="4.A_demo.html"&gt;Keyboard Access and Focus Example&lt;/a&gt;&lt;/li&gt;</v>
      </c>
    </row>
    <row r="40" spans="1:4" x14ac:dyDescent="0.25">
      <c r="A40" t="s">
        <v>67</v>
      </c>
      <c r="B40" t="s">
        <v>81</v>
      </c>
      <c r="C40" t="s">
        <v>111</v>
      </c>
      <c r="D40" t="str">
        <f>site_left&amp;Table13[[#This Row],[URL]]&amp;site_mid&amp;Table13[[#This Row],[Page Title]]&amp;site_right</f>
        <v>&lt;li&gt;&lt;a href="4G_example.html"&gt;Keyboard Access, Trap, Focus Example&lt;/a&gt;&lt;/li&gt;</v>
      </c>
    </row>
    <row r="41" spans="1:4" x14ac:dyDescent="0.25">
      <c r="A41" t="s">
        <v>67</v>
      </c>
      <c r="B41" t="s">
        <v>66</v>
      </c>
      <c r="C41" t="s">
        <v>65</v>
      </c>
      <c r="D41" t="str">
        <f>site_left&amp;Table13[[#This Row],[URL]]&amp;site_mid&amp;Table13[[#This Row],[Page Title]]&amp;site_right</f>
        <v>&lt;li&gt;&lt;a href="https://interactiveaccessibility.com/education/training/ex7.1.html"&gt;Keyboard Trap Example (External Site)&lt;/a&gt;&lt;/li&gt;</v>
      </c>
    </row>
    <row r="42" spans="1:4" x14ac:dyDescent="0.25">
      <c r="A42" t="s">
        <v>67</v>
      </c>
      <c r="B42" t="s">
        <v>109</v>
      </c>
      <c r="C42" t="s">
        <v>110</v>
      </c>
      <c r="D42" s="1" t="str">
        <f>site_left&amp;Table13[[#This Row],[URL]]&amp;site_mid&amp;Table13[[#This Row],[Page Title]]&amp;site_right</f>
        <v>&lt;li&gt;&lt;a href="https://www.w3.org/TR/wai-aria-practices/examples/dialog-modal/dialog.html"&gt;Modal Dialog Example (External Site)&lt;/a&gt;&lt;/li&gt;</v>
      </c>
    </row>
    <row r="43" spans="1:4" x14ac:dyDescent="0.25">
      <c r="A43" t="s">
        <v>67</v>
      </c>
      <c r="B43" t="s">
        <v>79</v>
      </c>
      <c r="C43" t="s">
        <v>126</v>
      </c>
      <c r="D43" t="str">
        <f>site_left&amp;Table13[[#This Row],[URL]]&amp;site_mid&amp;Table13[[#This Row],[Page Title]]&amp;site_right</f>
        <v>&lt;li&gt;&lt;a href="5A-Cdemo.html"&gt;Label examples&lt;/a&gt;&lt;/li&gt;</v>
      </c>
    </row>
    <row r="44" spans="1:4" x14ac:dyDescent="0.25">
      <c r="A44" t="s">
        <v>67</v>
      </c>
      <c r="B44" t="s">
        <v>78</v>
      </c>
      <c r="C44" t="s">
        <v>131</v>
      </c>
      <c r="D44" t="str">
        <f>site_left&amp;Table13[[#This Row],[URL]]&amp;site_mid&amp;Table13[[#This Row],[Page Title]]&amp;site_right</f>
        <v>&lt;li&gt;&lt;a href="5D Example 2.html"&gt;Form 5.D example 1&lt;/a&gt;&lt;/li&gt;</v>
      </c>
    </row>
    <row r="45" spans="1:4" x14ac:dyDescent="0.25">
      <c r="A45" t="s">
        <v>67</v>
      </c>
      <c r="B45" t="s">
        <v>77</v>
      </c>
      <c r="C45" t="s">
        <v>132</v>
      </c>
      <c r="D45" t="str">
        <f>site_left&amp;Table13[[#This Row],[URL]]&amp;site_mid&amp;Table13[[#This Row],[Page Title]]&amp;site_right</f>
        <v>&lt;li&gt;&lt;a href="5D example.html"&gt;Form 5.D example 2&lt;/a&gt;&lt;/li&gt;</v>
      </c>
    </row>
    <row r="46" spans="1:4" x14ac:dyDescent="0.25">
      <c r="A46" t="s">
        <v>67</v>
      </c>
      <c r="B46" t="s">
        <v>76</v>
      </c>
      <c r="C46" t="s">
        <v>134</v>
      </c>
      <c r="D46" t="str">
        <f>site_left&amp;Table13[[#This Row],[URL]]&amp;site_mid&amp;Table13[[#This Row],[Page Title]]&amp;site_right</f>
        <v>&lt;li&gt;&lt;a href="5E.html"&gt;Form 5.E example&lt;/a&gt;&lt;/li&gt;</v>
      </c>
    </row>
    <row r="47" spans="1:4" x14ac:dyDescent="0.25">
      <c r="A47" t="s">
        <v>67</v>
      </c>
      <c r="B47" t="s">
        <v>75</v>
      </c>
      <c r="C47" t="s">
        <v>133</v>
      </c>
      <c r="D47" t="str">
        <f>site_left&amp;Table13[[#This Row],[URL]]&amp;site_mid&amp;Table13[[#This Row],[Page Title]]&amp;site_right</f>
        <v>&lt;li&gt;&lt;a href="5Forms5Fpassfail.html"&gt;Form 5.F example&lt;/a&gt;&lt;/li&gt;</v>
      </c>
    </row>
    <row r="48" spans="1:4" x14ac:dyDescent="0.25">
      <c r="A48" t="s">
        <v>67</v>
      </c>
      <c r="B48" t="s">
        <v>138</v>
      </c>
      <c r="C48" t="s">
        <v>116</v>
      </c>
      <c r="D48" s="1" t="str">
        <f>site_left&amp;Table13[[#This Row],[URL]]&amp;site_mid&amp;Table13[[#This Row],[Page Title]]&amp;site_right</f>
        <v>&lt;li&gt;&lt;a href="10structure_demo/structure_example.html"&gt;Structure Example&lt;/a&gt;&lt;/li&gt;</v>
      </c>
    </row>
    <row r="49" spans="1:4" x14ac:dyDescent="0.25">
      <c r="A49" t="s">
        <v>67</v>
      </c>
      <c r="B49" t="s">
        <v>139</v>
      </c>
      <c r="C49" t="s">
        <v>143</v>
      </c>
      <c r="D49" s="1" t="str">
        <f>site_left&amp;Table13[[#This Row],[URL]]&amp;site_mid&amp;Table13[[#This Row],[Page Title]]&amp;site_right</f>
        <v>&lt;li&gt;&lt;a href="samples/ImageSamples.html"&gt;Image examples&lt;/a&gt;&lt;/li&gt;</v>
      </c>
    </row>
    <row r="50" spans="1:4" x14ac:dyDescent="0.25">
      <c r="A50" t="s">
        <v>67</v>
      </c>
      <c r="B50" t="s">
        <v>140</v>
      </c>
      <c r="C50" t="s">
        <v>121</v>
      </c>
      <c r="D50" s="1" t="str">
        <f>site_left&amp;Table13[[#This Row],[URL]]&amp;site_mid&amp;Table13[[#This Row],[Page Title]]&amp;site_right</f>
        <v>&lt;li&gt;&lt;a href="samples/6Asample.html"&gt;Links and Buttons examples&lt;/a&gt;&lt;/li&gt;</v>
      </c>
    </row>
    <row r="51" spans="1:4" x14ac:dyDescent="0.25">
      <c r="A51" t="s">
        <v>67</v>
      </c>
      <c r="B51" t="s">
        <v>141</v>
      </c>
      <c r="C51" t="s">
        <v>122</v>
      </c>
      <c r="D51" s="1" t="str">
        <f>site_left&amp;Table13[[#This Row],[URL]]&amp;site_mid&amp;Table13[[#This Row],[Page Title]]&amp;site_right</f>
        <v>&lt;li&gt;&lt;a href="samples/6Bsample.html"&gt;Links and Buttons examples 2&lt;/a&gt;&lt;/li&gt;</v>
      </c>
    </row>
    <row r="52" spans="1:4" x14ac:dyDescent="0.25">
      <c r="A52" t="s">
        <v>99</v>
      </c>
      <c r="B52" t="s">
        <v>100</v>
      </c>
      <c r="C52" t="s">
        <v>99</v>
      </c>
      <c r="D52" t="str">
        <f>site_left&amp;Table13[[#This Row],[URL]]&amp;site_mid&amp;Table13[[#This Row],[Page Title]]&amp;site_right</f>
        <v>&lt;li&gt;&lt;a href="sitemap.html"&gt;Site Map&lt;/a&gt;&lt;/li&gt;</v>
      </c>
    </row>
    <row r="53" spans="1:4" x14ac:dyDescent="0.25">
      <c r="A53" t="s">
        <v>84</v>
      </c>
      <c r="B53" t="s">
        <v>54</v>
      </c>
      <c r="C53" t="s">
        <v>115</v>
      </c>
      <c r="D53" t="str">
        <f>site_left&amp;Table13[[#This Row],[URL]]&amp;site_mid&amp;Table13[[#This Row],[Page Title]]&amp;site_right</f>
        <v>&lt;li&gt;&lt;a href="3structure_1heading.html"&gt;10.A, 2.4.6-heading-purpose&lt;/a&gt;&lt;/li&gt;</v>
      </c>
    </row>
    <row r="54" spans="1:4" x14ac:dyDescent="0.25">
      <c r="A54" t="s">
        <v>84</v>
      </c>
      <c r="B54" t="s">
        <v>55</v>
      </c>
      <c r="C54" t="s">
        <v>117</v>
      </c>
      <c r="D54" t="str">
        <f>site_left&amp;Table13[[#This Row],[URL]]&amp;site_mid&amp;Table13[[#This Row],[Page Title]]&amp;site_right</f>
        <v>&lt;li&gt;&lt;a href="3structure_2heading-det.html"&gt;10.B, 1.3.1-heading-determinable&lt;/a&gt;&lt;/li&gt;</v>
      </c>
    </row>
    <row r="55" spans="1:4" x14ac:dyDescent="0.25">
      <c r="A55" t="s">
        <v>84</v>
      </c>
      <c r="B55" t="s">
        <v>56</v>
      </c>
      <c r="C55" t="s">
        <v>118</v>
      </c>
      <c r="D55" t="str">
        <f>site_left&amp;Table13[[#This Row],[URL]]&amp;site_mid&amp;Table13[[#This Row],[Page Title]]&amp;site_right</f>
        <v>&lt;li&gt;&lt;a href="3structure_3heading-lev.html"&gt;10.C, 2.4.6-heading-level&lt;/a&gt;&lt;/li&gt;</v>
      </c>
    </row>
    <row r="56" spans="1:4" x14ac:dyDescent="0.25">
      <c r="A56" t="s">
        <v>84</v>
      </c>
      <c r="B56" t="s">
        <v>57</v>
      </c>
      <c r="C56" t="s">
        <v>119</v>
      </c>
      <c r="D56" t="str">
        <f>site_left&amp;Table13[[#This Row],[URL]]&amp;site_mid&amp;Table13[[#This Row],[Page Title]]&amp;site_right</f>
        <v>&lt;li&gt;&lt;a href="3structure_4list.html"&gt;10.D, 1.3.1-list-type&lt;/a&gt;&lt;/li&gt;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Instructions</vt:lpstr>
      <vt:lpstr>Pagination_Gen</vt:lpstr>
      <vt:lpstr>SiteMap_Gen</vt:lpstr>
      <vt:lpstr>current_file</vt:lpstr>
      <vt:lpstr>current_left</vt:lpstr>
      <vt:lpstr>current_mid</vt:lpstr>
      <vt:lpstr>current_right</vt:lpstr>
      <vt:lpstr>filename</vt:lpstr>
      <vt:lpstr>next_left</vt:lpstr>
      <vt:lpstr>next_right</vt:lpstr>
      <vt:lpstr>other_left</vt:lpstr>
      <vt:lpstr>other_mid</vt:lpstr>
      <vt:lpstr>other_right</vt:lpstr>
      <vt:lpstr>previous_left</vt:lpstr>
      <vt:lpstr>previous_right</vt:lpstr>
      <vt:lpstr>site_left</vt:lpstr>
      <vt:lpstr>site_mid</vt:lpstr>
      <vt:lpstr>site_right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Nielson, Andrew (CTR)</dc:creator>
  <cp:lastModifiedBy>Andrew Nielson</cp:lastModifiedBy>
  <dcterms:created xsi:type="dcterms:W3CDTF">2019-09-20T21:18:37Z</dcterms:created>
  <dcterms:modified xsi:type="dcterms:W3CDTF">2019-09-29T03:11:51Z</dcterms:modified>
</cp:coreProperties>
</file>