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Drew Maatman\Documents\KiCad Projects\Projects\Nixie Clock\"/>
    </mc:Choice>
  </mc:AlternateContent>
  <bookViews>
    <workbookView xWindow="0" yWindow="0" windowWidth="21930" windowHeight="7590" tabRatio="500" xr2:uid="{00000000-000D-0000-FFFF-FFFF00000000}"/>
  </bookViews>
  <sheets>
    <sheet name="Sheet1" sheetId="1" r:id="rId1"/>
  </sheets>
  <definedNames>
    <definedName name="Nixie_Clock" localSheetId="0">Sheet1!$A$2:$H$98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7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J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Nixie Clock" type="6" refreshedVersion="0" background="1" saveData="1">
    <textPr fileType="mac" sourceFile="/Users/drewmaatman/Documents/KiCad Projects/Projects/Nixie Clock/Nixie Clock.csv" tab="0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<sst xmlns="http://schemas.openxmlformats.org/spreadsheetml/2006/main" count="446" uniqueCount="299">
  <si>
    <t>Id</t>
  </si>
  <si>
    <t>Designator</t>
  </si>
  <si>
    <t>Package</t>
  </si>
  <si>
    <t>Quantity</t>
  </si>
  <si>
    <t>Designation</t>
  </si>
  <si>
    <t>C201,C406,C409,C501,C601,C801,C901,C1101,C1201,C1204,C1301,C1304,C1307,C1401</t>
  </si>
  <si>
    <t>C_0402</t>
  </si>
  <si>
    <t>0.1uF</t>
  </si>
  <si>
    <t>C202,C410,C502,C602,C802,C902,C1102,C1202,C1205,C1302,C1305,C1308,C1402</t>
  </si>
  <si>
    <t>10nF</t>
  </si>
  <si>
    <t>C203,C411,C503,C603,C803,C903,C1103,C1203,C1206,C1303,C1306,C1309,C1403</t>
  </si>
  <si>
    <t>1nF</t>
  </si>
  <si>
    <t>C301</t>
  </si>
  <si>
    <t>0.47uF</t>
  </si>
  <si>
    <t>C302</t>
  </si>
  <si>
    <t>C_1206</t>
  </si>
  <si>
    <t>4.7uF</t>
  </si>
  <si>
    <t>C303</t>
  </si>
  <si>
    <t>C_0805</t>
  </si>
  <si>
    <t>22uF</t>
  </si>
  <si>
    <t>C304</t>
  </si>
  <si>
    <t>15pF</t>
  </si>
  <si>
    <t>C401,C402,C404</t>
  </si>
  <si>
    <t>C403</t>
  </si>
  <si>
    <t>C_2220</t>
  </si>
  <si>
    <t>2.2uF</t>
  </si>
  <si>
    <t>C405</t>
  </si>
  <si>
    <t>10uF</t>
  </si>
  <si>
    <t>C407</t>
  </si>
  <si>
    <t>C408</t>
  </si>
  <si>
    <t>6.8nF</t>
  </si>
  <si>
    <t>C504,C505</t>
  </si>
  <si>
    <t>12pF</t>
  </si>
  <si>
    <t>C701</t>
  </si>
  <si>
    <t>CP_Tantalum_Case-B_EIA-3528-21_Reflow</t>
  </si>
  <si>
    <t>100uF</t>
  </si>
  <si>
    <t>C702</t>
  </si>
  <si>
    <t>C703</t>
  </si>
  <si>
    <t>C704,C705</t>
  </si>
  <si>
    <t>MAL219691214E3</t>
  </si>
  <si>
    <t>15F</t>
  </si>
  <si>
    <t>D201,D202,D401,D402,D403,D1204,D1205</t>
  </si>
  <si>
    <t>D_SOD-123F</t>
  </si>
  <si>
    <t>SMD1200PL</t>
  </si>
  <si>
    <t>D203,D1206,D1501</t>
  </si>
  <si>
    <t>D_SOD-323</t>
  </si>
  <si>
    <t>3.3V</t>
  </si>
  <si>
    <t>D1201</t>
  </si>
  <si>
    <t>LED_0603</t>
  </si>
  <si>
    <t>PGOOD</t>
  </si>
  <si>
    <t>D1202</t>
  </si>
  <si>
    <t>Error</t>
  </si>
  <si>
    <t>D1203</t>
  </si>
  <si>
    <t>Tick</t>
  </si>
  <si>
    <t>D1207</t>
  </si>
  <si>
    <t>Enable</t>
  </si>
  <si>
    <t>F201</t>
  </si>
  <si>
    <t>R_1206</t>
  </si>
  <si>
    <t>3A</t>
  </si>
  <si>
    <t>J201</t>
  </si>
  <si>
    <t>BARREL_JACK</t>
  </si>
  <si>
    <t>Power Input</t>
  </si>
  <si>
    <t>J501</t>
  </si>
  <si>
    <t>Pin_Header_Angled_1x06_Pitch2.54mm</t>
  </si>
  <si>
    <t>PicKit3_Header</t>
  </si>
  <si>
    <t>J1201</t>
  </si>
  <si>
    <t>Pin_Header_Straight_1x02_Pitch2.54mm</t>
  </si>
  <si>
    <t>Display</t>
  </si>
  <si>
    <t>J1301</t>
  </si>
  <si>
    <t>Seconds</t>
  </si>
  <si>
    <t>J1302</t>
  </si>
  <si>
    <t>Minutes</t>
  </si>
  <si>
    <t>J1303</t>
  </si>
  <si>
    <t>Hours</t>
  </si>
  <si>
    <t>J1501</t>
  </si>
  <si>
    <t>Socket_Strip_Straight_1x11_Pitch2.54mm</t>
  </si>
  <si>
    <t>Cathodes</t>
  </si>
  <si>
    <t>J1502</t>
  </si>
  <si>
    <t>Socket_Strip_Straight_1x06_Pitch2.54mm</t>
  </si>
  <si>
    <t>Anodes</t>
  </si>
  <si>
    <t>J1503</t>
  </si>
  <si>
    <t>Aux</t>
  </si>
  <si>
    <t>JP1201</t>
  </si>
  <si>
    <t>12Hr</t>
  </si>
  <si>
    <t>JP1501</t>
  </si>
  <si>
    <t>ForceConnSense</t>
  </si>
  <si>
    <t>L301</t>
  </si>
  <si>
    <t>IHLP-2525CZ-01</t>
  </si>
  <si>
    <t>10uH</t>
  </si>
  <si>
    <t>L401</t>
  </si>
  <si>
    <t>Wurth_7447709681</t>
  </si>
  <si>
    <t>680uH</t>
  </si>
  <si>
    <t>L1401</t>
  </si>
  <si>
    <t>R_0402</t>
  </si>
  <si>
    <t>BKP1005HS121-T</t>
  </si>
  <si>
    <t>Q201</t>
  </si>
  <si>
    <t>SOIC-8_3.9x4.9mm_Pitch1.27mm</t>
  </si>
  <si>
    <t>Si4946</t>
  </si>
  <si>
    <t>Q401</t>
  </si>
  <si>
    <t>SOT-223_3</t>
  </si>
  <si>
    <t>IRFL214</t>
  </si>
  <si>
    <t>Q701</t>
  </si>
  <si>
    <t>SOT-23</t>
  </si>
  <si>
    <t>DMP3099L</t>
  </si>
  <si>
    <t>Q901,Q902,Q903,Q904,Q905,Q906,Q907,Q908,Q909,Q910,Q911,Q1003,Q1004,Q1007,Q1008,Q1011,Q1012,Q1101,Q1102</t>
  </si>
  <si>
    <t>SOT-323_SC-70</t>
  </si>
  <si>
    <t>MMSTA42</t>
  </si>
  <si>
    <t>Q1001,Q1002,Q1005,Q1006,Q1009,Q1010</t>
  </si>
  <si>
    <t>MMSTA92</t>
  </si>
  <si>
    <t>Q1201,Q1202,Q1203,Q1204</t>
  </si>
  <si>
    <t>DMG1012UW</t>
  </si>
  <si>
    <t>100k</t>
  </si>
  <si>
    <t>R202,R207,R301,R304,R409,R502,R706,R707</t>
  </si>
  <si>
    <t>1M</t>
  </si>
  <si>
    <t>R203,R305</t>
  </si>
  <si>
    <t>1.3M</t>
  </si>
  <si>
    <t>R204,R208,R302,R402,R413,R602,R603,R604,R605,R606,R708,R710,R802,R803,R804,R805,R904,R1101,R1104,R1202,R1207,R1302,R1304,R1306,R1504</t>
  </si>
  <si>
    <t>R205</t>
  </si>
  <si>
    <t>4.64k</t>
  </si>
  <si>
    <t>R206</t>
  </si>
  <si>
    <t>25.5k</t>
  </si>
  <si>
    <t>R303</t>
  </si>
  <si>
    <t>2.2M</t>
  </si>
  <si>
    <t>R306</t>
  </si>
  <si>
    <t>115k</t>
  </si>
  <si>
    <t>R401</t>
  </si>
  <si>
    <t>R_2512</t>
  </si>
  <si>
    <t>27k</t>
  </si>
  <si>
    <t>R403,R501,R601,R607,R608,R609,R610,R712,R801,R806,R807,R808,R903,R908,R1005,R1006,R1013,R1014,R1021,R1022,R1103,R1106,R1201,R1205,R1206,R1212,R1213,R1216,R1301,R1303,R1305,R1501</t>
  </si>
  <si>
    <t>10k</t>
  </si>
  <si>
    <t>R404</t>
  </si>
  <si>
    <t>R_0805</t>
  </si>
  <si>
    <t>R405</t>
  </si>
  <si>
    <t>R_0603</t>
  </si>
  <si>
    <t>1.5M</t>
  </si>
  <si>
    <t>R406</t>
  </si>
  <si>
    <t>14k</t>
  </si>
  <si>
    <t>R407</t>
  </si>
  <si>
    <t>R408</t>
  </si>
  <si>
    <t>22k</t>
  </si>
  <si>
    <t>R410</t>
  </si>
  <si>
    <t>1.6M</t>
  </si>
  <si>
    <t>R411</t>
  </si>
  <si>
    <t>R412</t>
  </si>
  <si>
    <t>R701</t>
  </si>
  <si>
    <t>1.96M</t>
  </si>
  <si>
    <t>R702</t>
  </si>
  <si>
    <t>255k</t>
  </si>
  <si>
    <t>R703,R711</t>
  </si>
  <si>
    <t>1.21M</t>
  </si>
  <si>
    <t>R704</t>
  </si>
  <si>
    <t>80.6k</t>
  </si>
  <si>
    <t>R705</t>
  </si>
  <si>
    <t>R709</t>
  </si>
  <si>
    <t>3.83M</t>
  </si>
  <si>
    <t>R713</t>
  </si>
  <si>
    <t>536k</t>
  </si>
  <si>
    <t>R901,R902,R906,R907,R909,R910,R911,R912,R913,R914</t>
  </si>
  <si>
    <t>20k</t>
  </si>
  <si>
    <t>R905</t>
  </si>
  <si>
    <t>33k</t>
  </si>
  <si>
    <t>470k</t>
  </si>
  <si>
    <t>R1007,R1008,R1015,R1016,R1023,R1024</t>
  </si>
  <si>
    <t>R1204,R1210,R1211,R1215</t>
  </si>
  <si>
    <t>R1502,R1503</t>
  </si>
  <si>
    <t>200k</t>
  </si>
  <si>
    <t>U201</t>
  </si>
  <si>
    <t>DFN-8-1EP_2x3mm_Pitch0.5mm</t>
  </si>
  <si>
    <t>LTC4365IDDB</t>
  </si>
  <si>
    <t>U301</t>
  </si>
  <si>
    <t>DFN-10-1EP_3x3mm_Pitch0.5mm</t>
  </si>
  <si>
    <t>LT3973-DD</t>
  </si>
  <si>
    <t>U401</t>
  </si>
  <si>
    <t>LT3757</t>
  </si>
  <si>
    <t>U402</t>
  </si>
  <si>
    <t>SOT-23-6</t>
  </si>
  <si>
    <t>LT6700-1-S6</t>
  </si>
  <si>
    <t>U501</t>
  </si>
  <si>
    <t>QFN-40-1EP_5x5mm_Pitch0.4mm</t>
  </si>
  <si>
    <t>PIC16LF1519-I/MV</t>
  </si>
  <si>
    <t>U601</t>
  </si>
  <si>
    <t>SOIC-24W_7.5x15.4mm_Pitch1.27mm</t>
  </si>
  <si>
    <t>74HC4514</t>
  </si>
  <si>
    <t>U701</t>
  </si>
  <si>
    <t>QFN-16-1EP_3x3mm_Pitch0.5mm</t>
  </si>
  <si>
    <t>LTC3226</t>
  </si>
  <si>
    <t>U801</t>
  </si>
  <si>
    <t>SOIC-16_3.9x9.9mm_Pitch1.27mm</t>
  </si>
  <si>
    <t>74HC238</t>
  </si>
  <si>
    <t>U901</t>
  </si>
  <si>
    <t>SOT-23-5</t>
  </si>
  <si>
    <t>74AUC1G17</t>
  </si>
  <si>
    <t>U1101</t>
  </si>
  <si>
    <t>74LVC2G17</t>
  </si>
  <si>
    <t>U1201,U1301,U1302,U1303</t>
  </si>
  <si>
    <t>SOT-143</t>
  </si>
  <si>
    <t>MAX6816</t>
  </si>
  <si>
    <t>U1202</t>
  </si>
  <si>
    <t>SOT-363_SC-70-6</t>
  </si>
  <si>
    <t>U1401</t>
  </si>
  <si>
    <t>ECS-327KE</t>
  </si>
  <si>
    <t>Y501</t>
  </si>
  <si>
    <t>CX5032GB20000H0PESZZ</t>
  </si>
  <si>
    <t>20MHz</t>
  </si>
  <si>
    <t>Supplier</t>
  </si>
  <si>
    <t>Supplier Part Num</t>
  </si>
  <si>
    <t>Nixie Clock REV A Bill of Materials</t>
  </si>
  <si>
    <t>Digi-Key</t>
  </si>
  <si>
    <t>On Hand</t>
  </si>
  <si>
    <t>Price</t>
  </si>
  <si>
    <t>LTC4365IDDB#TRMPBFCT-ND</t>
  </si>
  <si>
    <t>LT3973EDD#PBF-ND</t>
  </si>
  <si>
    <t>LT6700CS6-1#TRMPBFCT-ND</t>
  </si>
  <si>
    <t>PIC16LF1519-I/MV-ND</t>
  </si>
  <si>
    <t>1727-6338-1-ND</t>
  </si>
  <si>
    <t>LTC3226IUD#PBF-ND</t>
  </si>
  <si>
    <t>74HC238D(BJ)CT-ND</t>
  </si>
  <si>
    <t>296-12654-1-ND</t>
  </si>
  <si>
    <t>296-13012-1-ND</t>
  </si>
  <si>
    <t>MAX6816EUS+TCT-ND</t>
  </si>
  <si>
    <t>XC1751CT-ND</t>
  </si>
  <si>
    <t>478-4363-1-ND</t>
  </si>
  <si>
    <t>587-1456-1-ND</t>
  </si>
  <si>
    <t>490-4762-1-ND</t>
  </si>
  <si>
    <t>311-1036-1-ND</t>
  </si>
  <si>
    <t>587-3810-1-ND</t>
  </si>
  <si>
    <t>587-3368-1-ND</t>
  </si>
  <si>
    <t>587-1958-1-ND</t>
  </si>
  <si>
    <t>311-1017-1-ND</t>
  </si>
  <si>
    <t>399-3486-1-ND</t>
  </si>
  <si>
    <t>587-2484-1-ND</t>
  </si>
  <si>
    <t>587-1297-1-ND</t>
  </si>
  <si>
    <t>311-1726-1-ND</t>
  </si>
  <si>
    <t>399-1013-1-ND</t>
  </si>
  <si>
    <t>478-8198-1-ND</t>
  </si>
  <si>
    <t>587-1453-1-ND</t>
  </si>
  <si>
    <t>490-1815-1-ND</t>
  </si>
  <si>
    <t>4706PHBK-ND</t>
  </si>
  <si>
    <t>SMD1200PL-TPMSCT-ND</t>
  </si>
  <si>
    <t>1727-4152-1-ND</t>
  </si>
  <si>
    <t>507-1082-1-ND</t>
  </si>
  <si>
    <t>160-1446-1-ND</t>
  </si>
  <si>
    <t>160-1447-1-ND</t>
  </si>
  <si>
    <t>160-1448-1-ND</t>
  </si>
  <si>
    <t>CP-002A-ND</t>
  </si>
  <si>
    <t>541-1013-1-ND</t>
  </si>
  <si>
    <t>732-1700-1-ND</t>
  </si>
  <si>
    <t>587-1921-1-ND</t>
  </si>
  <si>
    <t>SI4946BEY-T1-E3CT-ND</t>
  </si>
  <si>
    <t>IRFL214PBFCT-ND</t>
  </si>
  <si>
    <t>DMP3099L-7DICT-ND</t>
  </si>
  <si>
    <t>MMSTA42TPMSCT-ND</t>
  </si>
  <si>
    <t>DMG1012UW-7DICT-ND</t>
  </si>
  <si>
    <t>311-100KLRCT-ND</t>
  </si>
  <si>
    <t>311-1.00MLRCT-ND</t>
  </si>
  <si>
    <t>YAG3283CT-ND</t>
  </si>
  <si>
    <t>311-100LRCT-ND</t>
  </si>
  <si>
    <t>311-4.64KLRCT-ND</t>
  </si>
  <si>
    <t>YAG3076CT-ND</t>
  </si>
  <si>
    <t>YAG3292CT-ND</t>
  </si>
  <si>
    <t>YAG2956CT-ND</t>
  </si>
  <si>
    <t>A116066CT-ND</t>
  </si>
  <si>
    <t>311-10.0KLRCT-ND</t>
  </si>
  <si>
    <t>311-.16SCT-ND</t>
  </si>
  <si>
    <t>311-1.50MHRCT-ND</t>
  </si>
  <si>
    <t>311-14.0KLRCT-ND</t>
  </si>
  <si>
    <t>311-27.0KHRCT-ND</t>
  </si>
  <si>
    <t>311-22.0KLRCT-ND</t>
  </si>
  <si>
    <t>YAG3284CT-ND</t>
  </si>
  <si>
    <t>541-1.96MLCT-ND</t>
  </si>
  <si>
    <t>YAG3074CT-ND</t>
  </si>
  <si>
    <t>RMCF0402FT1M21CT-ND</t>
  </si>
  <si>
    <t>311-80.6KLRCT-ND</t>
  </si>
  <si>
    <t>311-0.0JRCT-ND</t>
  </si>
  <si>
    <t>541-3.83MLCT-ND</t>
  </si>
  <si>
    <t>YAG3181CT-ND</t>
  </si>
  <si>
    <t>311-2.20KLRCT-ND</t>
  </si>
  <si>
    <t>YAG2970CT-ND</t>
  </si>
  <si>
    <t>311-470KLRCT-ND</t>
  </si>
  <si>
    <t>311-10.0LRCT-ND</t>
  </si>
  <si>
    <t>311-200KCRCT-ND</t>
  </si>
  <si>
    <t>Extended Price</t>
  </si>
  <si>
    <t>Total</t>
  </si>
  <si>
    <t>1.5uF</t>
  </si>
  <si>
    <t>565-4697-1-ND</t>
  </si>
  <si>
    <t>MMSTA92-TPCT-ND</t>
  </si>
  <si>
    <t>LT3757IDD#PBF-ND</t>
  </si>
  <si>
    <t>1k</t>
  </si>
  <si>
    <t>311-1.0KJRCT-ND</t>
  </si>
  <si>
    <t>18k</t>
  </si>
  <si>
    <t>311-18KARCT-ND</t>
  </si>
  <si>
    <t>311-330LRCT-ND</t>
  </si>
  <si>
    <t>296-18066-1-ND</t>
  </si>
  <si>
    <t>SN74LVC1G11DCKR</t>
  </si>
  <si>
    <t>3.4k</t>
  </si>
  <si>
    <t>YAG3149CT-ND</t>
  </si>
  <si>
    <t>R201,R1001,R1002,R1009,R1010,R1017,R1018,R1102,R1105</t>
  </si>
  <si>
    <t>R1203,R1208,R1209,R1214</t>
  </si>
  <si>
    <r>
      <t>R</t>
    </r>
    <r>
      <rPr>
        <sz val="12"/>
        <color theme="9"/>
        <rFont val="Calibri (Body)"/>
      </rPr>
      <t>1003,</t>
    </r>
    <r>
      <rPr>
        <sz val="12"/>
        <color theme="9"/>
        <rFont val="Calibri"/>
        <family val="2"/>
        <scheme val="minor"/>
      </rPr>
      <t>R1004,R1011,R1012,R1019,R1020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</si>
</sst>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</font>
    <font>
      <sz val="12"/>
      <color theme="9"/>
      <name val="Calibri"/>
      <family val="2"/>
      <scheme val="minor"/>
    </font>
    <font>
      <sz val="12"/>
      <color theme="9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164" fontId="0" fillId="0" borderId="0" xfId="0" applyNumberFormat="1" applyAlignment="1">
      <alignment wrapText="1"/>
    </xf>
    <xf numFmtId="0" fontId="0" fillId="0" borderId="0" xfId="0" applyFont="1" applyFill="1" applyAlignment="1">
      <alignment wrapText="1"/>
    </xf>
    <xf numFmtId="164" fontId="0" fillId="0" borderId="0" xfId="0" applyNumberFormat="1" applyFont="1" applyFill="1" applyAlignment="1">
      <alignment wrapText="1"/>
    </xf>
    <xf numFmtId="0" fontId="0" fillId="0" borderId="0" xfId="0" applyFont="1" applyFill="1" applyAlignment="1">
      <alignment horizontal="right" wrapText="1"/>
    </xf>
    <xf numFmtId="0" fontId="2" fillId="0" borderId="0" xfId="0" applyFont="1" applyFill="1"/>
    <xf numFmtId="0" fontId="3" fillId="0" borderId="0" xfId="0" applyFont="1" applyFill="1" applyAlignment="1">
      <alignment wrapText="1"/>
    </xf>
    <xf numFmtId="0" fontId="2" fillId="0" borderId="0" xfId="0" applyFont="1"/>
    <xf numFmtId="0" fontId="1" fillId="0" borderId="0" xfId="0" applyFont="1" applyFill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0" fontId="0" fillId="2" borderId="0" xfId="0" applyFont="1" applyFill="1" applyAlignment="1">
      <alignment horizontal="right" wrapText="1"/>
    </xf>
    <xf numFmtId="0" fontId="2" fillId="2" borderId="0" xfId="0" applyFont="1" applyFill="1"/>
    <xf numFmtId="164" fontId="0" fillId="2" borderId="0" xfId="0" applyNumberFormat="1" applyFont="1" applyFill="1" applyAlignment="1">
      <alignment wrapText="1"/>
    </xf>
    <xf numFmtId="0" fontId="0" fillId="2" borderId="0" xfId="0" applyFill="1" applyAlignment="1">
      <alignment wrapText="1"/>
    </xf>
    <xf numFmtId="0" fontId="3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ixie Clock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5"/>
  <sheetViews>
    <sheetView tabSelected="1" topLeftCell="A69" zoomScale="91" workbookViewId="0">
      <selection activeCell="B83" sqref="B83:B86"/>
    </sheetView>
  </sheetViews>
  <sheetFormatPr defaultColWidth="10.83203125" defaultRowHeight="15.5"/>
  <cols>
    <col min="1" max="1" width="3.1640625" style="1" bestFit="1" customWidth="1"/>
    <col min="2" max="2" width="28.5" style="11" customWidth="1"/>
    <col min="3" max="3" width="36" style="1" bestFit="1" customWidth="1"/>
    <col min="4" max="4" width="8.1640625" style="1" bestFit="1" customWidth="1"/>
    <col min="5" max="5" width="29.1640625" style="2" bestFit="1" customWidth="1"/>
    <col min="6" max="6" width="14" style="1" bestFit="1" customWidth="1"/>
    <col min="7" max="7" width="16.33203125" style="1" customWidth="1"/>
    <col min="8" max="8" width="10.83203125" style="3"/>
    <col min="9" max="16384" width="10.83203125" style="1"/>
  </cols>
  <sheetData>
    <row r="1" spans="1:10" ht="26" customHeight="1">
      <c r="A1" s="10" t="s">
        <v>206</v>
      </c>
      <c r="B1" s="10"/>
      <c r="C1" s="10"/>
      <c r="D1" s="10"/>
      <c r="E1" s="10"/>
      <c r="F1" s="10"/>
      <c r="G1" s="10"/>
      <c r="H1" s="5"/>
      <c r="I1" s="4"/>
      <c r="J1" s="4"/>
    </row>
    <row r="2" spans="1:10" ht="31">
      <c r="A2" s="4" t="s">
        <v>0</v>
      </c>
      <c r="B2" s="8" t="s">
        <v>1</v>
      </c>
      <c r="C2" s="4" t="s">
        <v>2</v>
      </c>
      <c r="D2" s="4" t="s">
        <v>3</v>
      </c>
      <c r="E2" s="6" t="s">
        <v>4</v>
      </c>
      <c r="F2" s="4" t="s">
        <v>204</v>
      </c>
      <c r="G2" s="4" t="s">
        <v>205</v>
      </c>
      <c r="H2" s="5" t="s">
        <v>209</v>
      </c>
      <c r="I2" s="4" t="s">
        <v>281</v>
      </c>
      <c r="J2" s="4" t="s">
        <v>282</v>
      </c>
    </row>
    <row r="3" spans="1:10" s="16" customFormat="1" ht="49" customHeight="1">
      <c r="A3" s="12">
        <v>1</v>
      </c>
      <c r="B3" s="17" t="s">
        <v>5</v>
      </c>
      <c r="C3" s="12" t="s">
        <v>6</v>
      </c>
      <c r="D3" s="12">
        <v>14</v>
      </c>
      <c r="E3" s="13" t="s">
        <v>7</v>
      </c>
      <c r="F3" s="12" t="s">
        <v>207</v>
      </c>
      <c r="G3" s="14" t="s">
        <v>222</v>
      </c>
      <c r="H3" s="15">
        <v>0.1</v>
      </c>
      <c r="I3" s="15">
        <f>H3*D3</f>
        <v>1.4000000000000001</v>
      </c>
      <c r="J3" s="12">
        <f>SUM(I:I)</f>
        <v>114.62999999999998</v>
      </c>
    </row>
    <row r="4" spans="1:10" ht="49" customHeight="1">
      <c r="A4" s="4">
        <v>2</v>
      </c>
      <c r="B4" s="8" t="s">
        <v>8</v>
      </c>
      <c r="C4" s="4" t="s">
        <v>6</v>
      </c>
      <c r="D4" s="4">
        <v>13</v>
      </c>
      <c r="E4" s="6" t="s">
        <v>9</v>
      </c>
      <c r="F4" s="4" t="s">
        <v>207</v>
      </c>
      <c r="G4" s="7" t="s">
        <v>223</v>
      </c>
      <c r="H4" s="5">
        <v>0.1</v>
      </c>
      <c r="I4" s="5">
        <f t="shared" ref="I4:I68" si="0">H4*D4</f>
        <v>1.3</v>
      </c>
      <c r="J4" s="4"/>
    </row>
    <row r="5" spans="1:10" ht="49" customHeight="1">
      <c r="A5" s="4">
        <v>3</v>
      </c>
      <c r="B5" s="8" t="s">
        <v>10</v>
      </c>
      <c r="C5" s="4" t="s">
        <v>6</v>
      </c>
      <c r="D5" s="4">
        <v>13</v>
      </c>
      <c r="E5" s="6" t="s">
        <v>11</v>
      </c>
      <c r="F5" s="4" t="s">
        <v>207</v>
      </c>
      <c r="G5" s="7" t="s">
        <v>224</v>
      </c>
      <c r="H5" s="5">
        <v>0.1</v>
      </c>
      <c r="I5" s="5">
        <f t="shared" si="0"/>
        <v>1.3</v>
      </c>
      <c r="J5" s="4"/>
    </row>
    <row r="6" spans="1:10">
      <c r="A6" s="4">
        <v>4</v>
      </c>
      <c r="B6" s="8" t="s">
        <v>12</v>
      </c>
      <c r="C6" s="4" t="s">
        <v>6</v>
      </c>
      <c r="D6" s="4">
        <v>1</v>
      </c>
      <c r="E6" s="6" t="s">
        <v>13</v>
      </c>
      <c r="F6" s="4" t="s">
        <v>207</v>
      </c>
      <c r="G6" s="7" t="s">
        <v>225</v>
      </c>
      <c r="H6" s="5">
        <v>0.21</v>
      </c>
      <c r="I6" s="5">
        <f t="shared" si="0"/>
        <v>0.21</v>
      </c>
      <c r="J6" s="4"/>
    </row>
    <row r="7" spans="1:10">
      <c r="A7" s="4">
        <v>5</v>
      </c>
      <c r="B7" s="8" t="s">
        <v>14</v>
      </c>
      <c r="C7" s="4" t="s">
        <v>15</v>
      </c>
      <c r="D7" s="4">
        <v>1</v>
      </c>
      <c r="E7" s="6" t="s">
        <v>16</v>
      </c>
      <c r="F7" s="4" t="s">
        <v>207</v>
      </c>
      <c r="G7" s="7" t="s">
        <v>226</v>
      </c>
      <c r="H7" s="5">
        <v>0.49</v>
      </c>
      <c r="I7" s="5">
        <f t="shared" si="0"/>
        <v>0.49</v>
      </c>
      <c r="J7" s="4"/>
    </row>
    <row r="8" spans="1:10">
      <c r="A8" s="4">
        <v>6</v>
      </c>
      <c r="B8" s="8" t="s">
        <v>17</v>
      </c>
      <c r="C8" s="4" t="s">
        <v>18</v>
      </c>
      <c r="D8" s="4">
        <v>1</v>
      </c>
      <c r="E8" s="6" t="s">
        <v>19</v>
      </c>
      <c r="F8" s="4" t="s">
        <v>207</v>
      </c>
      <c r="G8" s="7" t="s">
        <v>227</v>
      </c>
      <c r="H8" s="5">
        <v>0.45</v>
      </c>
      <c r="I8" s="5">
        <f t="shared" si="0"/>
        <v>0.45</v>
      </c>
      <c r="J8" s="4"/>
    </row>
    <row r="9" spans="1:10">
      <c r="A9" s="4">
        <v>7</v>
      </c>
      <c r="B9" s="8" t="s">
        <v>20</v>
      </c>
      <c r="C9" s="4" t="s">
        <v>6</v>
      </c>
      <c r="D9" s="4">
        <v>1</v>
      </c>
      <c r="E9" s="6" t="s">
        <v>21</v>
      </c>
      <c r="F9" s="4" t="s">
        <v>207</v>
      </c>
      <c r="G9" s="7" t="s">
        <v>228</v>
      </c>
      <c r="H9" s="5">
        <v>0.1</v>
      </c>
      <c r="I9" s="5">
        <f t="shared" si="0"/>
        <v>0.1</v>
      </c>
      <c r="J9" s="4"/>
    </row>
    <row r="10" spans="1:10">
      <c r="A10" s="4">
        <v>8</v>
      </c>
      <c r="B10" s="8" t="s">
        <v>22</v>
      </c>
      <c r="C10" s="4" t="s">
        <v>18</v>
      </c>
      <c r="D10" s="4">
        <v>3</v>
      </c>
      <c r="E10" s="6" t="s">
        <v>7</v>
      </c>
      <c r="F10" s="4" t="s">
        <v>207</v>
      </c>
      <c r="G10" s="7" t="s">
        <v>229</v>
      </c>
      <c r="H10" s="5">
        <v>0.28999999999999998</v>
      </c>
      <c r="I10" s="5">
        <f t="shared" si="0"/>
        <v>0.86999999999999988</v>
      </c>
      <c r="J10" s="4"/>
    </row>
    <row r="11" spans="1:10">
      <c r="A11" s="4">
        <v>9</v>
      </c>
      <c r="B11" s="8" t="s">
        <v>23</v>
      </c>
      <c r="C11" s="4" t="s">
        <v>24</v>
      </c>
      <c r="D11" s="4">
        <v>1</v>
      </c>
      <c r="E11" s="6" t="s">
        <v>283</v>
      </c>
      <c r="F11" s="4" t="s">
        <v>207</v>
      </c>
      <c r="G11" s="7" t="s">
        <v>284</v>
      </c>
      <c r="H11" s="5">
        <v>1.97</v>
      </c>
      <c r="I11" s="5">
        <f t="shared" si="0"/>
        <v>1.97</v>
      </c>
      <c r="J11" s="4"/>
    </row>
    <row r="12" spans="1:10">
      <c r="A12" s="4">
        <v>10</v>
      </c>
      <c r="B12" s="8" t="s">
        <v>26</v>
      </c>
      <c r="C12" s="4" t="s">
        <v>15</v>
      </c>
      <c r="D12" s="4">
        <v>1</v>
      </c>
      <c r="E12" s="6" t="s">
        <v>27</v>
      </c>
      <c r="F12" s="4" t="s">
        <v>207</v>
      </c>
      <c r="G12" s="7" t="s">
        <v>230</v>
      </c>
      <c r="H12" s="5">
        <v>0.35</v>
      </c>
      <c r="I12" s="5">
        <f t="shared" si="0"/>
        <v>0.35</v>
      </c>
      <c r="J12" s="4"/>
    </row>
    <row r="13" spans="1:10">
      <c r="A13" s="4">
        <v>11</v>
      </c>
      <c r="B13" s="8" t="s">
        <v>28</v>
      </c>
      <c r="C13" s="4" t="s">
        <v>18</v>
      </c>
      <c r="D13" s="4">
        <v>1</v>
      </c>
      <c r="E13" s="6" t="s">
        <v>16</v>
      </c>
      <c r="F13" s="4" t="s">
        <v>207</v>
      </c>
      <c r="G13" s="7" t="s">
        <v>231</v>
      </c>
      <c r="H13" s="5">
        <v>0.2</v>
      </c>
      <c r="I13" s="5">
        <f t="shared" si="0"/>
        <v>0.2</v>
      </c>
      <c r="J13" s="4"/>
    </row>
    <row r="14" spans="1:10">
      <c r="A14" s="4">
        <v>12</v>
      </c>
      <c r="B14" s="8" t="s">
        <v>29</v>
      </c>
      <c r="C14" s="4" t="s">
        <v>6</v>
      </c>
      <c r="D14" s="4">
        <v>1</v>
      </c>
      <c r="E14" s="6" t="s">
        <v>30</v>
      </c>
      <c r="F14" s="4" t="s">
        <v>207</v>
      </c>
      <c r="G14" s="7" t="s">
        <v>232</v>
      </c>
      <c r="H14" s="5">
        <v>0.1</v>
      </c>
      <c r="I14" s="5">
        <f t="shared" si="0"/>
        <v>0.1</v>
      </c>
      <c r="J14" s="4"/>
    </row>
    <row r="15" spans="1:10">
      <c r="A15" s="4">
        <v>13</v>
      </c>
      <c r="B15" s="8" t="s">
        <v>31</v>
      </c>
      <c r="C15" s="4" t="s">
        <v>6</v>
      </c>
      <c r="D15" s="4">
        <v>2</v>
      </c>
      <c r="E15" s="6" t="s">
        <v>32</v>
      </c>
      <c r="F15" s="4" t="s">
        <v>207</v>
      </c>
      <c r="G15" s="7" t="s">
        <v>233</v>
      </c>
      <c r="H15" s="5">
        <v>0.1</v>
      </c>
      <c r="I15" s="5">
        <f t="shared" si="0"/>
        <v>0.2</v>
      </c>
      <c r="J15" s="4"/>
    </row>
    <row r="16" spans="1:10" ht="31">
      <c r="A16" s="4">
        <v>14</v>
      </c>
      <c r="B16" s="8" t="s">
        <v>33</v>
      </c>
      <c r="C16" s="4" t="s">
        <v>34</v>
      </c>
      <c r="D16" s="4">
        <v>1</v>
      </c>
      <c r="E16" s="6" t="s">
        <v>35</v>
      </c>
      <c r="F16" s="4" t="s">
        <v>207</v>
      </c>
      <c r="G16" s="7" t="s">
        <v>234</v>
      </c>
      <c r="H16" s="5">
        <v>1.05</v>
      </c>
      <c r="I16" s="5">
        <f t="shared" si="0"/>
        <v>1.05</v>
      </c>
      <c r="J16" s="4"/>
    </row>
    <row r="17" spans="1:10">
      <c r="A17" s="4">
        <v>15</v>
      </c>
      <c r="B17" s="8" t="s">
        <v>36</v>
      </c>
      <c r="C17" s="4" t="s">
        <v>6</v>
      </c>
      <c r="D17" s="4">
        <v>1</v>
      </c>
      <c r="E17" s="6" t="s">
        <v>25</v>
      </c>
      <c r="F17" s="4" t="s">
        <v>207</v>
      </c>
      <c r="G17" s="7" t="s">
        <v>235</v>
      </c>
      <c r="H17" s="5">
        <v>0.19</v>
      </c>
      <c r="I17" s="5">
        <f t="shared" si="0"/>
        <v>0.19</v>
      </c>
      <c r="J17" s="4"/>
    </row>
    <row r="18" spans="1:10">
      <c r="A18" s="4">
        <v>16</v>
      </c>
      <c r="B18" s="8" t="s">
        <v>37</v>
      </c>
      <c r="C18" s="4" t="s">
        <v>15</v>
      </c>
      <c r="D18" s="4">
        <v>1</v>
      </c>
      <c r="E18" s="6" t="s">
        <v>25</v>
      </c>
      <c r="F18" s="4" t="s">
        <v>207</v>
      </c>
      <c r="G18" s="7" t="s">
        <v>236</v>
      </c>
      <c r="H18" s="5">
        <v>0.31</v>
      </c>
      <c r="I18" s="5">
        <f t="shared" si="0"/>
        <v>0.31</v>
      </c>
      <c r="J18" s="4"/>
    </row>
    <row r="19" spans="1:10">
      <c r="A19" s="4">
        <v>17</v>
      </c>
      <c r="B19" s="4" t="s">
        <v>38</v>
      </c>
      <c r="C19" s="4" t="s">
        <v>39</v>
      </c>
      <c r="D19" s="4">
        <v>2</v>
      </c>
      <c r="E19" s="6" t="s">
        <v>40</v>
      </c>
      <c r="F19" s="4" t="s">
        <v>207</v>
      </c>
      <c r="G19" s="7" t="s">
        <v>237</v>
      </c>
      <c r="H19" s="5">
        <v>9.3800000000000008</v>
      </c>
      <c r="I19" s="5">
        <f t="shared" si="0"/>
        <v>18.760000000000002</v>
      </c>
      <c r="J19" s="4"/>
    </row>
    <row r="20" spans="1:10" ht="31">
      <c r="A20" s="4">
        <v>18</v>
      </c>
      <c r="B20" s="8" t="s">
        <v>41</v>
      </c>
      <c r="C20" s="4" t="s">
        <v>42</v>
      </c>
      <c r="D20" s="4">
        <v>7</v>
      </c>
      <c r="E20" s="6" t="s">
        <v>43</v>
      </c>
      <c r="F20" s="4" t="s">
        <v>207</v>
      </c>
      <c r="G20" s="7" t="s">
        <v>238</v>
      </c>
      <c r="H20" s="5">
        <v>0.49</v>
      </c>
      <c r="I20" s="5">
        <f t="shared" si="0"/>
        <v>3.4299999999999997</v>
      </c>
      <c r="J20" s="4"/>
    </row>
    <row r="21" spans="1:10">
      <c r="A21" s="4">
        <v>19</v>
      </c>
      <c r="B21" s="8" t="s">
        <v>44</v>
      </c>
      <c r="C21" s="4" t="s">
        <v>45</v>
      </c>
      <c r="D21" s="4">
        <v>3</v>
      </c>
      <c r="E21" s="6" t="s">
        <v>46</v>
      </c>
      <c r="F21" s="4" t="s">
        <v>207</v>
      </c>
      <c r="G21" s="7" t="s">
        <v>239</v>
      </c>
      <c r="H21" s="5">
        <v>0.39</v>
      </c>
      <c r="I21" s="5">
        <f t="shared" si="0"/>
        <v>1.17</v>
      </c>
      <c r="J21" s="4"/>
    </row>
    <row r="22" spans="1:10">
      <c r="A22" s="4">
        <v>20</v>
      </c>
      <c r="B22" s="8" t="s">
        <v>47</v>
      </c>
      <c r="C22" s="4" t="s">
        <v>48</v>
      </c>
      <c r="D22" s="4">
        <v>1</v>
      </c>
      <c r="E22" s="6" t="s">
        <v>49</v>
      </c>
      <c r="F22" s="4" t="s">
        <v>207</v>
      </c>
      <c r="G22" s="7" t="s">
        <v>241</v>
      </c>
      <c r="H22" s="5">
        <v>0.28999999999999998</v>
      </c>
      <c r="I22" s="5">
        <f t="shared" si="0"/>
        <v>0.28999999999999998</v>
      </c>
      <c r="J22" s="4"/>
    </row>
    <row r="23" spans="1:10">
      <c r="A23" s="4">
        <v>21</v>
      </c>
      <c r="B23" s="8" t="s">
        <v>50</v>
      </c>
      <c r="C23" s="4" t="s">
        <v>48</v>
      </c>
      <c r="D23" s="4">
        <v>1</v>
      </c>
      <c r="E23" s="6" t="s">
        <v>51</v>
      </c>
      <c r="F23" s="4" t="s">
        <v>207</v>
      </c>
      <c r="G23" s="7" t="s">
        <v>242</v>
      </c>
      <c r="H23" s="5">
        <v>0.28999999999999998</v>
      </c>
      <c r="I23" s="5">
        <f t="shared" si="0"/>
        <v>0.28999999999999998</v>
      </c>
      <c r="J23" s="4"/>
    </row>
    <row r="24" spans="1:10">
      <c r="A24" s="4">
        <v>22</v>
      </c>
      <c r="B24" s="8" t="s">
        <v>52</v>
      </c>
      <c r="C24" s="4" t="s">
        <v>48</v>
      </c>
      <c r="D24" s="4">
        <v>1</v>
      </c>
      <c r="E24" s="6" t="s">
        <v>53</v>
      </c>
      <c r="F24" s="4" t="s">
        <v>207</v>
      </c>
      <c r="G24" s="7" t="s">
        <v>243</v>
      </c>
      <c r="H24" s="5">
        <v>0.31</v>
      </c>
      <c r="I24" s="5">
        <f t="shared" si="0"/>
        <v>0.31</v>
      </c>
      <c r="J24" s="4"/>
    </row>
    <row r="25" spans="1:10">
      <c r="A25" s="4">
        <v>23</v>
      </c>
      <c r="B25" s="8" t="s">
        <v>54</v>
      </c>
      <c r="C25" s="4" t="s">
        <v>48</v>
      </c>
      <c r="D25" s="4">
        <v>1</v>
      </c>
      <c r="E25" s="6" t="s">
        <v>55</v>
      </c>
      <c r="F25" s="4" t="s">
        <v>207</v>
      </c>
      <c r="G25" s="7" t="s">
        <v>241</v>
      </c>
      <c r="H25" s="5">
        <v>0.28999999999999998</v>
      </c>
      <c r="I25" s="5">
        <f t="shared" si="0"/>
        <v>0.28999999999999998</v>
      </c>
      <c r="J25" s="4"/>
    </row>
    <row r="26" spans="1:10">
      <c r="A26" s="4">
        <v>24</v>
      </c>
      <c r="B26" s="8" t="s">
        <v>56</v>
      </c>
      <c r="C26" s="4" t="s">
        <v>57</v>
      </c>
      <c r="D26" s="4">
        <v>1</v>
      </c>
      <c r="E26" s="6" t="s">
        <v>58</v>
      </c>
      <c r="F26" s="4" t="s">
        <v>207</v>
      </c>
      <c r="G26" s="7" t="s">
        <v>240</v>
      </c>
      <c r="H26" s="5">
        <v>0.33</v>
      </c>
      <c r="I26" s="5">
        <f t="shared" si="0"/>
        <v>0.33</v>
      </c>
      <c r="J26" s="4"/>
    </row>
    <row r="27" spans="1:10">
      <c r="A27" s="4">
        <v>25</v>
      </c>
      <c r="B27" s="4" t="s">
        <v>59</v>
      </c>
      <c r="C27" s="4" t="s">
        <v>60</v>
      </c>
      <c r="D27" s="4">
        <v>1</v>
      </c>
      <c r="E27" s="6" t="s">
        <v>61</v>
      </c>
      <c r="F27" s="4" t="s">
        <v>207</v>
      </c>
      <c r="G27" s="7" t="s">
        <v>244</v>
      </c>
      <c r="H27" s="5">
        <v>0.6</v>
      </c>
      <c r="I27" s="5">
        <f t="shared" si="0"/>
        <v>0.6</v>
      </c>
      <c r="J27" s="4"/>
    </row>
    <row r="28" spans="1:10">
      <c r="A28" s="4">
        <v>26</v>
      </c>
      <c r="B28" s="4" t="s">
        <v>62</v>
      </c>
      <c r="C28" s="4" t="s">
        <v>63</v>
      </c>
      <c r="D28" s="4">
        <v>1</v>
      </c>
      <c r="E28" s="6" t="s">
        <v>64</v>
      </c>
      <c r="F28" s="4" t="s">
        <v>208</v>
      </c>
      <c r="G28" s="4"/>
      <c r="H28" s="5"/>
      <c r="I28" s="5">
        <f t="shared" si="0"/>
        <v>0</v>
      </c>
      <c r="J28" s="4"/>
    </row>
    <row r="29" spans="1:10">
      <c r="A29" s="4">
        <v>27</v>
      </c>
      <c r="B29" s="4" t="s">
        <v>65</v>
      </c>
      <c r="C29" s="4" t="s">
        <v>66</v>
      </c>
      <c r="D29" s="4">
        <v>1</v>
      </c>
      <c r="E29" s="6" t="s">
        <v>67</v>
      </c>
      <c r="F29" s="4" t="s">
        <v>208</v>
      </c>
      <c r="G29" s="4"/>
      <c r="H29" s="5"/>
      <c r="I29" s="5">
        <f t="shared" si="0"/>
        <v>0</v>
      </c>
      <c r="J29" s="4"/>
    </row>
    <row r="30" spans="1:10">
      <c r="A30" s="4">
        <v>28</v>
      </c>
      <c r="B30" s="4" t="s">
        <v>68</v>
      </c>
      <c r="C30" s="4" t="s">
        <v>66</v>
      </c>
      <c r="D30" s="4">
        <v>1</v>
      </c>
      <c r="E30" s="6" t="s">
        <v>69</v>
      </c>
      <c r="F30" s="4" t="s">
        <v>208</v>
      </c>
      <c r="G30" s="4"/>
      <c r="H30" s="5"/>
      <c r="I30" s="5">
        <f t="shared" si="0"/>
        <v>0</v>
      </c>
      <c r="J30" s="4"/>
    </row>
    <row r="31" spans="1:10">
      <c r="A31" s="4">
        <v>29</v>
      </c>
      <c r="B31" s="4" t="s">
        <v>70</v>
      </c>
      <c r="C31" s="4" t="s">
        <v>66</v>
      </c>
      <c r="D31" s="4">
        <v>1</v>
      </c>
      <c r="E31" s="6" t="s">
        <v>71</v>
      </c>
      <c r="F31" s="4" t="s">
        <v>208</v>
      </c>
      <c r="G31" s="4"/>
      <c r="H31" s="5"/>
      <c r="I31" s="5">
        <f t="shared" si="0"/>
        <v>0</v>
      </c>
      <c r="J31" s="4"/>
    </row>
    <row r="32" spans="1:10">
      <c r="A32" s="4">
        <v>30</v>
      </c>
      <c r="B32" s="4" t="s">
        <v>72</v>
      </c>
      <c r="C32" s="4" t="s">
        <v>66</v>
      </c>
      <c r="D32" s="4">
        <v>1</v>
      </c>
      <c r="E32" s="6" t="s">
        <v>73</v>
      </c>
      <c r="F32" s="4" t="s">
        <v>208</v>
      </c>
      <c r="G32" s="4"/>
      <c r="H32" s="5"/>
      <c r="I32" s="5">
        <f t="shared" si="0"/>
        <v>0</v>
      </c>
      <c r="J32" s="4"/>
    </row>
    <row r="33" spans="1:10">
      <c r="A33" s="4">
        <v>31</v>
      </c>
      <c r="B33" s="4" t="s">
        <v>74</v>
      </c>
      <c r="C33" s="4" t="s">
        <v>75</v>
      </c>
      <c r="D33" s="4">
        <v>1</v>
      </c>
      <c r="E33" s="6" t="s">
        <v>76</v>
      </c>
      <c r="F33" s="4" t="s">
        <v>208</v>
      </c>
      <c r="G33" s="4"/>
      <c r="H33" s="5"/>
      <c r="I33" s="5">
        <f t="shared" si="0"/>
        <v>0</v>
      </c>
      <c r="J33" s="4"/>
    </row>
    <row r="34" spans="1:10">
      <c r="A34" s="4">
        <v>32</v>
      </c>
      <c r="B34" s="4" t="s">
        <v>77</v>
      </c>
      <c r="C34" s="4" t="s">
        <v>78</v>
      </c>
      <c r="D34" s="4">
        <v>1</v>
      </c>
      <c r="E34" s="6" t="s">
        <v>79</v>
      </c>
      <c r="F34" s="4" t="s">
        <v>208</v>
      </c>
      <c r="G34" s="4"/>
      <c r="H34" s="5"/>
      <c r="I34" s="5">
        <f t="shared" si="0"/>
        <v>0</v>
      </c>
      <c r="J34" s="4"/>
    </row>
    <row r="35" spans="1:10">
      <c r="A35" s="4">
        <v>33</v>
      </c>
      <c r="B35" s="4" t="s">
        <v>80</v>
      </c>
      <c r="C35" s="4" t="s">
        <v>78</v>
      </c>
      <c r="D35" s="4">
        <v>1</v>
      </c>
      <c r="E35" s="6" t="s">
        <v>81</v>
      </c>
      <c r="F35" s="4" t="s">
        <v>208</v>
      </c>
      <c r="G35" s="4"/>
      <c r="H35" s="5"/>
      <c r="I35" s="5">
        <f t="shared" si="0"/>
        <v>0</v>
      </c>
      <c r="J35" s="4"/>
    </row>
    <row r="36" spans="1:10">
      <c r="A36" s="4">
        <v>34</v>
      </c>
      <c r="B36" s="4" t="s">
        <v>82</v>
      </c>
      <c r="C36" s="4" t="s">
        <v>66</v>
      </c>
      <c r="D36" s="4">
        <v>1</v>
      </c>
      <c r="E36" s="6" t="s">
        <v>83</v>
      </c>
      <c r="F36" s="4" t="s">
        <v>208</v>
      </c>
      <c r="G36" s="4"/>
      <c r="H36" s="5"/>
      <c r="I36" s="5">
        <f t="shared" si="0"/>
        <v>0</v>
      </c>
      <c r="J36" s="4"/>
    </row>
    <row r="37" spans="1:10">
      <c r="A37" s="4">
        <v>35</v>
      </c>
      <c r="B37" s="4" t="s">
        <v>84</v>
      </c>
      <c r="C37" s="4" t="s">
        <v>66</v>
      </c>
      <c r="D37" s="4">
        <v>1</v>
      </c>
      <c r="E37" s="6" t="s">
        <v>85</v>
      </c>
      <c r="F37" s="4" t="s">
        <v>208</v>
      </c>
      <c r="G37" s="4"/>
      <c r="H37" s="5"/>
      <c r="I37" s="5">
        <f t="shared" si="0"/>
        <v>0</v>
      </c>
      <c r="J37" s="4"/>
    </row>
    <row r="38" spans="1:10">
      <c r="A38" s="4">
        <v>36</v>
      </c>
      <c r="B38" s="8" t="s">
        <v>86</v>
      </c>
      <c r="C38" s="4" t="s">
        <v>87</v>
      </c>
      <c r="D38" s="4">
        <v>1</v>
      </c>
      <c r="E38" s="6" t="s">
        <v>88</v>
      </c>
      <c r="F38" s="4" t="s">
        <v>207</v>
      </c>
      <c r="G38" s="7" t="s">
        <v>245</v>
      </c>
      <c r="H38" s="5">
        <v>2.73</v>
      </c>
      <c r="I38" s="5">
        <f t="shared" si="0"/>
        <v>2.73</v>
      </c>
      <c r="J38" s="4"/>
    </row>
    <row r="39" spans="1:10">
      <c r="A39" s="4">
        <v>37</v>
      </c>
      <c r="B39" s="4" t="s">
        <v>89</v>
      </c>
      <c r="C39" s="4" t="s">
        <v>90</v>
      </c>
      <c r="D39" s="4">
        <v>1</v>
      </c>
      <c r="E39" s="6" t="s">
        <v>91</v>
      </c>
      <c r="F39" s="4" t="s">
        <v>207</v>
      </c>
      <c r="G39" s="7" t="s">
        <v>246</v>
      </c>
      <c r="H39" s="5">
        <v>2.41</v>
      </c>
      <c r="I39" s="5">
        <f t="shared" si="0"/>
        <v>2.41</v>
      </c>
      <c r="J39" s="4"/>
    </row>
    <row r="40" spans="1:10">
      <c r="A40" s="4">
        <v>38</v>
      </c>
      <c r="B40" s="8" t="s">
        <v>92</v>
      </c>
      <c r="C40" s="4" t="s">
        <v>93</v>
      </c>
      <c r="D40" s="4">
        <v>1</v>
      </c>
      <c r="E40" s="6" t="s">
        <v>94</v>
      </c>
      <c r="F40" s="4" t="s">
        <v>207</v>
      </c>
      <c r="G40" s="7" t="s">
        <v>247</v>
      </c>
      <c r="H40" s="5">
        <v>0.1</v>
      </c>
      <c r="I40" s="5">
        <f t="shared" si="0"/>
        <v>0.1</v>
      </c>
      <c r="J40" s="4"/>
    </row>
    <row r="41" spans="1:10">
      <c r="A41" s="4">
        <v>39</v>
      </c>
      <c r="B41" s="8" t="s">
        <v>95</v>
      </c>
      <c r="C41" s="4" t="s">
        <v>96</v>
      </c>
      <c r="D41" s="4">
        <v>1</v>
      </c>
      <c r="E41" s="6" t="s">
        <v>97</v>
      </c>
      <c r="F41" s="4" t="s">
        <v>207</v>
      </c>
      <c r="G41" s="7" t="s">
        <v>248</v>
      </c>
      <c r="H41" s="5">
        <v>1.19</v>
      </c>
      <c r="I41" s="5">
        <f t="shared" si="0"/>
        <v>1.19</v>
      </c>
      <c r="J41" s="4"/>
    </row>
    <row r="42" spans="1:10">
      <c r="A42" s="4">
        <v>40</v>
      </c>
      <c r="B42" s="8" t="s">
        <v>98</v>
      </c>
      <c r="C42" s="4" t="s">
        <v>99</v>
      </c>
      <c r="D42" s="4">
        <v>1</v>
      </c>
      <c r="E42" s="6" t="s">
        <v>100</v>
      </c>
      <c r="F42" s="4" t="s">
        <v>207</v>
      </c>
      <c r="G42" s="7" t="s">
        <v>249</v>
      </c>
      <c r="H42" s="5">
        <v>1.07</v>
      </c>
      <c r="I42" s="5">
        <f t="shared" si="0"/>
        <v>1.07</v>
      </c>
      <c r="J42" s="4"/>
    </row>
    <row r="43" spans="1:10">
      <c r="A43" s="4">
        <v>41</v>
      </c>
      <c r="B43" s="8" t="s">
        <v>101</v>
      </c>
      <c r="C43" s="4" t="s">
        <v>102</v>
      </c>
      <c r="D43" s="4">
        <v>1</v>
      </c>
      <c r="E43" s="6" t="s">
        <v>103</v>
      </c>
      <c r="F43" s="4" t="s">
        <v>207</v>
      </c>
      <c r="G43" s="7" t="s">
        <v>250</v>
      </c>
      <c r="H43" s="5">
        <v>0.37</v>
      </c>
      <c r="I43" s="5">
        <f t="shared" si="0"/>
        <v>0.37</v>
      </c>
      <c r="J43" s="4"/>
    </row>
    <row r="44" spans="1:10" ht="64" customHeight="1">
      <c r="A44" s="4">
        <v>42</v>
      </c>
      <c r="B44" s="8" t="s">
        <v>104</v>
      </c>
      <c r="C44" s="4" t="s">
        <v>105</v>
      </c>
      <c r="D44" s="4">
        <v>19</v>
      </c>
      <c r="E44" s="6" t="s">
        <v>106</v>
      </c>
      <c r="F44" s="4" t="s">
        <v>207</v>
      </c>
      <c r="G44" s="7" t="s">
        <v>251</v>
      </c>
      <c r="H44" s="5">
        <v>0.3</v>
      </c>
      <c r="I44" s="5">
        <f t="shared" si="0"/>
        <v>5.7</v>
      </c>
      <c r="J44" s="4"/>
    </row>
    <row r="45" spans="1:10" ht="31" customHeight="1">
      <c r="A45" s="4">
        <v>43</v>
      </c>
      <c r="B45" s="8" t="s">
        <v>107</v>
      </c>
      <c r="C45" s="4" t="s">
        <v>105</v>
      </c>
      <c r="D45" s="4">
        <v>6</v>
      </c>
      <c r="E45" s="6" t="s">
        <v>108</v>
      </c>
      <c r="F45" s="4" t="s">
        <v>207</v>
      </c>
      <c r="G45" s="7" t="s">
        <v>285</v>
      </c>
      <c r="H45" s="5">
        <v>0.42</v>
      </c>
      <c r="I45" s="5">
        <f t="shared" si="0"/>
        <v>2.52</v>
      </c>
      <c r="J45" s="4"/>
    </row>
    <row r="46" spans="1:10">
      <c r="A46" s="4">
        <v>44</v>
      </c>
      <c r="B46" s="8" t="s">
        <v>109</v>
      </c>
      <c r="C46" s="4" t="s">
        <v>105</v>
      </c>
      <c r="D46" s="4">
        <v>4</v>
      </c>
      <c r="E46" s="6" t="s">
        <v>110</v>
      </c>
      <c r="F46" s="4" t="s">
        <v>207</v>
      </c>
      <c r="G46" s="7" t="s">
        <v>252</v>
      </c>
      <c r="H46" s="5">
        <v>0.37</v>
      </c>
      <c r="I46" s="5">
        <f t="shared" si="0"/>
        <v>1.48</v>
      </c>
      <c r="J46" s="4"/>
    </row>
    <row r="47" spans="1:10">
      <c r="A47" s="4"/>
      <c r="B47" s="8" t="s">
        <v>297</v>
      </c>
      <c r="C47" s="4" t="s">
        <v>93</v>
      </c>
      <c r="D47" s="4">
        <v>4</v>
      </c>
      <c r="E47" s="6" t="s">
        <v>287</v>
      </c>
      <c r="F47" s="4" t="s">
        <v>207</v>
      </c>
      <c r="G47" s="7" t="s">
        <v>288</v>
      </c>
      <c r="H47" s="5">
        <v>0.1</v>
      </c>
      <c r="I47" s="5">
        <f t="shared" si="0"/>
        <v>0.4</v>
      </c>
      <c r="J47" s="4"/>
    </row>
    <row r="48" spans="1:10" s="16" customFormat="1" ht="52" customHeight="1">
      <c r="A48" s="12">
        <v>45</v>
      </c>
      <c r="B48" s="17" t="s">
        <v>296</v>
      </c>
      <c r="C48" s="12" t="s">
        <v>93</v>
      </c>
      <c r="D48" s="12">
        <v>9</v>
      </c>
      <c r="E48" s="13" t="s">
        <v>111</v>
      </c>
      <c r="F48" s="12" t="s">
        <v>207</v>
      </c>
      <c r="G48" s="14" t="s">
        <v>253</v>
      </c>
      <c r="H48" s="15">
        <v>0.1</v>
      </c>
      <c r="I48" s="15">
        <f t="shared" si="0"/>
        <v>0.9</v>
      </c>
      <c r="J48" s="12"/>
    </row>
    <row r="49" spans="1:10" s="16" customFormat="1" ht="34" customHeight="1">
      <c r="A49" s="12">
        <v>46</v>
      </c>
      <c r="B49" s="17" t="s">
        <v>112</v>
      </c>
      <c r="C49" s="12" t="s">
        <v>93</v>
      </c>
      <c r="D49" s="12">
        <v>8</v>
      </c>
      <c r="E49" s="13" t="s">
        <v>113</v>
      </c>
      <c r="F49" s="12" t="s">
        <v>207</v>
      </c>
      <c r="G49" s="14" t="s">
        <v>254</v>
      </c>
      <c r="H49" s="15">
        <v>0.1</v>
      </c>
      <c r="I49" s="15">
        <f t="shared" si="0"/>
        <v>0.8</v>
      </c>
      <c r="J49" s="12"/>
    </row>
    <row r="50" spans="1:10">
      <c r="A50" s="4">
        <v>47</v>
      </c>
      <c r="B50" s="8" t="s">
        <v>114</v>
      </c>
      <c r="C50" s="4" t="s">
        <v>93</v>
      </c>
      <c r="D50" s="4">
        <v>2</v>
      </c>
      <c r="E50" s="6" t="s">
        <v>115</v>
      </c>
      <c r="F50" s="4" t="s">
        <v>207</v>
      </c>
      <c r="G50" s="7" t="s">
        <v>255</v>
      </c>
      <c r="H50" s="5">
        <v>0.1</v>
      </c>
      <c r="I50" s="5">
        <f t="shared" si="0"/>
        <v>0.2</v>
      </c>
      <c r="J50" s="4"/>
    </row>
    <row r="51" spans="1:10" s="16" customFormat="1" ht="81" customHeight="1">
      <c r="A51" s="12">
        <v>48</v>
      </c>
      <c r="B51" s="17" t="s">
        <v>116</v>
      </c>
      <c r="C51" s="12" t="s">
        <v>93</v>
      </c>
      <c r="D51" s="12">
        <v>25</v>
      </c>
      <c r="E51" s="13">
        <v>100</v>
      </c>
      <c r="F51" s="12" t="s">
        <v>207</v>
      </c>
      <c r="G51" s="14" t="s">
        <v>256</v>
      </c>
      <c r="H51" s="15">
        <v>0.1</v>
      </c>
      <c r="I51" s="15">
        <f t="shared" si="0"/>
        <v>2.5</v>
      </c>
      <c r="J51" s="12"/>
    </row>
    <row r="52" spans="1:10">
      <c r="A52" s="4">
        <v>49</v>
      </c>
      <c r="B52" s="8" t="s">
        <v>117</v>
      </c>
      <c r="C52" s="4" t="s">
        <v>93</v>
      </c>
      <c r="D52" s="4">
        <v>1</v>
      </c>
      <c r="E52" s="6" t="s">
        <v>118</v>
      </c>
      <c r="F52" s="4" t="s">
        <v>207</v>
      </c>
      <c r="G52" s="7" t="s">
        <v>257</v>
      </c>
      <c r="H52" s="5">
        <v>0.1</v>
      </c>
      <c r="I52" s="5">
        <f t="shared" si="0"/>
        <v>0.1</v>
      </c>
      <c r="J52" s="4"/>
    </row>
    <row r="53" spans="1:10">
      <c r="A53" s="4">
        <v>50</v>
      </c>
      <c r="B53" s="8" t="s">
        <v>119</v>
      </c>
      <c r="C53" s="4" t="s">
        <v>93</v>
      </c>
      <c r="D53" s="4">
        <v>1</v>
      </c>
      <c r="E53" s="6" t="s">
        <v>120</v>
      </c>
      <c r="F53" s="4" t="s">
        <v>207</v>
      </c>
      <c r="G53" s="7" t="s">
        <v>258</v>
      </c>
      <c r="H53" s="5">
        <v>0.1</v>
      </c>
      <c r="I53" s="5">
        <f t="shared" si="0"/>
        <v>0.1</v>
      </c>
      <c r="J53" s="4"/>
    </row>
    <row r="54" spans="1:10">
      <c r="A54" s="4">
        <v>51</v>
      </c>
      <c r="B54" s="8" t="s">
        <v>121</v>
      </c>
      <c r="C54" s="4" t="s">
        <v>93</v>
      </c>
      <c r="D54" s="4">
        <v>1</v>
      </c>
      <c r="E54" s="6" t="s">
        <v>122</v>
      </c>
      <c r="F54" s="4" t="s">
        <v>207</v>
      </c>
      <c r="G54" s="7" t="s">
        <v>259</v>
      </c>
      <c r="H54" s="5">
        <v>0.1</v>
      </c>
      <c r="I54" s="5">
        <f t="shared" si="0"/>
        <v>0.1</v>
      </c>
      <c r="J54" s="4"/>
    </row>
    <row r="55" spans="1:10">
      <c r="A55" s="4">
        <v>52</v>
      </c>
      <c r="B55" s="8" t="s">
        <v>123</v>
      </c>
      <c r="C55" s="4" t="s">
        <v>93</v>
      </c>
      <c r="D55" s="4">
        <v>1</v>
      </c>
      <c r="E55" s="6" t="s">
        <v>124</v>
      </c>
      <c r="F55" s="4" t="s">
        <v>207</v>
      </c>
      <c r="G55" s="7" t="s">
        <v>260</v>
      </c>
      <c r="H55" s="5">
        <v>0.1</v>
      </c>
      <c r="I55" s="5">
        <f t="shared" si="0"/>
        <v>0.1</v>
      </c>
      <c r="J55" s="4"/>
    </row>
    <row r="56" spans="1:10">
      <c r="A56" s="4">
        <v>53</v>
      </c>
      <c r="B56" s="8" t="s">
        <v>125</v>
      </c>
      <c r="C56" s="4" t="s">
        <v>126</v>
      </c>
      <c r="D56" s="4">
        <v>1</v>
      </c>
      <c r="E56" s="6" t="s">
        <v>127</v>
      </c>
      <c r="F56" s="4" t="s">
        <v>207</v>
      </c>
      <c r="G56" s="7" t="s">
        <v>261</v>
      </c>
      <c r="H56" s="5">
        <v>0.67</v>
      </c>
      <c r="I56" s="5">
        <f t="shared" si="0"/>
        <v>0.67</v>
      </c>
      <c r="J56" s="4"/>
    </row>
    <row r="57" spans="1:10" s="16" customFormat="1" ht="113" customHeight="1">
      <c r="A57" s="12">
        <v>54</v>
      </c>
      <c r="B57" s="17" t="s">
        <v>128</v>
      </c>
      <c r="C57" s="12" t="s">
        <v>93</v>
      </c>
      <c r="D57" s="12">
        <v>32</v>
      </c>
      <c r="E57" s="13" t="s">
        <v>129</v>
      </c>
      <c r="F57" s="12" t="s">
        <v>207</v>
      </c>
      <c r="G57" s="14" t="s">
        <v>262</v>
      </c>
      <c r="H57" s="15">
        <v>0.1</v>
      </c>
      <c r="I57" s="15">
        <f t="shared" si="0"/>
        <v>3.2</v>
      </c>
      <c r="J57" s="12"/>
    </row>
    <row r="58" spans="1:10">
      <c r="A58" s="4">
        <v>55</v>
      </c>
      <c r="B58" s="8" t="s">
        <v>130</v>
      </c>
      <c r="C58" s="4" t="s">
        <v>131</v>
      </c>
      <c r="D58" s="4">
        <v>1</v>
      </c>
      <c r="E58" s="6">
        <v>0.16</v>
      </c>
      <c r="F58" s="4" t="s">
        <v>207</v>
      </c>
      <c r="G58" s="7" t="s">
        <v>263</v>
      </c>
      <c r="H58" s="5">
        <v>0.42</v>
      </c>
      <c r="I58" s="5">
        <f t="shared" si="0"/>
        <v>0.42</v>
      </c>
      <c r="J58" s="4"/>
    </row>
    <row r="59" spans="1:10">
      <c r="A59" s="4">
        <v>56</v>
      </c>
      <c r="B59" s="8" t="s">
        <v>132</v>
      </c>
      <c r="C59" s="4" t="s">
        <v>133</v>
      </c>
      <c r="D59" s="4">
        <v>1</v>
      </c>
      <c r="E59" s="6" t="s">
        <v>134</v>
      </c>
      <c r="F59" s="4" t="s">
        <v>207</v>
      </c>
      <c r="G59" s="7" t="s">
        <v>264</v>
      </c>
      <c r="H59" s="5">
        <v>0.1</v>
      </c>
      <c r="I59" s="5">
        <f t="shared" si="0"/>
        <v>0.1</v>
      </c>
      <c r="J59" s="4"/>
    </row>
    <row r="60" spans="1:10">
      <c r="A60" s="4">
        <v>57</v>
      </c>
      <c r="B60" s="8" t="s">
        <v>135</v>
      </c>
      <c r="C60" s="4" t="s">
        <v>93</v>
      </c>
      <c r="D60" s="4">
        <v>1</v>
      </c>
      <c r="E60" s="6" t="s">
        <v>136</v>
      </c>
      <c r="F60" s="4" t="s">
        <v>207</v>
      </c>
      <c r="G60" s="7" t="s">
        <v>265</v>
      </c>
      <c r="H60" s="5">
        <v>0.1</v>
      </c>
      <c r="I60" s="5">
        <f t="shared" si="0"/>
        <v>0.1</v>
      </c>
      <c r="J60" s="4"/>
    </row>
    <row r="61" spans="1:10">
      <c r="A61" s="4">
        <v>58</v>
      </c>
      <c r="B61" s="8" t="s">
        <v>137</v>
      </c>
      <c r="C61" s="4" t="s">
        <v>133</v>
      </c>
      <c r="D61" s="4">
        <v>1</v>
      </c>
      <c r="E61" s="6" t="s">
        <v>127</v>
      </c>
      <c r="F61" s="4" t="s">
        <v>207</v>
      </c>
      <c r="G61" s="7" t="s">
        <v>266</v>
      </c>
      <c r="H61" s="5">
        <v>0.1</v>
      </c>
      <c r="I61" s="5">
        <f t="shared" si="0"/>
        <v>0.1</v>
      </c>
      <c r="J61" s="4"/>
    </row>
    <row r="62" spans="1:10">
      <c r="A62" s="4">
        <v>59</v>
      </c>
      <c r="B62" s="8" t="s">
        <v>138</v>
      </c>
      <c r="C62" s="4" t="s">
        <v>93</v>
      </c>
      <c r="D62" s="4">
        <v>1</v>
      </c>
      <c r="E62" s="6" t="s">
        <v>139</v>
      </c>
      <c r="F62" s="4" t="s">
        <v>207</v>
      </c>
      <c r="G62" s="7" t="s">
        <v>267</v>
      </c>
      <c r="H62" s="5">
        <v>0.1</v>
      </c>
      <c r="I62" s="5">
        <f t="shared" si="0"/>
        <v>0.1</v>
      </c>
      <c r="J62" s="4"/>
    </row>
    <row r="63" spans="1:10">
      <c r="A63" s="4">
        <v>60</v>
      </c>
      <c r="B63" s="8" t="s">
        <v>140</v>
      </c>
      <c r="C63" s="4" t="s">
        <v>93</v>
      </c>
      <c r="D63" s="4">
        <v>1</v>
      </c>
      <c r="E63" s="6" t="s">
        <v>141</v>
      </c>
      <c r="F63" s="4" t="s">
        <v>207</v>
      </c>
      <c r="G63" s="7" t="s">
        <v>268</v>
      </c>
      <c r="H63" s="5">
        <v>0.1</v>
      </c>
      <c r="I63" s="5">
        <f t="shared" si="0"/>
        <v>0.1</v>
      </c>
      <c r="J63" s="4"/>
    </row>
    <row r="64" spans="1:10">
      <c r="A64" s="4">
        <v>61</v>
      </c>
      <c r="B64" s="8" t="s">
        <v>142</v>
      </c>
      <c r="C64" s="4" t="s">
        <v>93</v>
      </c>
      <c r="D64" s="4">
        <v>1</v>
      </c>
      <c r="E64" s="6">
        <v>330</v>
      </c>
      <c r="F64" s="4" t="s">
        <v>207</v>
      </c>
      <c r="G64" s="7" t="s">
        <v>291</v>
      </c>
      <c r="H64" s="5">
        <v>0.1</v>
      </c>
      <c r="I64" s="5">
        <f t="shared" si="0"/>
        <v>0.1</v>
      </c>
      <c r="J64" s="4"/>
    </row>
    <row r="65" spans="1:10">
      <c r="A65" s="4">
        <v>62</v>
      </c>
      <c r="B65" s="8" t="s">
        <v>143</v>
      </c>
      <c r="C65" s="4" t="s">
        <v>93</v>
      </c>
      <c r="D65" s="4">
        <v>1</v>
      </c>
      <c r="E65" s="6" t="s">
        <v>294</v>
      </c>
      <c r="F65" s="4" t="s">
        <v>207</v>
      </c>
      <c r="G65" s="9" t="s">
        <v>295</v>
      </c>
      <c r="H65" s="5">
        <v>0.1</v>
      </c>
      <c r="I65" s="5">
        <f t="shared" si="0"/>
        <v>0.1</v>
      </c>
      <c r="J65" s="4"/>
    </row>
    <row r="66" spans="1:10">
      <c r="A66" s="4">
        <v>63</v>
      </c>
      <c r="B66" s="8" t="s">
        <v>144</v>
      </c>
      <c r="C66" s="4" t="s">
        <v>93</v>
      </c>
      <c r="D66" s="4">
        <v>1</v>
      </c>
      <c r="E66" s="6" t="s">
        <v>145</v>
      </c>
      <c r="F66" s="4" t="s">
        <v>207</v>
      </c>
      <c r="G66" s="7" t="s">
        <v>269</v>
      </c>
      <c r="H66" s="5">
        <v>0.1</v>
      </c>
      <c r="I66" s="5">
        <f t="shared" si="0"/>
        <v>0.1</v>
      </c>
      <c r="J66" s="4"/>
    </row>
    <row r="67" spans="1:10">
      <c r="A67" s="4">
        <v>64</v>
      </c>
      <c r="B67" s="8" t="s">
        <v>146</v>
      </c>
      <c r="C67" s="4" t="s">
        <v>93</v>
      </c>
      <c r="D67" s="4">
        <v>1</v>
      </c>
      <c r="E67" s="6" t="s">
        <v>147</v>
      </c>
      <c r="F67" s="4" t="s">
        <v>207</v>
      </c>
      <c r="G67" s="7" t="s">
        <v>270</v>
      </c>
      <c r="H67" s="5">
        <v>0.1</v>
      </c>
      <c r="I67" s="5">
        <f t="shared" si="0"/>
        <v>0.1</v>
      </c>
      <c r="J67" s="4"/>
    </row>
    <row r="68" spans="1:10">
      <c r="A68" s="4">
        <v>65</v>
      </c>
      <c r="B68" s="8" t="s">
        <v>148</v>
      </c>
      <c r="C68" s="4" t="s">
        <v>93</v>
      </c>
      <c r="D68" s="4">
        <v>2</v>
      </c>
      <c r="E68" s="6" t="s">
        <v>149</v>
      </c>
      <c r="F68" s="4" t="s">
        <v>207</v>
      </c>
      <c r="G68" s="7" t="s">
        <v>271</v>
      </c>
      <c r="H68" s="5">
        <v>0.1</v>
      </c>
      <c r="I68" s="5">
        <f t="shared" si="0"/>
        <v>0.2</v>
      </c>
      <c r="J68" s="4"/>
    </row>
    <row r="69" spans="1:10">
      <c r="A69" s="4">
        <v>66</v>
      </c>
      <c r="B69" s="8" t="s">
        <v>150</v>
      </c>
      <c r="C69" s="4" t="s">
        <v>93</v>
      </c>
      <c r="D69" s="4">
        <v>1</v>
      </c>
      <c r="E69" s="6" t="s">
        <v>151</v>
      </c>
      <c r="F69" s="4" t="s">
        <v>207</v>
      </c>
      <c r="G69" s="7" t="s">
        <v>272</v>
      </c>
      <c r="H69" s="5">
        <v>0.1</v>
      </c>
      <c r="I69" s="5">
        <f t="shared" ref="I69:I92" si="1">H69*D69</f>
        <v>0.1</v>
      </c>
      <c r="J69" s="4"/>
    </row>
    <row r="70" spans="1:10">
      <c r="A70" s="4">
        <v>67</v>
      </c>
      <c r="B70" s="8" t="s">
        <v>152</v>
      </c>
      <c r="C70" s="4" t="s">
        <v>93</v>
      </c>
      <c r="D70" s="4">
        <v>1</v>
      </c>
      <c r="E70" s="6">
        <v>0</v>
      </c>
      <c r="F70" s="4" t="s">
        <v>207</v>
      </c>
      <c r="G70" s="7" t="s">
        <v>273</v>
      </c>
      <c r="H70" s="5">
        <v>0.1</v>
      </c>
      <c r="I70" s="5">
        <f t="shared" si="1"/>
        <v>0.1</v>
      </c>
      <c r="J70" s="4"/>
    </row>
    <row r="71" spans="1:10">
      <c r="A71" s="4">
        <v>68</v>
      </c>
      <c r="B71" s="8" t="s">
        <v>153</v>
      </c>
      <c r="C71" s="4" t="s">
        <v>93</v>
      </c>
      <c r="D71" s="4">
        <v>1</v>
      </c>
      <c r="E71" s="6" t="s">
        <v>154</v>
      </c>
      <c r="F71" s="4" t="s">
        <v>207</v>
      </c>
      <c r="G71" s="7" t="s">
        <v>274</v>
      </c>
      <c r="H71" s="5">
        <v>0.1</v>
      </c>
      <c r="I71" s="5">
        <f t="shared" si="1"/>
        <v>0.1</v>
      </c>
      <c r="J71" s="4"/>
    </row>
    <row r="72" spans="1:10">
      <c r="A72" s="4">
        <v>69</v>
      </c>
      <c r="B72" s="8" t="s">
        <v>155</v>
      </c>
      <c r="C72" s="4" t="s">
        <v>93</v>
      </c>
      <c r="D72" s="4">
        <v>1</v>
      </c>
      <c r="E72" s="6" t="s">
        <v>156</v>
      </c>
      <c r="F72" s="4" t="s">
        <v>207</v>
      </c>
      <c r="G72" s="7" t="s">
        <v>275</v>
      </c>
      <c r="H72" s="5">
        <v>0.1</v>
      </c>
      <c r="I72" s="5">
        <f t="shared" si="1"/>
        <v>0.1</v>
      </c>
      <c r="J72" s="4"/>
    </row>
    <row r="73" spans="1:10" ht="38" customHeight="1">
      <c r="A73" s="4">
        <v>70</v>
      </c>
      <c r="B73" s="8" t="s">
        <v>157</v>
      </c>
      <c r="C73" s="4" t="s">
        <v>93</v>
      </c>
      <c r="D73" s="4">
        <v>10</v>
      </c>
      <c r="E73" s="6" t="s">
        <v>158</v>
      </c>
      <c r="F73" s="4" t="s">
        <v>207</v>
      </c>
      <c r="G73" s="7" t="s">
        <v>276</v>
      </c>
      <c r="H73" s="5">
        <v>0.1</v>
      </c>
      <c r="I73" s="5">
        <f t="shared" si="1"/>
        <v>1</v>
      </c>
      <c r="J73" s="4"/>
    </row>
    <row r="74" spans="1:10">
      <c r="A74" s="4">
        <v>71</v>
      </c>
      <c r="B74" s="8" t="s">
        <v>159</v>
      </c>
      <c r="C74" s="4" t="s">
        <v>93</v>
      </c>
      <c r="D74" s="4">
        <v>1</v>
      </c>
      <c r="E74" s="6" t="s">
        <v>160</v>
      </c>
      <c r="F74" s="4" t="s">
        <v>207</v>
      </c>
      <c r="G74" s="7" t="s">
        <v>277</v>
      </c>
      <c r="H74" s="5">
        <v>0.1</v>
      </c>
      <c r="I74" s="5">
        <f t="shared" si="1"/>
        <v>0.1</v>
      </c>
      <c r="J74" s="4"/>
    </row>
    <row r="75" spans="1:10" ht="39" customHeight="1">
      <c r="A75" s="4">
        <v>72</v>
      </c>
      <c r="B75" s="8" t="s">
        <v>298</v>
      </c>
      <c r="C75" s="4" t="s">
        <v>93</v>
      </c>
      <c r="D75" s="4">
        <v>6</v>
      </c>
      <c r="E75" s="6" t="s">
        <v>161</v>
      </c>
      <c r="F75" s="4" t="s">
        <v>207</v>
      </c>
      <c r="G75" s="7" t="s">
        <v>278</v>
      </c>
      <c r="H75" s="5">
        <v>0.1</v>
      </c>
      <c r="I75" s="5">
        <f t="shared" si="1"/>
        <v>0.60000000000000009</v>
      </c>
      <c r="J75" s="4"/>
    </row>
    <row r="76" spans="1:10" ht="39" customHeight="1">
      <c r="A76" s="4">
        <v>73</v>
      </c>
      <c r="B76" s="8" t="s">
        <v>162</v>
      </c>
      <c r="C76" s="4" t="s">
        <v>131</v>
      </c>
      <c r="D76" s="4">
        <v>6</v>
      </c>
      <c r="E76" s="6" t="s">
        <v>289</v>
      </c>
      <c r="F76" s="4" t="s">
        <v>207</v>
      </c>
      <c r="G76" s="7" t="s">
        <v>290</v>
      </c>
      <c r="H76" s="5">
        <v>0.1</v>
      </c>
      <c r="I76" s="5">
        <f t="shared" si="1"/>
        <v>0.60000000000000009</v>
      </c>
      <c r="J76" s="4"/>
    </row>
    <row r="77" spans="1:10" ht="17" customHeight="1">
      <c r="A77" s="4">
        <v>74</v>
      </c>
      <c r="B77" s="8" t="s">
        <v>163</v>
      </c>
      <c r="C77" s="4" t="s">
        <v>93</v>
      </c>
      <c r="D77" s="4">
        <v>4</v>
      </c>
      <c r="E77" s="6">
        <v>10</v>
      </c>
      <c r="F77" s="4" t="s">
        <v>207</v>
      </c>
      <c r="G77" s="7" t="s">
        <v>279</v>
      </c>
      <c r="H77" s="5">
        <v>0.1</v>
      </c>
      <c r="I77" s="5">
        <f t="shared" si="1"/>
        <v>0.4</v>
      </c>
      <c r="J77" s="4"/>
    </row>
    <row r="78" spans="1:10">
      <c r="A78" s="4">
        <v>75</v>
      </c>
      <c r="B78" s="8" t="s">
        <v>164</v>
      </c>
      <c r="C78" s="4" t="s">
        <v>131</v>
      </c>
      <c r="D78" s="4">
        <v>2</v>
      </c>
      <c r="E78" s="6" t="s">
        <v>165</v>
      </c>
      <c r="F78" s="4" t="s">
        <v>207</v>
      </c>
      <c r="G78" s="7" t="s">
        <v>280</v>
      </c>
      <c r="H78" s="5">
        <v>0.1</v>
      </c>
      <c r="I78" s="5">
        <f t="shared" si="1"/>
        <v>0.2</v>
      </c>
      <c r="J78" s="4"/>
    </row>
    <row r="79" spans="1:10">
      <c r="A79" s="4">
        <v>76</v>
      </c>
      <c r="B79" s="8" t="s">
        <v>166</v>
      </c>
      <c r="C79" s="4" t="s">
        <v>167</v>
      </c>
      <c r="D79" s="4">
        <v>1</v>
      </c>
      <c r="E79" s="6" t="s">
        <v>168</v>
      </c>
      <c r="F79" s="4" t="s">
        <v>207</v>
      </c>
      <c r="G79" s="7" t="s">
        <v>210</v>
      </c>
      <c r="H79" s="5">
        <v>4.0199999999999996</v>
      </c>
      <c r="I79" s="5">
        <f t="shared" si="1"/>
        <v>4.0199999999999996</v>
      </c>
      <c r="J79" s="4"/>
    </row>
    <row r="80" spans="1:10">
      <c r="A80" s="4">
        <v>77</v>
      </c>
      <c r="B80" s="8" t="s">
        <v>169</v>
      </c>
      <c r="C80" s="4" t="s">
        <v>170</v>
      </c>
      <c r="D80" s="4">
        <v>1</v>
      </c>
      <c r="E80" s="6" t="s">
        <v>171</v>
      </c>
      <c r="F80" s="4" t="s">
        <v>207</v>
      </c>
      <c r="G80" s="7" t="s">
        <v>211</v>
      </c>
      <c r="H80" s="5">
        <v>5.88</v>
      </c>
      <c r="I80" s="5">
        <f t="shared" si="1"/>
        <v>5.88</v>
      </c>
      <c r="J80" s="4"/>
    </row>
    <row r="81" spans="1:10">
      <c r="A81" s="4">
        <v>78</v>
      </c>
      <c r="B81" s="8" t="s">
        <v>172</v>
      </c>
      <c r="C81" s="4" t="s">
        <v>170</v>
      </c>
      <c r="D81" s="4">
        <v>1</v>
      </c>
      <c r="E81" s="6" t="s">
        <v>173</v>
      </c>
      <c r="F81" s="4" t="s">
        <v>207</v>
      </c>
      <c r="G81" s="7" t="s">
        <v>286</v>
      </c>
      <c r="H81" s="5">
        <v>4.72</v>
      </c>
      <c r="I81" s="5">
        <f t="shared" si="1"/>
        <v>4.72</v>
      </c>
      <c r="J81" s="4"/>
    </row>
    <row r="82" spans="1:10">
      <c r="A82" s="4">
        <v>79</v>
      </c>
      <c r="B82" s="8" t="s">
        <v>174</v>
      </c>
      <c r="C82" s="4" t="s">
        <v>175</v>
      </c>
      <c r="D82" s="4">
        <v>1</v>
      </c>
      <c r="E82" s="6" t="s">
        <v>176</v>
      </c>
      <c r="F82" s="4" t="s">
        <v>207</v>
      </c>
      <c r="G82" s="7" t="s">
        <v>212</v>
      </c>
      <c r="H82" s="5">
        <v>3.07</v>
      </c>
      <c r="I82" s="5">
        <f t="shared" si="1"/>
        <v>3.07</v>
      </c>
      <c r="J82" s="4"/>
    </row>
    <row r="83" spans="1:10">
      <c r="A83" s="4">
        <v>80</v>
      </c>
      <c r="B83" s="8" t="s">
        <v>177</v>
      </c>
      <c r="C83" s="4" t="s">
        <v>178</v>
      </c>
      <c r="D83" s="4">
        <v>1</v>
      </c>
      <c r="E83" s="6" t="s">
        <v>179</v>
      </c>
      <c r="F83" s="4" t="s">
        <v>207</v>
      </c>
      <c r="G83" s="7" t="s">
        <v>213</v>
      </c>
      <c r="H83" s="5">
        <v>1.95</v>
      </c>
      <c r="I83" s="5">
        <f t="shared" si="1"/>
        <v>1.95</v>
      </c>
      <c r="J83" s="4"/>
    </row>
    <row r="84" spans="1:10">
      <c r="A84" s="4">
        <v>81</v>
      </c>
      <c r="B84" s="8" t="s">
        <v>180</v>
      </c>
      <c r="C84" s="4" t="s">
        <v>181</v>
      </c>
      <c r="D84" s="4">
        <v>1</v>
      </c>
      <c r="E84" s="6" t="s">
        <v>182</v>
      </c>
      <c r="F84" s="4" t="s">
        <v>207</v>
      </c>
      <c r="G84" s="7" t="s">
        <v>214</v>
      </c>
      <c r="H84" s="5">
        <v>1.1599999999999999</v>
      </c>
      <c r="I84" s="5">
        <f t="shared" si="1"/>
        <v>1.1599999999999999</v>
      </c>
      <c r="J84" s="4"/>
    </row>
    <row r="85" spans="1:10">
      <c r="A85" s="4">
        <v>82</v>
      </c>
      <c r="B85" s="8" t="s">
        <v>183</v>
      </c>
      <c r="C85" s="4" t="s">
        <v>184</v>
      </c>
      <c r="D85" s="4">
        <v>1</v>
      </c>
      <c r="E85" s="6" t="s">
        <v>185</v>
      </c>
      <c r="F85" s="4" t="s">
        <v>207</v>
      </c>
      <c r="G85" s="7" t="s">
        <v>215</v>
      </c>
      <c r="H85" s="5">
        <v>6.56</v>
      </c>
      <c r="I85" s="5">
        <f t="shared" si="1"/>
        <v>6.56</v>
      </c>
      <c r="J85" s="4"/>
    </row>
    <row r="86" spans="1:10">
      <c r="A86" s="4">
        <v>83</v>
      </c>
      <c r="B86" s="8" t="s">
        <v>186</v>
      </c>
      <c r="C86" s="4" t="s">
        <v>187</v>
      </c>
      <c r="D86" s="4">
        <v>1</v>
      </c>
      <c r="E86" s="6" t="s">
        <v>188</v>
      </c>
      <c r="F86" s="4" t="s">
        <v>207</v>
      </c>
      <c r="G86" s="7" t="s">
        <v>216</v>
      </c>
      <c r="H86" s="5">
        <v>0.41</v>
      </c>
      <c r="I86" s="5">
        <f t="shared" si="1"/>
        <v>0.41</v>
      </c>
      <c r="J86" s="4"/>
    </row>
    <row r="87" spans="1:10">
      <c r="A87" s="4">
        <v>84</v>
      </c>
      <c r="B87" s="8" t="s">
        <v>189</v>
      </c>
      <c r="C87" s="4" t="s">
        <v>190</v>
      </c>
      <c r="D87" s="4">
        <v>1</v>
      </c>
      <c r="E87" s="6" t="s">
        <v>191</v>
      </c>
      <c r="F87" s="4" t="s">
        <v>207</v>
      </c>
      <c r="G87" s="7" t="s">
        <v>217</v>
      </c>
      <c r="H87" s="5">
        <v>0.48</v>
      </c>
      <c r="I87" s="5">
        <f t="shared" si="1"/>
        <v>0.48</v>
      </c>
      <c r="J87" s="4"/>
    </row>
    <row r="88" spans="1:10">
      <c r="A88" s="4">
        <v>85</v>
      </c>
      <c r="B88" s="8" t="s">
        <v>192</v>
      </c>
      <c r="C88" s="4" t="s">
        <v>175</v>
      </c>
      <c r="D88" s="4">
        <v>1</v>
      </c>
      <c r="E88" s="6" t="s">
        <v>193</v>
      </c>
      <c r="F88" s="4" t="s">
        <v>207</v>
      </c>
      <c r="G88" s="7" t="s">
        <v>218</v>
      </c>
      <c r="H88" s="5">
        <v>0.54</v>
      </c>
      <c r="I88" s="5">
        <f t="shared" si="1"/>
        <v>0.54</v>
      </c>
      <c r="J88" s="4"/>
    </row>
    <row r="89" spans="1:10">
      <c r="A89" s="4">
        <v>86</v>
      </c>
      <c r="B89" s="8" t="s">
        <v>194</v>
      </c>
      <c r="C89" s="4" t="s">
        <v>195</v>
      </c>
      <c r="D89" s="4">
        <v>4</v>
      </c>
      <c r="E89" s="6" t="s">
        <v>196</v>
      </c>
      <c r="F89" s="4" t="s">
        <v>207</v>
      </c>
      <c r="G89" s="7" t="s">
        <v>219</v>
      </c>
      <c r="H89" s="5">
        <v>3.41</v>
      </c>
      <c r="I89" s="5">
        <f t="shared" si="1"/>
        <v>13.64</v>
      </c>
      <c r="J89" s="4"/>
    </row>
    <row r="90" spans="1:10">
      <c r="A90" s="4">
        <v>87</v>
      </c>
      <c r="B90" s="8" t="s">
        <v>197</v>
      </c>
      <c r="C90" s="4" t="s">
        <v>198</v>
      </c>
      <c r="D90" s="4">
        <v>1</v>
      </c>
      <c r="E90" s="6" t="s">
        <v>293</v>
      </c>
      <c r="F90" s="4" t="s">
        <v>207</v>
      </c>
      <c r="G90" s="7" t="s">
        <v>292</v>
      </c>
      <c r="H90" s="5">
        <v>0.36</v>
      </c>
      <c r="I90" s="5">
        <f t="shared" si="1"/>
        <v>0.36</v>
      </c>
      <c r="J90" s="4"/>
    </row>
    <row r="91" spans="1:10">
      <c r="A91" s="4">
        <v>88</v>
      </c>
      <c r="B91" s="8" t="s">
        <v>199</v>
      </c>
      <c r="C91" s="4" t="s">
        <v>200</v>
      </c>
      <c r="D91" s="4">
        <v>1</v>
      </c>
      <c r="E91" s="6" t="s">
        <v>200</v>
      </c>
      <c r="F91" s="4" t="s">
        <v>207</v>
      </c>
      <c r="G91" s="7" t="s">
        <v>220</v>
      </c>
      <c r="H91" s="5">
        <v>3.33</v>
      </c>
      <c r="I91" s="5">
        <f t="shared" si="1"/>
        <v>3.33</v>
      </c>
      <c r="J91" s="4"/>
    </row>
    <row r="92" spans="1:10">
      <c r="A92" s="4">
        <v>89</v>
      </c>
      <c r="B92" s="8" t="s">
        <v>201</v>
      </c>
      <c r="C92" s="4" t="s">
        <v>202</v>
      </c>
      <c r="D92" s="4">
        <v>1</v>
      </c>
      <c r="E92" s="6" t="s">
        <v>203</v>
      </c>
      <c r="F92" s="4" t="s">
        <v>207</v>
      </c>
      <c r="G92" s="7" t="s">
        <v>221</v>
      </c>
      <c r="H92" s="5">
        <v>1.0900000000000001</v>
      </c>
      <c r="I92" s="5">
        <f t="shared" si="1"/>
        <v>1.0900000000000001</v>
      </c>
      <c r="J92" s="4"/>
    </row>
    <row r="93" spans="1:10">
      <c r="E93" s="1"/>
    </row>
    <row r="94" spans="1:10">
      <c r="E94" s="1"/>
    </row>
    <row r="95" spans="1:10">
      <c r="E95" s="1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Sheet1!Nixie_Clock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Drew Maatman</cp:lastModifiedBy>
  <dcterms:created xsi:type="dcterms:W3CDTF">2017-08-06T23:39:29Z</dcterms:created>
  <dcterms:modified xsi:type="dcterms:W3CDTF">2018-02-17T03:52:43Z</dcterms:modified>
</cp:coreProperties>
</file>