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03"/>
  <workbookPr/>
  <mc:AlternateContent xmlns:mc="http://schemas.openxmlformats.org/markup-compatibility/2006">
    <mc:Choice Requires="x15">
      <x15ac:absPath xmlns:x15ac="http://schemas.microsoft.com/office/spreadsheetml/2010/11/ac" url="/Users/Andrew/Dropbox/Northeastern/2019Spring/eece5640/hw5/"/>
    </mc:Choice>
  </mc:AlternateContent>
  <bookViews>
    <workbookView xWindow="0" yWindow="460" windowWidth="25600" windowHeight="15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0" i="1"/>
  <c r="D34" i="1"/>
  <c r="D35" i="1"/>
  <c r="D29" i="1"/>
  <c r="D30" i="1"/>
  <c r="D28" i="1"/>
</calcChain>
</file>

<file path=xl/sharedStrings.xml><?xml version="1.0" encoding="utf-8"?>
<sst xmlns="http://schemas.openxmlformats.org/spreadsheetml/2006/main" count="39" uniqueCount="22">
  <si>
    <t>Num Classes</t>
  </si>
  <si>
    <t>Time</t>
  </si>
  <si>
    <t>4 Node, 10k Elements</t>
  </si>
  <si>
    <t>8 Node, 10k Elements</t>
  </si>
  <si>
    <t>Time (us)</t>
  </si>
  <si>
    <t># Elements</t>
  </si>
  <si>
    <t>Method A: 8 Node, 5 Classes</t>
  </si>
  <si>
    <t>Method B: 4 Node, 8 Node, Variable N</t>
  </si>
  <si>
    <t>Elements</t>
  </si>
  <si>
    <t>Node</t>
  </si>
  <si>
    <t>4 Nodes</t>
  </si>
  <si>
    <t>8 Nodes</t>
  </si>
  <si>
    <t>Method</t>
  </si>
  <si>
    <t>B</t>
  </si>
  <si>
    <t>Num Elements</t>
  </si>
  <si>
    <t>A</t>
  </si>
  <si>
    <t>8 Nodes - 100k</t>
  </si>
  <si>
    <t>8 Nodes - 10k</t>
  </si>
  <si>
    <t>4 Nodes - 10k</t>
  </si>
  <si>
    <t>Cuda, 5 Classes Total Time</t>
  </si>
  <si>
    <t>Cuda, 5 Classes, Kernel Only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</si>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</sst>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A: Number of Classes vs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4 Node, 10k Elements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40.0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70.0</c:v>
                </c:pt>
                <c:pt idx="1">
                  <c:v>130.0</c:v>
                </c:pt>
                <c:pt idx="2">
                  <c:v>157.0</c:v>
                </c:pt>
                <c:pt idx="3">
                  <c:v>290.0</c:v>
                </c:pt>
                <c:pt idx="4">
                  <c:v>323.0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8 Node, 10k Elements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Sheet1!$A$12:$A$16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40.0</c:v>
                </c:pt>
              </c:numCache>
            </c:numRef>
          </c:xVal>
          <c:yVal>
            <c:numRef>
              <c:f>Sheet1!$B$12:$B$16</c:f>
              <c:numCache>
                <c:formatCode>General</c:formatCode>
                <c:ptCount val="5"/>
                <c:pt idx="0">
                  <c:v>65.0</c:v>
                </c:pt>
                <c:pt idx="1">
                  <c:v>90.0</c:v>
                </c:pt>
                <c:pt idx="2">
                  <c:v>95.0</c:v>
                </c:pt>
                <c:pt idx="3">
                  <c:v>150.0</c:v>
                </c:pt>
                <c:pt idx="4">
                  <c:v>170.0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624672"/>
        <c:axId val="695413616"/>
      </c:scatterChart>
      <c:valAx>
        <c:axId val="69262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13616"/>
        <c:crosses val="autoZero"/>
        <c:crossBetween val="midCat"/>
      </c:valAx>
      <c:valAx>
        <c:axId val="6954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2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A MPI</a:t>
            </a:r>
            <a:r>
              <a:rPr lang="en-US" baseline="0"/>
              <a:t> vs Cuda for Variable Problem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Method A: 8 Node, 5 Classes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Sheet1!$D$3:$D$8</c:f>
              <c:numCache>
                <c:formatCode>General</c:formatCode>
                <c:ptCount val="6"/>
                <c:pt idx="0">
                  <c:v>1000.0</c:v>
                </c:pt>
                <c:pt idx="1">
                  <c:v>10000.0</c:v>
                </c:pt>
                <c:pt idx="2" formatCode="#,##0">
                  <c:v>100000.0</c:v>
                </c:pt>
                <c:pt idx="3">
                  <c:v>1.0E6</c:v>
                </c:pt>
                <c:pt idx="4">
                  <c:v>1.0E7</c:v>
                </c:pt>
                <c:pt idx="5">
                  <c:v>1.0E8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35.0</c:v>
                </c:pt>
                <c:pt idx="1">
                  <c:v>95.0</c:v>
                </c:pt>
                <c:pt idx="2">
                  <c:v>571.0</c:v>
                </c:pt>
                <c:pt idx="3">
                  <c:v>5399.0</c:v>
                </c:pt>
                <c:pt idx="4">
                  <c:v>53570.0</c:v>
                </c:pt>
                <c:pt idx="5">
                  <c:v>527793.0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Cuda, 5 Classes, Kernel Only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Sheet1!$D$12:$D$16</c:f>
              <c:numCache>
                <c:formatCode>General</c:formatCode>
                <c:ptCount val="5"/>
                <c:pt idx="0">
                  <c:v>10000.0</c:v>
                </c:pt>
                <c:pt idx="1">
                  <c:v>100000.0</c:v>
                </c:pt>
                <c:pt idx="2">
                  <c:v>1.0E6</c:v>
                </c:pt>
                <c:pt idx="3">
                  <c:v>1.0E7</c:v>
                </c:pt>
                <c:pt idx="4">
                  <c:v>1.0E8</c:v>
                </c:pt>
              </c:numCache>
            </c:numRef>
          </c:xVal>
          <c:yVal>
            <c:numRef>
              <c:f>Sheet1!$E$12:$E$16</c:f>
              <c:numCache>
                <c:formatCode>General</c:formatCode>
                <c:ptCount val="5"/>
                <c:pt idx="0">
                  <c:v>252.0</c:v>
                </c:pt>
                <c:pt idx="1">
                  <c:v>300.0</c:v>
                </c:pt>
                <c:pt idx="2">
                  <c:v>400.0</c:v>
                </c:pt>
                <c:pt idx="3">
                  <c:v>448.0</c:v>
                </c:pt>
                <c:pt idx="4">
                  <c:v>651.0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643984"/>
        <c:axId val="692647328"/>
      </c:scatterChart>
      <c:valAx>
        <c:axId val="692643984"/>
        <c:scaling>
          <c:logBase val="10.0"/>
          <c:orientation val="minMax"/>
          <c:min val="10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47328"/>
        <c:crosses val="autoZero"/>
        <c:crossBetween val="midCat"/>
      </c:valAx>
      <c:valAx>
        <c:axId val="69264732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4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B: Variable N vs Run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4 Nodes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Sheet1!$B$20:$B$21</c:f>
              <c:numCache>
                <c:formatCode>#,##0</c:formatCode>
                <c:ptCount val="2"/>
                <c:pt idx="0">
                  <c:v>10000.0</c:v>
                </c:pt>
                <c:pt idx="1">
                  <c:v>100000.0</c:v>
                </c:pt>
              </c:numCache>
            </c:numRef>
          </c:cat>
          <c:val>
            <c:numRef>
              <c:f>Sheet1!$C$20:$C$21</c:f>
              <c:numCache>
                <c:formatCode>General</c:formatCode>
                <c:ptCount val="2"/>
                <c:pt idx="0">
                  <c:v>249.0</c:v>
                </c:pt>
                <c:pt idx="1">
                  <c:v>2179.0</c:v>
                </c:pt>
              </c:numCache>
            </c:numRef>
          </c:val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8 Nodes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Sheet1!$B$22:$B$23</c:f>
              <c:numCache>
                <c:formatCode>#,##0</c:formatCode>
                <c:ptCount val="2"/>
                <c:pt idx="0">
                  <c:v>10000.0</c:v>
                </c:pt>
                <c:pt idx="1">
                  <c:v>100000.0</c:v>
                </c:pt>
              </c:numCache>
            </c:numRef>
          </c:cat>
          <c:val>
            <c:numRef>
              <c:f>Sheet1!$C$22:$C$23</c:f>
              <c:numCache>
                <c:formatCode>General</c:formatCode>
                <c:ptCount val="2"/>
                <c:pt idx="0">
                  <c:v>204.0</c:v>
                </c:pt>
                <c:pt idx="1">
                  <c:v>2167.0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676592"/>
        <c:axId val="692680624"/>
      </c:barChart>
      <c:catAx>
        <c:axId val="69267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80624"/>
        <c:crosses val="autoZero"/>
        <c:auto val="1"/>
        <c:lblAlgn val="ctr"/>
        <c:lblOffset val="100"/>
        <c:noMultiLvlLbl val="0"/>
      </c:catAx>
      <c:valAx>
        <c:axId val="6926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A vs</a:t>
            </a:r>
            <a:r>
              <a:rPr lang="en-US" baseline="0"/>
              <a:t> Method 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Sheet1!$B$38:$B$40</c:f>
              <c:strCache>
                <c:ptCount val="3"/>
                <c:pt idx="0">
                  <c:v>4 Nodes - 10k</c:v>
                </c:pt>
                <c:pt idx="1">
                  <c:v>8 Nodes - 10k</c:v>
                </c:pt>
                <c:pt idx="2">
                  <c:v>8 Nodes - 100k</c:v>
                </c:pt>
              </c:strCache>
            </c:strRef>
          </c:cat>
          <c:val>
            <c:numRef>
              <c:f>Sheet1!$C$38:$C$40</c:f>
              <c:numCache>
                <c:formatCode>#,##0</c:formatCode>
                <c:ptCount val="3"/>
                <c:pt idx="0">
                  <c:v>249.0</c:v>
                </c:pt>
                <c:pt idx="1">
                  <c:v>204.0</c:v>
                </c:pt>
                <c:pt idx="2" formatCode="General">
                  <c:v>2167.0</c:v>
                </c:pt>
              </c:numCache>
            </c:numRef>
          </c:val>
        </c:ser>
        <c:ser>
          <c:idx val="2"/>
          <c:order val="1"/>
          <c:tx>
            <c:strRef>
              <c:f>Sheet1!$D$37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Sheet1!$B$38:$B$40</c:f>
              <c:strCache>
                <c:ptCount val="3"/>
                <c:pt idx="0">
                  <c:v>4 Nodes - 10k</c:v>
                </c:pt>
                <c:pt idx="1">
                  <c:v>8 Nodes - 10k</c:v>
                </c:pt>
                <c:pt idx="2">
                  <c:v>8 Nodes - 100k</c:v>
                </c:pt>
              </c:strCache>
            </c:strRef>
          </c:cat>
          <c:val>
            <c:numRef>
              <c:f>Sheet1!$D$38:$D$40</c:f>
              <c:numCache>
                <c:formatCode>General</c:formatCode>
                <c:ptCount val="3"/>
                <c:pt idx="0">
                  <c:v>130.0</c:v>
                </c:pt>
                <c:pt idx="1">
                  <c:v>90.0</c:v>
                </c:pt>
                <c:pt idx="2">
                  <c:v>571.0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707568"/>
        <c:axId val="692710320"/>
      </c:barChart>
      <c:catAx>
        <c:axId val="69270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10320"/>
        <c:crosses val="autoZero"/>
        <c:auto val="1"/>
        <c:lblAlgn val="ctr"/>
        <c:lblOffset val="100"/>
        <c:noMultiLvlLbl val="0"/>
      </c:catAx>
      <c:valAx>
        <c:axId val="6927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0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A MPI</a:t>
            </a:r>
            <a:r>
              <a:rPr lang="en-US" baseline="0"/>
              <a:t> vs Cuda for Variable Problem Sizes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Method A: 8 Node, 5 Classes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Sheet1!$D$3:$D$8</c:f>
              <c:numCache>
                <c:formatCode>General</c:formatCode>
                <c:ptCount val="6"/>
                <c:pt idx="0">
                  <c:v>1000.0</c:v>
                </c:pt>
                <c:pt idx="1">
                  <c:v>10000.0</c:v>
                </c:pt>
                <c:pt idx="2" formatCode="#,##0">
                  <c:v>100000.0</c:v>
                </c:pt>
                <c:pt idx="3">
                  <c:v>1.0E6</c:v>
                </c:pt>
                <c:pt idx="4">
                  <c:v>1.0E7</c:v>
                </c:pt>
                <c:pt idx="5">
                  <c:v>1.0E8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35.0</c:v>
                </c:pt>
                <c:pt idx="1">
                  <c:v>95.0</c:v>
                </c:pt>
                <c:pt idx="2">
                  <c:v>571.0</c:v>
                </c:pt>
                <c:pt idx="3">
                  <c:v>5399.0</c:v>
                </c:pt>
                <c:pt idx="4">
                  <c:v>53570.0</c:v>
                </c:pt>
                <c:pt idx="5">
                  <c:v>527793.0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Sheet1!$D$10</c:f>
              <c:strCache>
                <c:ptCount val="1"/>
                <c:pt idx="0">
                  <c:v>Cuda, 5 Classes, Kernel Only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Sheet1!$D$12:$D$16</c:f>
              <c:numCache>
                <c:formatCode>General</c:formatCode>
                <c:ptCount val="5"/>
                <c:pt idx="0">
                  <c:v>10000.0</c:v>
                </c:pt>
                <c:pt idx="1">
                  <c:v>100000.0</c:v>
                </c:pt>
                <c:pt idx="2">
                  <c:v>1.0E6</c:v>
                </c:pt>
                <c:pt idx="3">
                  <c:v>1.0E7</c:v>
                </c:pt>
                <c:pt idx="4">
                  <c:v>1.0E8</c:v>
                </c:pt>
              </c:numCache>
            </c:numRef>
          </c:xVal>
          <c:yVal>
            <c:numRef>
              <c:f>Sheet1!$E$12:$E$16</c:f>
              <c:numCache>
                <c:formatCode>General</c:formatCode>
                <c:ptCount val="5"/>
                <c:pt idx="0">
                  <c:v>252.0</c:v>
                </c:pt>
                <c:pt idx="1">
                  <c:v>300.0</c:v>
                </c:pt>
                <c:pt idx="2">
                  <c:v>400.0</c:v>
                </c:pt>
                <c:pt idx="3">
                  <c:v>448.0</c:v>
                </c:pt>
                <c:pt idx="4">
                  <c:v>651.0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744128"/>
        <c:axId val="692747888"/>
      </c:scatterChart>
      <c:valAx>
        <c:axId val="692744128"/>
        <c:scaling>
          <c:logBase val="10.0"/>
          <c:orientation val="minMax"/>
          <c:min val="10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47888"/>
        <c:crosses val="autoZero"/>
        <c:crossBetween val="midCat"/>
      </c:valAx>
      <c:valAx>
        <c:axId val="69274788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4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0</xdr:row>
      <xdr:rowOff>177800</xdr:rowOff>
    </xdr:from>
    <xdr:to>
      <xdr:col>12</xdr:col>
      <xdr:colOff>114300</xdr:colOff>
      <xdr:row>18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0</xdr:row>
      <xdr:rowOff>190500</xdr:rowOff>
    </xdr:from>
    <xdr:to>
      <xdr:col>18</xdr:col>
      <xdr:colOff>647700</xdr:colOff>
      <xdr:row>18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19</xdr:row>
      <xdr:rowOff>38100</xdr:rowOff>
    </xdr:from>
    <xdr:to>
      <xdr:col>12</xdr:col>
      <xdr:colOff>469900</xdr:colOff>
      <xdr:row>32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17</xdr:col>
      <xdr:colOff>698500</xdr:colOff>
      <xdr:row>33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241300</xdr:colOff>
      <xdr:row>36</xdr:row>
      <xdr:rowOff>38100</xdr:rowOff>
    </xdr:from>
    <xdr:to>
      <xdr:col>12</xdr:col>
      <xdr:colOff>660400</xdr:colOff>
      <xdr:row>53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B24" workbookViewId="0">
      <selection activeCell="O43" sqref="O43"/>
    </sheetView>
  </sheetViews>
  <sheetFormatPr baseColWidth="10" defaultRowHeight="16" x14ac:dyDescent="0.2"/>
  <cols>
    <col min="2" max="2" width="13.1640625" bestFit="1" customWidth="1"/>
    <col min="3" max="3" width="13" bestFit="1" customWidth="1"/>
  </cols>
  <sheetData>
    <row r="1" spans="1:5" x14ac:dyDescent="0.2">
      <c r="A1" s="2" t="s">
        <v>2</v>
      </c>
      <c r="B1" s="2"/>
      <c r="D1" s="2" t="s">
        <v>6</v>
      </c>
      <c r="E1" s="2"/>
    </row>
    <row r="2" spans="1:5" x14ac:dyDescent="0.2">
      <c r="A2" t="s">
        <v>0</v>
      </c>
      <c r="B2" t="s">
        <v>4</v>
      </c>
      <c r="D2" t="s">
        <v>5</v>
      </c>
      <c r="E2" t="s">
        <v>4</v>
      </c>
    </row>
    <row r="3" spans="1:5" x14ac:dyDescent="0.2">
      <c r="A3">
        <v>1</v>
      </c>
      <c r="B3">
        <v>70</v>
      </c>
      <c r="D3">
        <v>1000</v>
      </c>
      <c r="E3">
        <v>35</v>
      </c>
    </row>
    <row r="4" spans="1:5" x14ac:dyDescent="0.2">
      <c r="A4">
        <v>5</v>
      </c>
      <c r="B4">
        <v>130</v>
      </c>
      <c r="D4">
        <v>10000</v>
      </c>
      <c r="E4">
        <v>95</v>
      </c>
    </row>
    <row r="5" spans="1:5" x14ac:dyDescent="0.2">
      <c r="A5">
        <v>10</v>
      </c>
      <c r="B5">
        <v>157</v>
      </c>
      <c r="D5" s="1">
        <v>100000</v>
      </c>
      <c r="E5">
        <v>571</v>
      </c>
    </row>
    <row r="6" spans="1:5" x14ac:dyDescent="0.2">
      <c r="A6">
        <v>20</v>
      </c>
      <c r="B6">
        <v>290</v>
      </c>
      <c r="D6">
        <v>1000000</v>
      </c>
      <c r="E6">
        <v>5399</v>
      </c>
    </row>
    <row r="7" spans="1:5" x14ac:dyDescent="0.2">
      <c r="A7">
        <v>40</v>
      </c>
      <c r="B7">
        <v>323</v>
      </c>
      <c r="D7">
        <v>10000000</v>
      </c>
      <c r="E7">
        <v>53570</v>
      </c>
    </row>
    <row r="8" spans="1:5" x14ac:dyDescent="0.2">
      <c r="D8">
        <v>100000000</v>
      </c>
      <c r="E8">
        <v>527793</v>
      </c>
    </row>
    <row r="10" spans="1:5" x14ac:dyDescent="0.2">
      <c r="A10" s="2" t="s">
        <v>3</v>
      </c>
      <c r="B10" s="2"/>
      <c r="D10" s="2" t="s">
        <v>20</v>
      </c>
      <c r="E10" s="2"/>
    </row>
    <row r="11" spans="1:5" x14ac:dyDescent="0.2">
      <c r="A11" t="s">
        <v>0</v>
      </c>
      <c r="B11" t="s">
        <v>4</v>
      </c>
      <c r="D11" t="s">
        <v>5</v>
      </c>
      <c r="E11" t="s">
        <v>4</v>
      </c>
    </row>
    <row r="12" spans="1:5" x14ac:dyDescent="0.2">
      <c r="A12">
        <v>1</v>
      </c>
      <c r="B12">
        <v>65</v>
      </c>
      <c r="D12">
        <v>10000</v>
      </c>
      <c r="E12">
        <v>252</v>
      </c>
    </row>
    <row r="13" spans="1:5" x14ac:dyDescent="0.2">
      <c r="A13">
        <v>5</v>
      </c>
      <c r="B13">
        <v>90</v>
      </c>
      <c r="D13">
        <v>100000</v>
      </c>
      <c r="E13">
        <v>300</v>
      </c>
    </row>
    <row r="14" spans="1:5" x14ac:dyDescent="0.2">
      <c r="A14">
        <v>10</v>
      </c>
      <c r="B14">
        <v>95</v>
      </c>
      <c r="D14">
        <v>1000000</v>
      </c>
      <c r="E14">
        <v>400</v>
      </c>
    </row>
    <row r="15" spans="1:5" x14ac:dyDescent="0.2">
      <c r="A15">
        <v>20</v>
      </c>
      <c r="B15">
        <v>150</v>
      </c>
      <c r="D15">
        <v>10000000</v>
      </c>
      <c r="E15">
        <v>448</v>
      </c>
    </row>
    <row r="16" spans="1:5" x14ac:dyDescent="0.2">
      <c r="A16">
        <v>40</v>
      </c>
      <c r="B16">
        <v>170</v>
      </c>
      <c r="D16">
        <v>100000000</v>
      </c>
      <c r="E16">
        <v>651</v>
      </c>
    </row>
    <row r="18" spans="1:7" x14ac:dyDescent="0.2">
      <c r="A18" s="2" t="s">
        <v>7</v>
      </c>
      <c r="B18" s="2"/>
      <c r="C18" s="2"/>
      <c r="E18" s="2" t="s">
        <v>19</v>
      </c>
      <c r="F18" s="2"/>
    </row>
    <row r="19" spans="1:7" x14ac:dyDescent="0.2">
      <c r="A19" t="s">
        <v>9</v>
      </c>
      <c r="B19" t="s">
        <v>8</v>
      </c>
      <c r="C19" t="s">
        <v>1</v>
      </c>
      <c r="E19" t="s">
        <v>5</v>
      </c>
      <c r="F19" t="s">
        <v>21</v>
      </c>
      <c r="G19" t="s">
        <v>4</v>
      </c>
    </row>
    <row r="20" spans="1:7" x14ac:dyDescent="0.2">
      <c r="A20" t="s">
        <v>10</v>
      </c>
      <c r="B20" s="1">
        <v>10000</v>
      </c>
      <c r="C20">
        <v>249</v>
      </c>
      <c r="E20">
        <v>10000</v>
      </c>
      <c r="F20">
        <v>1205</v>
      </c>
      <c r="G20">
        <f>F20*1000</f>
        <v>1205000</v>
      </c>
    </row>
    <row r="21" spans="1:7" x14ac:dyDescent="0.2">
      <c r="A21">
        <v>4</v>
      </c>
      <c r="B21" s="1">
        <v>100000</v>
      </c>
      <c r="C21">
        <v>2179</v>
      </c>
      <c r="E21">
        <v>100000</v>
      </c>
      <c r="F21">
        <v>1172</v>
      </c>
      <c r="G21">
        <f t="shared" ref="G21:G24" si="0">F21*1000</f>
        <v>1172000</v>
      </c>
    </row>
    <row r="22" spans="1:7" x14ac:dyDescent="0.2">
      <c r="A22" t="s">
        <v>11</v>
      </c>
      <c r="B22" s="1">
        <v>10000</v>
      </c>
      <c r="C22">
        <v>204</v>
      </c>
      <c r="E22">
        <v>1000000</v>
      </c>
      <c r="F22">
        <v>1142</v>
      </c>
      <c r="G22">
        <f t="shared" si="0"/>
        <v>1142000</v>
      </c>
    </row>
    <row r="23" spans="1:7" x14ac:dyDescent="0.2">
      <c r="A23">
        <v>8</v>
      </c>
      <c r="B23" s="1">
        <v>100000</v>
      </c>
      <c r="C23">
        <v>2167</v>
      </c>
      <c r="E23">
        <v>10000000</v>
      </c>
      <c r="F23">
        <v>1144</v>
      </c>
      <c r="G23">
        <f t="shared" si="0"/>
        <v>1144000</v>
      </c>
    </row>
    <row r="24" spans="1:7" x14ac:dyDescent="0.2">
      <c r="E24">
        <v>100000000</v>
      </c>
      <c r="F24">
        <v>1282</v>
      </c>
      <c r="G24">
        <f t="shared" si="0"/>
        <v>1282000</v>
      </c>
    </row>
    <row r="26" spans="1:7" x14ac:dyDescent="0.2">
      <c r="B26" t="s">
        <v>12</v>
      </c>
      <c r="C26" t="s">
        <v>14</v>
      </c>
      <c r="D26" t="s">
        <v>1</v>
      </c>
    </row>
    <row r="27" spans="1:7" x14ac:dyDescent="0.2">
      <c r="A27" s="1" t="s">
        <v>18</v>
      </c>
      <c r="B27" t="s">
        <v>13</v>
      </c>
      <c r="C27" s="1">
        <v>10000</v>
      </c>
      <c r="D27">
        <v>249</v>
      </c>
    </row>
    <row r="28" spans="1:7" x14ac:dyDescent="0.2">
      <c r="A28" s="1"/>
      <c r="B28" t="s">
        <v>15</v>
      </c>
      <c r="C28" s="1">
        <v>10000</v>
      </c>
      <c r="D28">
        <f>B4</f>
        <v>130</v>
      </c>
    </row>
    <row r="29" spans="1:7" x14ac:dyDescent="0.2">
      <c r="A29" t="s">
        <v>17</v>
      </c>
      <c r="B29" t="s">
        <v>13</v>
      </c>
      <c r="C29" s="1">
        <v>10000</v>
      </c>
      <c r="D29">
        <f>C22</f>
        <v>204</v>
      </c>
    </row>
    <row r="30" spans="1:7" x14ac:dyDescent="0.2">
      <c r="B30" t="s">
        <v>15</v>
      </c>
      <c r="C30" s="1">
        <v>10000</v>
      </c>
      <c r="D30">
        <f>B13</f>
        <v>90</v>
      </c>
    </row>
    <row r="34" spans="1:4" x14ac:dyDescent="0.2">
      <c r="A34" t="s">
        <v>16</v>
      </c>
      <c r="B34" t="s">
        <v>13</v>
      </c>
      <c r="C34" s="1">
        <v>100000</v>
      </c>
      <c r="D34">
        <f>C23</f>
        <v>2167</v>
      </c>
    </row>
    <row r="35" spans="1:4" x14ac:dyDescent="0.2">
      <c r="B35" t="s">
        <v>15</v>
      </c>
      <c r="C35" s="1">
        <v>100000</v>
      </c>
      <c r="D35">
        <f>E5</f>
        <v>571</v>
      </c>
    </row>
    <row r="37" spans="1:4" x14ac:dyDescent="0.2">
      <c r="C37" t="s">
        <v>13</v>
      </c>
      <c r="D37" t="s">
        <v>15</v>
      </c>
    </row>
    <row r="38" spans="1:4" x14ac:dyDescent="0.2">
      <c r="B38" s="1" t="s">
        <v>18</v>
      </c>
      <c r="C38" s="1">
        <v>249</v>
      </c>
      <c r="D38">
        <v>130</v>
      </c>
    </row>
    <row r="39" spans="1:4" x14ac:dyDescent="0.2">
      <c r="B39" t="s">
        <v>17</v>
      </c>
      <c r="C39" s="1">
        <v>204</v>
      </c>
      <c r="D39">
        <v>90</v>
      </c>
    </row>
    <row r="40" spans="1:4" x14ac:dyDescent="0.2">
      <c r="B40" t="s">
        <v>16</v>
      </c>
      <c r="C40">
        <v>2167</v>
      </c>
      <c r="D40">
        <v>571</v>
      </c>
    </row>
    <row r="41" spans="1:4" x14ac:dyDescent="0.2">
      <c r="B41" s="1"/>
    </row>
  </sheetData>
  <mergeCells count="6">
    <mergeCell ref="A1:B1"/>
    <mergeCell ref="A10:B10"/>
    <mergeCell ref="D1:E1"/>
    <mergeCell ref="D10:E10"/>
    <mergeCell ref="A18:C18"/>
    <mergeCell ref="E18:F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2019-03-31T23:07:20Z</dcterms:created>
  <dcterms:modified xsi:type="dcterms:W3CDTF">2019-04-04T01:50:43Z</dcterms:modified>
</cp:coreProperties>
</file>