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<sst xmlns="http://schemas.openxmlformats.org/spreadsheetml/2006/main" count="4" uniqueCount="4">
  <si>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 xml:space="preserve">ADC bei Aref 2.56</t>
  </si>
  <si>
    <t xml:space="preserve">Temp</t>
  </si>
  <si>
    <t xml:space="preserve">Wid</t>
  </si>
  <si>
    <t xml:space="preserve">Spg bei Vorwid: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</si>
</sst>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Wid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Wid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Sheet1!$A$3:$A$19</c:f>
              <c:strCache>
                <c:ptCount val="17"/>
                <c:pt idx="0">
                  <c:v>-20</c:v>
                </c:pt>
                <c:pt idx="1">
                  <c:v>-15</c:v>
                </c:pt>
                <c:pt idx="2">
                  <c:v>-10</c:v>
                </c:pt>
                <c:pt idx="3">
                  <c:v>-5</c:v>
                </c:pt>
                <c:pt idx="4">
                  <c:v>0</c:v>
                </c:pt>
                <c:pt idx="5">
                  <c:v>5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30</c:v>
                </c:pt>
                <c:pt idx="11">
                  <c:v>35</c:v>
                </c:pt>
                <c:pt idx="12">
                  <c:v>40</c:v>
                </c:pt>
                <c:pt idx="13">
                  <c:v>45</c:v>
                </c:pt>
                <c:pt idx="14">
                  <c:v>50</c:v>
                </c:pt>
                <c:pt idx="15">
                  <c:v>55</c:v>
                </c:pt>
                <c:pt idx="16">
                  <c:v>60</c:v>
                </c:pt>
              </c:strCache>
            </c:strRef>
          </c:cat>
          <c:val>
            <c:numRef>
              <c:f>Sheet1!$C$3:$C$19</c:f>
              <c:numCache>
                <c:formatCode>General</c:formatCode>
                <c:ptCount val="17"/>
                <c:pt idx="0">
                  <c:v>97070</c:v>
                </c:pt>
                <c:pt idx="1">
                  <c:v>72930</c:v>
                </c:pt>
                <c:pt idx="2">
                  <c:v>55330</c:v>
                </c:pt>
                <c:pt idx="3">
                  <c:v>42320</c:v>
                </c:pt>
                <c:pt idx="4">
                  <c:v>32650</c:v>
                </c:pt>
                <c:pt idx="5">
                  <c:v>25390</c:v>
                </c:pt>
                <c:pt idx="6">
                  <c:v>19900</c:v>
                </c:pt>
                <c:pt idx="7">
                  <c:v>15710</c:v>
                </c:pt>
                <c:pt idx="8">
                  <c:v>12490</c:v>
                </c:pt>
                <c:pt idx="9">
                  <c:v>10000</c:v>
                </c:pt>
                <c:pt idx="10">
                  <c:v>8057</c:v>
                </c:pt>
                <c:pt idx="11">
                  <c:v>6531</c:v>
                </c:pt>
                <c:pt idx="12">
                  <c:v>5327</c:v>
                </c:pt>
                <c:pt idx="13">
                  <c:v>4369</c:v>
                </c:pt>
                <c:pt idx="14">
                  <c:v>3603</c:v>
                </c:pt>
                <c:pt idx="15">
                  <c:v>2986</c:v>
                </c:pt>
                <c:pt idx="16">
                  <c:v>2488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7276178"/>
        <c:axId val="12087790"/>
      </c:lineChart>
      <c:catAx>
        <c:axId val="4727617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2087790"/>
        <c:crosses val="autoZero"/>
        <c:auto val="1"/>
        <c:lblAlgn val="ctr"/>
        <c:lblOffset val="100"/>
        <c:noMultiLvlLbl val="0"/>
      </c:catAx>
      <c:valAx>
        <c:axId val="120877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727617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476640</xdr:colOff>
      <xdr:row>22</xdr:row>
      <xdr:rowOff>100440</xdr:rowOff>
    </xdr:from>
    <xdr:to>
      <xdr:col>8</xdr:col>
      <xdr:colOff>507960</xdr:colOff>
      <xdr:row>57</xdr:row>
      <xdr:rowOff>162000</xdr:rowOff>
    </xdr:to>
    <xdr:graphicFrame>
      <xdr:nvGraphicFramePr>
        <xdr:cNvPr id="0" name="Chart 2"/>
        <xdr:cNvGraphicFramePr/>
      </xdr:nvGraphicFramePr>
      <xdr:xfrm>
        <a:off x="1163520" y="4291200"/>
        <a:ext cx="9806040" cy="672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58984375" defaultRowHeight="15" zeroHeight="false" outlineLevelRow="0" outlineLevelCol="0"/>
  <cols>
    <col collapsed="false" customWidth="true" hidden="false" outlineLevel="0" max="3" min="3" style="0" width="16.14"/>
    <col collapsed="false" customWidth="true" hidden="false" outlineLevel="0" max="5" min="5" style="0" width="26.14"/>
    <col collapsed="false" customWidth="true" hidden="false" outlineLevel="0" max="6" min="6" style="0" width="19.54"/>
    <col collapsed="false" customWidth="true" hidden="false" outlineLevel="0" max="7" min="7" style="0" width="22.69"/>
    <col collapsed="false" customWidth="true" hidden="false" outlineLevel="0" max="8" min="8" style="0" width="20.6"/>
    <col collapsed="false" customWidth="true" hidden="false" outlineLevel="0" max="9" min="9" style="0" width="20.48"/>
    <col collapsed="false" customWidth="true" hidden="false" outlineLevel="0" max="12" min="12" style="0" width="14.28"/>
  </cols>
  <sheetData>
    <row r="1" customFormat="false" ht="15" hidden="false" customHeight="false" outlineLevel="0" collapsed="false">
      <c r="G1" s="0" t="s">
        <v>0</v>
      </c>
    </row>
    <row r="2" customFormat="false" ht="15" hidden="false" customHeight="false" outlineLevel="0" collapsed="false">
      <c r="A2" s="0" t="s">
        <v>1</v>
      </c>
      <c r="C2" s="0" t="s">
        <v>2</v>
      </c>
      <c r="E2" s="0" t="s">
        <v>3</v>
      </c>
      <c r="F2" s="0" t="n">
        <v>10000</v>
      </c>
      <c r="H2" s="0" t="n">
        <v>33000</v>
      </c>
    </row>
    <row r="3" customFormat="false" ht="15" hidden="false" customHeight="false" outlineLevel="0" collapsed="false">
      <c r="A3" s="0" t="n">
        <v>-20</v>
      </c>
      <c r="B3" s="0" t="n">
        <v>9.707</v>
      </c>
      <c r="C3" s="0" t="n">
        <f aca="false">B3*10000</f>
        <v>97070</v>
      </c>
      <c r="F3" s="0" t="n">
        <f aca="false">5*$C3/(F$2+$C3)</f>
        <v>4.5330157840665</v>
      </c>
      <c r="G3" s="0" t="n">
        <f aca="false">F3/(2.56/1023)</f>
        <v>1811.43560433595</v>
      </c>
      <c r="H3" s="0" t="n">
        <f aca="false">5*$C3/(H$2+$C3)</f>
        <v>3.73145229491812</v>
      </c>
      <c r="I3" s="0" t="n">
        <f aca="false">H3/(2.56/1023)</f>
        <v>1491.12331941455</v>
      </c>
    </row>
    <row r="4" customFormat="false" ht="15" hidden="false" customHeight="false" outlineLevel="0" collapsed="false">
      <c r="A4" s="0" t="n">
        <v>-15</v>
      </c>
      <c r="B4" s="0" t="n">
        <v>7.293</v>
      </c>
      <c r="C4" s="0" t="n">
        <f aca="false">B4*10000</f>
        <v>72930</v>
      </c>
      <c r="F4" s="0" t="n">
        <f aca="false">5*$C4/(F$2+$C4)</f>
        <v>4.3970818762812</v>
      </c>
      <c r="G4" s="0" t="n">
        <f aca="false">F4/(2.56/1023)</f>
        <v>1757.11514040456</v>
      </c>
      <c r="H4" s="0" t="n">
        <f aca="false">5*$C4/(H$2+$C4)</f>
        <v>3.44236760124611</v>
      </c>
      <c r="I4" s="0" t="n">
        <f aca="false">H4/(2.56/1023)</f>
        <v>1375.60236565421</v>
      </c>
    </row>
    <row r="5" customFormat="false" ht="15" hidden="false" customHeight="false" outlineLevel="0" collapsed="false">
      <c r="A5" s="0" t="n">
        <v>-10</v>
      </c>
      <c r="B5" s="0" t="n">
        <v>5.533</v>
      </c>
      <c r="C5" s="0" t="n">
        <f aca="false">B5*10000</f>
        <v>55330</v>
      </c>
      <c r="F5" s="0" t="n">
        <f aca="false">5*$C5/(F$2+$C5)</f>
        <v>4.23465482932803</v>
      </c>
      <c r="G5" s="0" t="n">
        <f aca="false">F5/(2.56/1023)</f>
        <v>1692.2077696885</v>
      </c>
      <c r="H5" s="0" t="n">
        <f aca="false">5*$C5/(H$2+$C5)</f>
        <v>3.13200498132005</v>
      </c>
      <c r="I5" s="0" t="n">
        <f aca="false">H5/(2.56/1023)</f>
        <v>1251.57855308219</v>
      </c>
    </row>
    <row r="6" customFormat="false" ht="15" hidden="false" customHeight="false" outlineLevel="0" collapsed="false">
      <c r="A6" s="0" t="n">
        <v>-5</v>
      </c>
      <c r="B6" s="0" t="n">
        <v>4.232</v>
      </c>
      <c r="C6" s="0" t="n">
        <f aca="false">B6*10000</f>
        <v>42320</v>
      </c>
      <c r="F6" s="0" t="n">
        <f aca="false">5*$C6/(F$2+$C6)</f>
        <v>4.04434250764526</v>
      </c>
      <c r="G6" s="0" t="n">
        <f aca="false">F6/(2.56/1023)</f>
        <v>1616.15718176606</v>
      </c>
      <c r="H6" s="0" t="n">
        <f aca="false">5*$C6/(H$2+$C6)</f>
        <v>2.80934678704195</v>
      </c>
      <c r="I6" s="0" t="n">
        <f aca="false">H6/(2.56/1023)</f>
        <v>1122.64131372809</v>
      </c>
    </row>
    <row r="7" customFormat="false" ht="15" hidden="false" customHeight="false" outlineLevel="0" collapsed="false">
      <c r="A7" s="0" t="n">
        <v>0</v>
      </c>
      <c r="B7" s="0" t="n">
        <v>3.265</v>
      </c>
      <c r="C7" s="0" t="n">
        <f aca="false">B7*10000</f>
        <v>32650</v>
      </c>
      <c r="F7" s="0" t="n">
        <f aca="false">5*$C7/(F$2+$C7)</f>
        <v>3.82766705744431</v>
      </c>
      <c r="G7" s="0" t="n">
        <f aca="false">F7/(2.56/1023)</f>
        <v>1529.57164053341</v>
      </c>
      <c r="H7" s="0" t="n">
        <f aca="false">5*$C7/(H$2+$C7)</f>
        <v>2.48667174409749</v>
      </c>
      <c r="I7" s="0" t="n">
        <f aca="false">H7/(2.56/1023)</f>
        <v>993.697341488957</v>
      </c>
    </row>
    <row r="8" customFormat="false" ht="15" hidden="false" customHeight="false" outlineLevel="0" collapsed="false">
      <c r="A8" s="0" t="n">
        <v>5</v>
      </c>
      <c r="B8" s="0" t="n">
        <v>2.539</v>
      </c>
      <c r="C8" s="0" t="n">
        <f aca="false">B8*10000</f>
        <v>25390</v>
      </c>
      <c r="F8" s="0" t="n">
        <f aca="false">5*$C8/(F$2+$C8)</f>
        <v>3.58717151737779</v>
      </c>
      <c r="G8" s="0" t="n">
        <f aca="false">F8/(2.56/1023)</f>
        <v>1433.46736807714</v>
      </c>
      <c r="H8" s="0" t="n">
        <f aca="false">5*$C8/(H$2+$C8)</f>
        <v>2.17417365987327</v>
      </c>
      <c r="I8" s="0" t="n">
        <f aca="false">H8/(2.56/1023)</f>
        <v>868.820177363418</v>
      </c>
    </row>
    <row r="9" customFormat="false" ht="15" hidden="false" customHeight="false" outlineLevel="0" collapsed="false">
      <c r="A9" s="0" t="n">
        <v>10</v>
      </c>
      <c r="B9" s="0" t="n">
        <v>1.99</v>
      </c>
      <c r="C9" s="0" t="n">
        <f aca="false">B9*10000</f>
        <v>19900</v>
      </c>
      <c r="F9" s="0" t="n">
        <f aca="false">5*$C9/(F$2+$C9)</f>
        <v>3.32775919732441</v>
      </c>
      <c r="G9" s="0" t="n">
        <f aca="false">F9/(2.56/1023)</f>
        <v>1329.80377299331</v>
      </c>
      <c r="H9" s="0" t="n">
        <f aca="false">5*$C9/(H$2+$C9)</f>
        <v>1.88090737240076</v>
      </c>
      <c r="I9" s="0" t="n">
        <f aca="false">H9/(2.56/1023)</f>
        <v>751.628219517958</v>
      </c>
    </row>
    <row r="10" customFormat="false" ht="15" hidden="false" customHeight="false" outlineLevel="0" collapsed="false">
      <c r="A10" s="0" t="n">
        <v>15</v>
      </c>
      <c r="B10" s="0" t="n">
        <v>1.571</v>
      </c>
      <c r="C10" s="0" t="n">
        <f aca="false">B10*10000</f>
        <v>15710</v>
      </c>
      <c r="F10" s="0" t="n">
        <f aca="false">5*$C10/(F$2+$C10)</f>
        <v>3.05523142746013</v>
      </c>
      <c r="G10" s="0" t="n">
        <f aca="false">F10/(2.56/1023)</f>
        <v>1220.8991212077</v>
      </c>
      <c r="H10" s="0" t="n">
        <f aca="false">5*$C10/(H$2+$C10)</f>
        <v>1.612605214535</v>
      </c>
      <c r="I10" s="0" t="n">
        <f aca="false">H10/(2.56/1023)</f>
        <v>644.412161902074</v>
      </c>
    </row>
    <row r="11" customFormat="false" ht="15" hidden="false" customHeight="false" outlineLevel="0" collapsed="false">
      <c r="A11" s="0" t="n">
        <v>20</v>
      </c>
      <c r="B11" s="0" t="n">
        <v>1.249</v>
      </c>
      <c r="C11" s="0" t="n">
        <f aca="false">B11*10000</f>
        <v>12490</v>
      </c>
      <c r="F11" s="0" t="n">
        <f aca="false">5*$C11/(F$2+$C11)</f>
        <v>2.77678968430414</v>
      </c>
      <c r="G11" s="0" t="n">
        <f aca="false">F11/(2.56/1023)</f>
        <v>1109.63119025122</v>
      </c>
      <c r="H11" s="0" t="n">
        <f aca="false">5*$C11/(H$2+$C11)</f>
        <v>1.37282919322928</v>
      </c>
      <c r="I11" s="0" t="n">
        <f aca="false">H11/(2.56/1023)</f>
        <v>548.595415888107</v>
      </c>
    </row>
    <row r="12" customFormat="false" ht="15" hidden="false" customHeight="false" outlineLevel="0" collapsed="false">
      <c r="A12" s="0" t="n">
        <v>25</v>
      </c>
      <c r="B12" s="0" t="n">
        <v>1</v>
      </c>
      <c r="C12" s="0" t="n">
        <f aca="false">B12*10000</f>
        <v>10000</v>
      </c>
      <c r="F12" s="0" t="n">
        <f aca="false">5*$C12/(F$2+$C12)</f>
        <v>2.5</v>
      </c>
      <c r="G12" s="0" t="n">
        <f aca="false">F12/(2.56/1023)</f>
        <v>999.0234375</v>
      </c>
      <c r="H12" s="0" t="n">
        <f aca="false">5*$C12/(H$2+$C12)</f>
        <v>1.16279069767442</v>
      </c>
      <c r="I12" s="0" t="n">
        <f aca="false">H12/(2.56/1023)</f>
        <v>464.662063953488</v>
      </c>
    </row>
    <row r="13" customFormat="false" ht="15" hidden="false" customHeight="false" outlineLevel="0" collapsed="false">
      <c r="A13" s="0" t="n">
        <v>30</v>
      </c>
      <c r="B13" s="0" t="n">
        <v>0.8057</v>
      </c>
      <c r="C13" s="0" t="n">
        <f aca="false">B13*10000</f>
        <v>8057</v>
      </c>
      <c r="F13" s="0" t="n">
        <f aca="false">5*$C13/(F$2+$C13)</f>
        <v>2.23099075150911</v>
      </c>
      <c r="G13" s="0" t="n">
        <f aca="false">F13/(2.56/1023)</f>
        <v>891.524819841336</v>
      </c>
      <c r="H13" s="0" t="n">
        <f aca="false">5*$C13/(H$2+$C13)</f>
        <v>0.981196872640475</v>
      </c>
      <c r="I13" s="0" t="n">
        <f aca="false">H13/(2.56/1023)</f>
        <v>392.095469027815</v>
      </c>
    </row>
    <row r="14" customFormat="false" ht="15" hidden="false" customHeight="false" outlineLevel="0" collapsed="false">
      <c r="A14" s="0" t="n">
        <v>35</v>
      </c>
      <c r="B14" s="0" t="n">
        <v>0.6531</v>
      </c>
      <c r="C14" s="0" t="n">
        <f aca="false">B14*10000</f>
        <v>6531</v>
      </c>
      <c r="F14" s="0" t="n">
        <f aca="false">5*$C14/(F$2+$C14)</f>
        <v>1.97537958986147</v>
      </c>
      <c r="G14" s="0" t="n">
        <f aca="false">F14/(2.56/1023)</f>
        <v>789.380203292299</v>
      </c>
      <c r="H14" s="0" t="n">
        <f aca="false">5*$C14/(H$2+$C14)</f>
        <v>0.826060560066783</v>
      </c>
      <c r="I14" s="0" t="n">
        <f aca="false">H14/(2.56/1023)</f>
        <v>330.101544120437</v>
      </c>
    </row>
    <row r="15" customFormat="false" ht="15" hidden="false" customHeight="false" outlineLevel="0" collapsed="false">
      <c r="A15" s="0" t="n">
        <v>40</v>
      </c>
      <c r="B15" s="0" t="n">
        <v>0.5327</v>
      </c>
      <c r="C15" s="0" t="n">
        <f aca="false">B15*10000</f>
        <v>5327</v>
      </c>
      <c r="F15" s="0" t="n">
        <f aca="false">5*$C15/(F$2+$C15)</f>
        <v>1.73778299732498</v>
      </c>
      <c r="G15" s="0" t="n">
        <f aca="false">F15/(2.56/1023)</f>
        <v>694.434377446663</v>
      </c>
      <c r="H15" s="0" t="n">
        <f aca="false">5*$C15/(H$2+$C15)</f>
        <v>0.694940903279672</v>
      </c>
      <c r="I15" s="0" t="n">
        <f aca="false">H15/(2.56/1023)</f>
        <v>277.704900021525</v>
      </c>
    </row>
    <row r="16" customFormat="false" ht="15" hidden="false" customHeight="false" outlineLevel="0" collapsed="false">
      <c r="A16" s="0" t="n">
        <v>45</v>
      </c>
      <c r="B16" s="0" t="n">
        <v>0.4369</v>
      </c>
      <c r="C16" s="0" t="n">
        <f aca="false">B16*10000</f>
        <v>4369</v>
      </c>
      <c r="F16" s="0" t="n">
        <f aca="false">5*$C16/(F$2+$C16)</f>
        <v>1.52028672837358</v>
      </c>
      <c r="G16" s="0" t="n">
        <f aca="false">F16/(2.56/1023)</f>
        <v>607.520829346162</v>
      </c>
      <c r="H16" s="0" t="n">
        <f aca="false">5*$C16/(H$2+$C16)</f>
        <v>0.584575450239503</v>
      </c>
      <c r="I16" s="0" t="n">
        <f aca="false">H16/(2.56/1023)</f>
        <v>233.601830310551</v>
      </c>
    </row>
    <row r="17" customFormat="false" ht="15" hidden="false" customHeight="false" outlineLevel="0" collapsed="false">
      <c r="A17" s="0" t="n">
        <v>50</v>
      </c>
      <c r="B17" s="0" t="n">
        <v>0.3603</v>
      </c>
      <c r="C17" s="0" t="n">
        <f aca="false">B17*10000</f>
        <v>3603</v>
      </c>
      <c r="F17" s="0" t="n">
        <f aca="false">5*$C17/(F$2+$C17)</f>
        <v>1.32434021906932</v>
      </c>
      <c r="G17" s="0" t="n">
        <f aca="false">F17/(2.56/1023)</f>
        <v>529.218767229655</v>
      </c>
      <c r="H17" s="0" t="n">
        <f aca="false">5*$C17/(H$2+$C17)</f>
        <v>0.492172772723547</v>
      </c>
      <c r="I17" s="0" t="n">
        <f aca="false">H17/(2.56/1023)</f>
        <v>196.676854100074</v>
      </c>
    </row>
    <row r="18" customFormat="false" ht="15" hidden="false" customHeight="false" outlineLevel="0" collapsed="false">
      <c r="A18" s="0" t="n">
        <v>55</v>
      </c>
      <c r="B18" s="0" t="n">
        <v>0.2986</v>
      </c>
      <c r="C18" s="0" t="n">
        <f aca="false">B18*10000</f>
        <v>2986</v>
      </c>
      <c r="F18" s="0" t="n">
        <f aca="false">5*$C18/(F$2+$C18)</f>
        <v>1.14969967657477</v>
      </c>
      <c r="G18" s="0" t="n">
        <f aca="false">F18/(2.56/1023)</f>
        <v>459.430769193747</v>
      </c>
      <c r="H18" s="0" t="n">
        <f aca="false">5*$C18/(H$2+$C18)</f>
        <v>0.414883565831157</v>
      </c>
      <c r="I18" s="0" t="n">
        <f aca="false">H18/(2.56/1023)</f>
        <v>165.79136243956</v>
      </c>
    </row>
    <row r="19" customFormat="false" ht="15" hidden="false" customHeight="false" outlineLevel="0" collapsed="false">
      <c r="A19" s="0" t="n">
        <v>60</v>
      </c>
      <c r="B19" s="0" t="n">
        <v>0.2488</v>
      </c>
      <c r="C19" s="0" t="n">
        <f aca="false">B19*10000</f>
        <v>2488</v>
      </c>
      <c r="F19" s="0" t="n">
        <f aca="false">5*$C19/(F$2+$C19)</f>
        <v>0.996156310057655</v>
      </c>
      <c r="G19" s="0" t="n">
        <f aca="false">F19/(2.56/1023)</f>
        <v>398.073400464446</v>
      </c>
      <c r="H19" s="0" t="n">
        <f aca="false">5*$C19/(H$2+$C19)</f>
        <v>0.350541027953111</v>
      </c>
      <c r="I19" s="0" t="n">
        <f aca="false">H19/(2.56/1023)</f>
        <v>140.0794810922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2021-01-12T08:52:30Z</dcterms:created>
  <dc:creator>Pauls, Gerhard</dc:creator>
  <dc:description/>
  <dc:language>en-US</dc:language>
  <cp:lastModifiedBy>Pauls, Gerhard</cp:lastModifiedBy>
  <dcterms:modified xsi:type="dcterms:W3CDTF">2021-01-12T09:41:58Z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112e00b9-34e2-4b26-a577-af1fd0f9f7ee_ActionId">
    <vt:lpwstr>301454d2-a88b-45ea-8f9b-d25696539874</vt:lpwstr>
  </property>
  <property fmtid="{D5CDD505-2E9C-101B-9397-08002B2CF9AE}" pid="7" name="MSIP_Label_112e00b9-34e2-4b26-a577-af1fd0f9f7ee_Application">
    <vt:lpwstr>Microsoft Azure Information Protection</vt:lpwstr>
  </property>
  <property fmtid="{D5CDD505-2E9C-101B-9397-08002B2CF9AE}" pid="8" name="MSIP_Label_112e00b9-34e2-4b26-a577-af1fd0f9f7ee_Enabled">
    <vt:lpwstr>True</vt:lpwstr>
  </property>
  <property fmtid="{D5CDD505-2E9C-101B-9397-08002B2CF9AE}" pid="9" name="MSIP_Label_112e00b9-34e2-4b26-a577-af1fd0f9f7ee_Extended_MSFT_Method">
    <vt:lpwstr>Automatic</vt:lpwstr>
  </property>
  <property fmtid="{D5CDD505-2E9C-101B-9397-08002B2CF9AE}" pid="10" name="MSIP_Label_112e00b9-34e2-4b26-a577-af1fd0f9f7ee_Name">
    <vt:lpwstr>Atos For Internal Use</vt:lpwstr>
  </property>
  <property fmtid="{D5CDD505-2E9C-101B-9397-08002B2CF9AE}" pid="11" name="MSIP_Label_112e00b9-34e2-4b26-a577-af1fd0f9f7ee_Owner">
    <vt:lpwstr>gerhard.pauls@atos.net</vt:lpwstr>
  </property>
  <property fmtid="{D5CDD505-2E9C-101B-9397-08002B2CF9AE}" pid="12" name="MSIP_Label_112e00b9-34e2-4b26-a577-af1fd0f9f7ee_SetDate">
    <vt:lpwstr>2021-01-12T09:04:34.6874748Z</vt:lpwstr>
  </property>
  <property fmtid="{D5CDD505-2E9C-101B-9397-08002B2CF9AE}" pid="13" name="MSIP_Label_112e00b9-34e2-4b26-a577-af1fd0f9f7ee_SiteId">
    <vt:lpwstr>33440fc6-b7c7-412c-bb73-0e70b0198d5a</vt:lpwstr>
  </property>
  <property fmtid="{D5CDD505-2E9C-101B-9397-08002B2CF9AE}" pid="14" name="MSIP_Label_e463cba9-5f6c-478d-9329-7b2295e4e8ed_ActionId">
    <vt:lpwstr>301454d2-a88b-45ea-8f9b-d25696539874</vt:lpwstr>
  </property>
  <property fmtid="{D5CDD505-2E9C-101B-9397-08002B2CF9AE}" pid="15" name="MSIP_Label_e463cba9-5f6c-478d-9329-7b2295e4e8ed_Application">
    <vt:lpwstr>Microsoft Azure Information Protection</vt:lpwstr>
  </property>
  <property fmtid="{D5CDD505-2E9C-101B-9397-08002B2CF9AE}" pid="16" name="MSIP_Label_e463cba9-5f6c-478d-9329-7b2295e4e8ed_Enabled">
    <vt:lpwstr>True</vt:lpwstr>
  </property>
  <property fmtid="{D5CDD505-2E9C-101B-9397-08002B2CF9AE}" pid="17" name="MSIP_Label_e463cba9-5f6c-478d-9329-7b2295e4e8ed_Extended_MSFT_Method">
    <vt:lpwstr>Automatic</vt:lpwstr>
  </property>
  <property fmtid="{D5CDD505-2E9C-101B-9397-08002B2CF9AE}" pid="18" name="MSIP_Label_e463cba9-5f6c-478d-9329-7b2295e4e8ed_Name">
    <vt:lpwstr>Atos For Internal Use - All Employees</vt:lpwstr>
  </property>
  <property fmtid="{D5CDD505-2E9C-101B-9397-08002B2CF9AE}" pid="19" name="MSIP_Label_e463cba9-5f6c-478d-9329-7b2295e4e8ed_Owner">
    <vt:lpwstr>gerhard.pauls@atos.net</vt:lpwstr>
  </property>
  <property fmtid="{D5CDD505-2E9C-101B-9397-08002B2CF9AE}" pid="20" name="MSIP_Label_e463cba9-5f6c-478d-9329-7b2295e4e8ed_Parent">
    <vt:lpwstr>112e00b9-34e2-4b26-a577-af1fd0f9f7ee</vt:lpwstr>
  </property>
  <property fmtid="{D5CDD505-2E9C-101B-9397-08002B2CF9AE}" pid="21" name="MSIP_Label_e463cba9-5f6c-478d-9329-7b2295e4e8ed_SetDate">
    <vt:lpwstr>2021-01-12T09:04:34.6874748Z</vt:lpwstr>
  </property>
  <property fmtid="{D5CDD505-2E9C-101B-9397-08002B2CF9AE}" pid="22" name="MSIP_Label_e463cba9-5f6c-478d-9329-7b2295e4e8ed_SiteId">
    <vt:lpwstr>33440fc6-b7c7-412c-bb73-0e70b0198d5a</vt:lpwstr>
  </property>
  <property fmtid="{D5CDD505-2E9C-101B-9397-08002B2CF9AE}" pid="23" name="ScaleCrop">
    <vt:bool>0</vt:bool>
  </property>
  <property fmtid="{D5CDD505-2E9C-101B-9397-08002B2CF9AE}" pid="24" name="Sensitivity">
    <vt:lpwstr>Atos For Internal Use Atos For Internal Use - All Employees</vt:lpwstr>
  </property>
  <property fmtid="{D5CDD505-2E9C-101B-9397-08002B2CF9AE}" pid="25" name="ShareDoc">
    <vt:bool>0</vt:bool>
  </property>
</Properties>
</file>