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AN ALBERTO PERÚ\ÁREA COMERCIAL\2023\IMPORTACIONES DIRECTAS\DOCUMENTOS DE EMBARQUE 2023\M0016\"/>
    </mc:Choice>
  </mc:AlternateContent>
  <xr:revisionPtr revIDLastSave="0" documentId="13_ncr:1_{7D6E7D75-7575-42FE-A89F-758C0875B9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Hoja2" sheetId="3" r:id="rId2"/>
    <sheet name="Hoja1" sheetId="2" r:id="rId3"/>
  </sheets>
  <definedNames>
    <definedName name="_xlnm._FilterDatabase" localSheetId="0" hidden="1">'Table 1'!$B$6:$Q$29</definedName>
    <definedName name="_xlnm.Print_Area" localSheetId="0">'Table 1'!$A$1:$Q$31</definedName>
  </definedNames>
  <calcPr calcId="191029"/>
  <pivotCaches>
    <pivotCache cacheId="85" r:id="rId4"/>
  </pivotCaches>
</workbook>
</file>

<file path=xl/calcChain.xml><?xml version="1.0" encoding="utf-8"?>
<calcChain xmlns="http://schemas.openxmlformats.org/spreadsheetml/2006/main">
  <c r="M23" i="2" l="1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Q23" i="2" l="1"/>
  <c r="Q20" i="1"/>
  <c r="Q21" i="1"/>
  <c r="Q22" i="1"/>
  <c r="Q23" i="1"/>
  <c r="Q24" i="1"/>
  <c r="Q25" i="1"/>
  <c r="M28" i="1" l="1"/>
  <c r="Q13" i="1" l="1"/>
  <c r="Q14" i="1"/>
  <c r="Q15" i="1"/>
  <c r="Q16" i="1"/>
  <c r="Q17" i="1" l="1"/>
  <c r="Q18" i="1"/>
  <c r="Q19" i="1"/>
  <c r="Q26" i="1"/>
  <c r="Q27" i="1"/>
  <c r="Q8" i="1"/>
  <c r="Q9" i="1"/>
  <c r="Q10" i="1"/>
  <c r="Q11" i="1"/>
  <c r="Q12" i="1"/>
  <c r="Q7" i="1"/>
  <c r="Q28" i="1" l="1"/>
</calcChain>
</file>

<file path=xl/sharedStrings.xml><?xml version="1.0" encoding="utf-8"?>
<sst xmlns="http://schemas.openxmlformats.org/spreadsheetml/2006/main" count="457" uniqueCount="52">
  <si>
    <r>
      <rPr>
        <b/>
        <sz val="7"/>
        <rFont val="Arial"/>
        <family val="2"/>
      </rPr>
      <t>PALLETS</t>
    </r>
  </si>
  <si>
    <r>
      <rPr>
        <b/>
        <sz val="7"/>
        <rFont val="Arial"/>
        <family val="2"/>
      </rPr>
      <t>FEC. EMB.</t>
    </r>
  </si>
  <si>
    <r>
      <rPr>
        <b/>
        <sz val="7"/>
        <rFont val="Arial"/>
        <family val="2"/>
      </rPr>
      <t>ESPECIE</t>
    </r>
  </si>
  <si>
    <r>
      <rPr>
        <b/>
        <sz val="7"/>
        <rFont val="Arial"/>
        <family val="2"/>
      </rPr>
      <t>VARIEDAD</t>
    </r>
  </si>
  <si>
    <r>
      <rPr>
        <b/>
        <sz val="7"/>
        <rFont val="Arial"/>
        <family val="2"/>
      </rPr>
      <t>PROVINCIA ORIGEN</t>
    </r>
  </si>
  <si>
    <r>
      <rPr>
        <b/>
        <sz val="7"/>
        <rFont val="Arial"/>
        <family val="2"/>
      </rPr>
      <t>COMUNA ORIGEN</t>
    </r>
  </si>
  <si>
    <r>
      <rPr>
        <b/>
        <sz val="7"/>
        <rFont val="Arial"/>
        <family val="2"/>
      </rPr>
      <t>PACKING</t>
    </r>
  </si>
  <si>
    <r>
      <rPr>
        <b/>
        <sz val="7"/>
        <rFont val="Arial"/>
        <family val="2"/>
      </rPr>
      <t>PROVINCIA PAC.</t>
    </r>
  </si>
  <si>
    <r>
      <rPr>
        <b/>
        <sz val="7"/>
        <rFont val="Arial"/>
        <family val="2"/>
      </rPr>
      <t>COMUNA PAC.</t>
    </r>
  </si>
  <si>
    <r>
      <rPr>
        <b/>
        <sz val="7"/>
        <rFont val="Arial"/>
        <family val="2"/>
      </rPr>
      <t>CAJAS</t>
    </r>
  </si>
  <si>
    <r>
      <rPr>
        <sz val="8"/>
        <rFont val="Arial"/>
        <family val="2"/>
      </rPr>
      <t>Nombre Inspector SAG                                                                             Firma Inspector SAG</t>
    </r>
  </si>
  <si>
    <r>
      <rPr>
        <b/>
        <sz val="8"/>
        <rFont val="Arial"/>
        <family val="2"/>
      </rPr>
      <t>Pagina:</t>
    </r>
  </si>
  <si>
    <r>
      <rPr>
        <sz val="8"/>
        <rFont val="Arial"/>
        <family val="2"/>
      </rPr>
      <t>1 de 1</t>
    </r>
  </si>
  <si>
    <t xml:space="preserve">178559 AGROTUNCAHUE     </t>
  </si>
  <si>
    <t xml:space="preserve">      DESPACHO DE FRUTA INSPECCIONADA</t>
  </si>
  <si>
    <t>KG/PALLET</t>
  </si>
  <si>
    <t>KG/CAJA</t>
  </si>
  <si>
    <t xml:space="preserve"> PRODUCTOR </t>
  </si>
  <si>
    <t>CALIBRE</t>
  </si>
  <si>
    <t>CATEGORIA</t>
  </si>
  <si>
    <r>
      <t xml:space="preserve">Anexo Planilla Despacho Nro:  63  Fecha de Emision:         </t>
    </r>
    <r>
      <rPr>
        <b/>
        <sz val="8"/>
        <color rgb="FFFF0000"/>
        <rFont val="Arial"/>
        <family val="2"/>
      </rPr>
      <t xml:space="preserve">    20/02/2023    </t>
    </r>
  </si>
  <si>
    <t>MANZANA</t>
  </si>
  <si>
    <t xml:space="preserve">GRANNY S </t>
  </si>
  <si>
    <t>91989 Parcela Nº 2</t>
  </si>
  <si>
    <t xml:space="preserve">CACHAPOAL </t>
  </si>
  <si>
    <t xml:space="preserve">RENGO </t>
  </si>
  <si>
    <t>178559  AGROTUNCAHUE LTDA</t>
  </si>
  <si>
    <t>CACHAPOAL</t>
  </si>
  <si>
    <t>CODEGUA</t>
  </si>
  <si>
    <t xml:space="preserve">151007 AGRICOLA PUMAHUE </t>
  </si>
  <si>
    <t xml:space="preserve">COLTAUCO </t>
  </si>
  <si>
    <t>EXTRA FANCY AA</t>
  </si>
  <si>
    <t>PALLETS</t>
  </si>
  <si>
    <t>FEC. EMB.</t>
  </si>
  <si>
    <t>ESPECIE</t>
  </si>
  <si>
    <t>VARIEDAD</t>
  </si>
  <si>
    <t>PROVINCIA ORIGEN</t>
  </si>
  <si>
    <t>COMUNA ORIGEN</t>
  </si>
  <si>
    <t>PACKING</t>
  </si>
  <si>
    <t>PROVINCIA PAC.</t>
  </si>
  <si>
    <t>COMUNA PAC.</t>
  </si>
  <si>
    <t>CAJAS</t>
  </si>
  <si>
    <t>ETIQUETA</t>
  </si>
  <si>
    <t>CUPIDO</t>
  </si>
  <si>
    <t>Suma de CAJAS</t>
  </si>
  <si>
    <t>Total general</t>
  </si>
  <si>
    <t xml:space="preserve">Total GRANNY S </t>
  </si>
  <si>
    <t>Total 19</t>
  </si>
  <si>
    <t>Total 1771</t>
  </si>
  <si>
    <t>Total 1774</t>
  </si>
  <si>
    <t>Total 1776</t>
  </si>
  <si>
    <t xml:space="preserve">Total 151007 AGRICOLA PUMAHUE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</si>
</sst>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1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6.95"/>
      <color indexed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rgb="FF000000"/>
      <name val="Times New Roman"/>
      <family val="1"/>
    </font>
    <font>
      <sz val="8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7">
    <xf numFmtId="0" fontId="0" fillId="0" borderId="0"/>
    <xf numFmtId="0" fontId="8" fillId="0" borderId="0">
      <alignment wrapText="1"/>
    </xf>
    <xf numFmtId="0" fontId="11" fillId="0" borderId="0">
      <alignment wrapText="1"/>
    </xf>
    <xf numFmtId="0" fontId="3" fillId="0" borderId="0"/>
    <xf numFmtId="0" fontId="14" fillId="0" borderId="0">
      <alignment wrapText="1"/>
    </xf>
    <xf numFmtId="0" fontId="2" fillId="0" borderId="0"/>
    <xf numFmtId="0" fontId="1" fillId="0" borderId="0"/>
  </cellStyleXfs>
  <cellXfs count="73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 indent="1"/>
    </xf>
    <xf numFmtId="0" fontId="0" fillId="2" borderId="3" xfId="0" applyFill="1" applyBorder="1" applyAlignment="1">
      <alignment horizontal="left" vertical="center" wrapText="1"/>
    </xf>
    <xf numFmtId="164" fontId="0" fillId="2" borderId="1" xfId="0" applyNumberFormat="1" applyFill="1" applyBorder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164" fontId="4" fillId="3" borderId="5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9" fillId="2" borderId="4" xfId="0" applyFont="1" applyFill="1" applyBorder="1" applyAlignment="1">
      <alignment horizontal="center" vertical="top" wrapText="1"/>
    </xf>
    <xf numFmtId="1" fontId="0" fillId="2" borderId="0" xfId="0" applyNumberFormat="1" applyFill="1" applyAlignment="1">
      <alignment vertical="top" wrapText="1"/>
    </xf>
    <xf numFmtId="1" fontId="4" fillId="3" borderId="2" xfId="0" applyNumberFormat="1" applyFont="1" applyFill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6" fillId="2" borderId="0" xfId="0" applyFont="1" applyFill="1" applyAlignment="1">
      <alignment horizontal="right" vertical="top" wrapText="1" indent="1"/>
    </xf>
    <xf numFmtId="0" fontId="4" fillId="3" borderId="2" xfId="0" applyFont="1" applyFill="1" applyBorder="1" applyAlignment="1">
      <alignment horizontal="right" vertical="top" wrapText="1"/>
    </xf>
    <xf numFmtId="0" fontId="6" fillId="2" borderId="0" xfId="0" applyFont="1" applyFill="1" applyAlignment="1">
      <alignment horizontal="right" vertical="top" wrapText="1"/>
    </xf>
    <xf numFmtId="0" fontId="0" fillId="2" borderId="1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164" fontId="0" fillId="2" borderId="0" xfId="0" applyNumberFormat="1" applyFill="1" applyAlignment="1">
      <alignment horizontal="left" vertical="top" wrapText="1"/>
    </xf>
    <xf numFmtId="1" fontId="9" fillId="2" borderId="4" xfId="0" applyNumberFormat="1" applyFont="1" applyFill="1" applyBorder="1" applyAlignment="1">
      <alignment horizontal="center" vertical="top" wrapText="1"/>
    </xf>
    <xf numFmtId="14" fontId="9" fillId="2" borderId="4" xfId="0" applyNumberFormat="1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9" fillId="2" borderId="7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left" vertical="top"/>
    </xf>
    <xf numFmtId="0" fontId="15" fillId="2" borderId="3" xfId="0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right" vertical="top"/>
    </xf>
    <xf numFmtId="0" fontId="15" fillId="0" borderId="0" xfId="0" applyFont="1" applyAlignment="1">
      <alignment horizontal="left" vertical="top"/>
    </xf>
    <xf numFmtId="0" fontId="16" fillId="2" borderId="4" xfId="0" applyFont="1" applyFill="1" applyBorder="1" applyAlignment="1">
      <alignment horizontal="center" vertical="top"/>
    </xf>
    <xf numFmtId="1" fontId="16" fillId="2" borderId="4" xfId="0" applyNumberFormat="1" applyFont="1" applyFill="1" applyBorder="1" applyAlignment="1">
      <alignment horizontal="center" vertical="top"/>
    </xf>
    <xf numFmtId="14" fontId="16" fillId="2" borderId="4" xfId="0" applyNumberFormat="1" applyFont="1" applyFill="1" applyBorder="1" applyAlignment="1">
      <alignment horizontal="center" vertical="top"/>
    </xf>
    <xf numFmtId="0" fontId="16" fillId="2" borderId="4" xfId="0" applyFont="1" applyFill="1" applyBorder="1" applyAlignment="1">
      <alignment vertical="top"/>
    </xf>
    <xf numFmtId="164" fontId="16" fillId="2" borderId="6" xfId="0" applyNumberFormat="1" applyFont="1" applyFill="1" applyBorder="1" applyAlignment="1">
      <alignment horizontal="right" vertical="top"/>
    </xf>
    <xf numFmtId="164" fontId="16" fillId="2" borderId="7" xfId="0" applyNumberFormat="1" applyFont="1" applyFill="1" applyBorder="1" applyAlignment="1">
      <alignment horizontal="right" vertical="top"/>
    </xf>
    <xf numFmtId="164" fontId="16" fillId="2" borderId="8" xfId="0" applyNumberFormat="1" applyFont="1" applyFill="1" applyBorder="1" applyAlignment="1">
      <alignment horizontal="right" vertical="top"/>
    </xf>
    <xf numFmtId="0" fontId="15" fillId="2" borderId="11" xfId="0" applyFont="1" applyFill="1" applyBorder="1"/>
    <xf numFmtId="0" fontId="15" fillId="2" borderId="1" xfId="0" applyFont="1" applyFill="1" applyBorder="1" applyAlignment="1">
      <alignment horizontal="right"/>
    </xf>
    <xf numFmtId="0" fontId="15" fillId="2" borderId="1" xfId="0" applyFont="1" applyFill="1" applyBorder="1"/>
    <xf numFmtId="164" fontId="15" fillId="2" borderId="1" xfId="0" applyNumberFormat="1" applyFont="1" applyFill="1" applyBorder="1"/>
    <xf numFmtId="164" fontId="5" fillId="3" borderId="5" xfId="0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right" vertical="top"/>
    </xf>
    <xf numFmtId="0" fontId="17" fillId="0" borderId="12" xfId="0" pivotButton="1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6" xfId="0" applyFont="1" applyBorder="1" applyAlignment="1">
      <alignment horizontal="left" vertical="top"/>
    </xf>
    <xf numFmtId="0" fontId="17" fillId="0" borderId="17" xfId="0" applyFont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17" fillId="0" borderId="12" xfId="0" applyNumberFormat="1" applyFont="1" applyBorder="1" applyAlignment="1">
      <alignment horizontal="center" vertical="top"/>
    </xf>
    <xf numFmtId="0" fontId="17" fillId="0" borderId="15" xfId="0" applyNumberFormat="1" applyFont="1" applyBorder="1" applyAlignment="1">
      <alignment horizontal="center" vertical="top"/>
    </xf>
    <xf numFmtId="0" fontId="17" fillId="0" borderId="16" xfId="0" applyNumberFormat="1" applyFont="1" applyBorder="1" applyAlignment="1">
      <alignment horizontal="center" vertical="top"/>
    </xf>
    <xf numFmtId="0" fontId="17" fillId="0" borderId="18" xfId="0" applyNumberFormat="1" applyFont="1" applyBorder="1" applyAlignment="1">
      <alignment horizontal="center" vertical="top"/>
    </xf>
    <xf numFmtId="0" fontId="17" fillId="0" borderId="19" xfId="0" applyFont="1" applyBorder="1" applyAlignment="1">
      <alignment horizontal="left" vertical="top"/>
    </xf>
    <xf numFmtId="14" fontId="17" fillId="0" borderId="12" xfId="0" applyNumberFormat="1" applyFont="1" applyBorder="1" applyAlignment="1">
      <alignment horizontal="left" vertical="top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140"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" refreshedDate="45001.380910300926" createdVersion="8" refreshedVersion="8" minRefreshableVersion="3" recordCount="22" xr:uid="{D96D3ACB-25D8-4C36-A512-4EC145B59691}">
  <cacheSource type="worksheet">
    <worksheetSource ref="B1:Q23" sheet="Hoja1"/>
  </cacheSource>
  <cacheFields count="16">
    <cacheField name="PALLETS" numFmtId="0">
      <sharedItems containsString="0" containsBlank="1" containsNumber="1" containsInteger="1" minValue="1761" maxValue="1809" count="22">
        <n v="1761"/>
        <n v="1762"/>
        <n v="1763"/>
        <n v="1764"/>
        <n v="1765"/>
        <n v="1767"/>
        <n v="1768"/>
        <n v="1769"/>
        <n v="1771"/>
        <n v="1772"/>
        <n v="1774"/>
        <n v="1775"/>
        <n v="1776"/>
        <n v="1777"/>
        <n v="1778"/>
        <n v="1782"/>
        <n v="1783"/>
        <n v="1806"/>
        <n v="1807"/>
        <n v="1809"/>
        <n v="1805"/>
        <m/>
      </sharedItems>
    </cacheField>
    <cacheField name="FEC. EMB." numFmtId="0">
      <sharedItems containsNonDate="0" containsDate="1" containsString="0" containsBlank="1" minDate="2023-02-16T00:00:00" maxDate="2023-02-18T00:00:00" count="3">
        <d v="2023-02-16T00:00:00"/>
        <d v="2023-02-17T00:00:00"/>
        <m/>
      </sharedItems>
    </cacheField>
    <cacheField name="ESPECIE" numFmtId="0">
      <sharedItems containsBlank="1"/>
    </cacheField>
    <cacheField name="VARIEDAD" numFmtId="0">
      <sharedItems containsBlank="1" count="2">
        <s v="GRANNY S "/>
        <m/>
      </sharedItems>
    </cacheField>
    <cacheField name=" PRODUCTOR " numFmtId="0">
      <sharedItems containsBlank="1" count="3">
        <s v="91989 Parcela Nº 2"/>
        <s v="151007 AGRICOLA PUMAHUE "/>
        <m/>
      </sharedItems>
    </cacheField>
    <cacheField name="PROVINCIA ORIGEN" numFmtId="0">
      <sharedItems containsBlank="1"/>
    </cacheField>
    <cacheField name="COMUNA ORIGEN" numFmtId="0">
      <sharedItems containsBlank="1"/>
    </cacheField>
    <cacheField name="ETIQUETA" numFmtId="0">
      <sharedItems containsBlank="1" count="2">
        <s v="CUPIDO"/>
        <m/>
      </sharedItems>
    </cacheField>
    <cacheField name="PACKING" numFmtId="0">
      <sharedItems containsBlank="1"/>
    </cacheField>
    <cacheField name="PROVINCIA PAC." numFmtId="0">
      <sharedItems containsBlank="1"/>
    </cacheField>
    <cacheField name="COMUNA PAC." numFmtId="0">
      <sharedItems containsBlank="1"/>
    </cacheField>
    <cacheField name="CAJAS" numFmtId="164">
      <sharedItems containsSemiMixedTypes="0" containsString="0" containsNumber="1" containsInteger="1" minValue="49" maxValue="1029"/>
    </cacheField>
    <cacheField name="CATEGORIA" numFmtId="0">
      <sharedItems containsBlank="1" count="2">
        <s v="EXTRA FANCY AA"/>
        <m/>
      </sharedItems>
    </cacheField>
    <cacheField name="CALIBRE" numFmtId="0">
      <sharedItems containsString="0" containsBlank="1" containsNumber="1" containsInteger="1" minValue="100" maxValue="150" count="5">
        <n v="113"/>
        <n v="125"/>
        <n v="100"/>
        <n v="150"/>
        <m/>
      </sharedItems>
    </cacheField>
    <cacheField name="KG/CAJA" numFmtId="0">
      <sharedItems containsString="0" containsBlank="1" containsNumber="1" containsInteger="1" minValue="19" maxValue="19" count="2">
        <n v="19"/>
        <m/>
      </sharedItems>
    </cacheField>
    <cacheField name="KG/PALLET" numFmtId="164">
      <sharedItems containsSemiMixedTypes="0" containsString="0" containsNumber="1" containsInteger="1" minValue="931" maxValue="195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s v="MANZANA"/>
    <x v="0"/>
    <x v="0"/>
    <s v="CACHAPOAL "/>
    <s v="RENGO "/>
    <x v="0"/>
    <s v="178559  AGROTUNCAHUE LTDA"/>
    <s v="CACHAPOAL"/>
    <s v="CODEGUA"/>
    <n v="49"/>
    <x v="0"/>
    <x v="0"/>
    <x v="0"/>
    <n v="931"/>
  </r>
  <r>
    <x v="1"/>
    <x v="0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2"/>
    <x v="0"/>
    <s v="MANZANA"/>
    <x v="0"/>
    <x v="0"/>
    <s v="CACHAPOAL "/>
    <s v="RENGO "/>
    <x v="0"/>
    <s v="178559  AGROTUNCAHUE LTDA"/>
    <s v="CACHAPOAL"/>
    <s v="CODEGUA"/>
    <n v="49"/>
    <x v="0"/>
    <x v="2"/>
    <x v="0"/>
    <n v="931"/>
  </r>
  <r>
    <x v="3"/>
    <x v="0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4"/>
    <x v="0"/>
    <s v="MANZANA"/>
    <x v="0"/>
    <x v="0"/>
    <s v="CACHAPOAL "/>
    <s v="RENGO "/>
    <x v="0"/>
    <s v="178559  AGROTUNCAHUE LTDA"/>
    <s v="CACHAPOAL"/>
    <s v="CODEGUA"/>
    <n v="49"/>
    <x v="0"/>
    <x v="0"/>
    <x v="0"/>
    <n v="931"/>
  </r>
  <r>
    <x v="5"/>
    <x v="0"/>
    <s v="MANZANA"/>
    <x v="0"/>
    <x v="0"/>
    <s v="CACHAPOAL "/>
    <s v="RENGO "/>
    <x v="0"/>
    <s v="178559  AGROTUNCAHUE LTDA"/>
    <s v="CACHAPOAL"/>
    <s v="CODEGUA"/>
    <n v="49"/>
    <x v="0"/>
    <x v="0"/>
    <x v="0"/>
    <n v="931"/>
  </r>
  <r>
    <x v="6"/>
    <x v="0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7"/>
    <x v="0"/>
    <s v="MANZANA"/>
    <x v="0"/>
    <x v="0"/>
    <s v="CACHAPOAL "/>
    <s v="RENGO "/>
    <x v="0"/>
    <s v="178559  AGROTUNCAHUE LTDA"/>
    <s v="CACHAPOAL"/>
    <s v="CODEGUA"/>
    <n v="49"/>
    <x v="0"/>
    <x v="2"/>
    <x v="0"/>
    <n v="931"/>
  </r>
  <r>
    <x v="8"/>
    <x v="0"/>
    <s v="MANZANA"/>
    <x v="0"/>
    <x v="1"/>
    <s v="CACHAPOAL "/>
    <s v="COLTAUCO "/>
    <x v="0"/>
    <s v="178559  AGROTUNCAHUE LTDA"/>
    <s v="CACHAPOAL"/>
    <s v="CODEGUA"/>
    <n v="49"/>
    <x v="0"/>
    <x v="3"/>
    <x v="0"/>
    <n v="931"/>
  </r>
  <r>
    <x v="9"/>
    <x v="0"/>
    <s v="MANZANA"/>
    <x v="0"/>
    <x v="1"/>
    <s v="CACHAPOAL "/>
    <s v="COLTAUCO "/>
    <x v="0"/>
    <s v="178559  AGROTUNCAHUE LTDA"/>
    <s v="CACHAPOAL"/>
    <s v="CODEGUA"/>
    <n v="49"/>
    <x v="0"/>
    <x v="1"/>
    <x v="0"/>
    <n v="931"/>
  </r>
  <r>
    <x v="10"/>
    <x v="0"/>
    <s v="MANZANA"/>
    <x v="0"/>
    <x v="1"/>
    <s v="CACHAPOAL "/>
    <s v="COLTAUCO "/>
    <x v="0"/>
    <s v="178559  AGROTUNCAHUE LTDA"/>
    <s v="CACHAPOAL"/>
    <s v="CODEGUA"/>
    <n v="49"/>
    <x v="0"/>
    <x v="3"/>
    <x v="0"/>
    <n v="931"/>
  </r>
  <r>
    <x v="11"/>
    <x v="0"/>
    <s v="MANZANA"/>
    <x v="0"/>
    <x v="1"/>
    <s v="CACHAPOAL "/>
    <s v="COLTAUCO "/>
    <x v="0"/>
    <s v="178559  AGROTUNCAHUE LTDA"/>
    <s v="CACHAPOAL"/>
    <s v="CODEGUA"/>
    <n v="49"/>
    <x v="0"/>
    <x v="1"/>
    <x v="0"/>
    <n v="931"/>
  </r>
  <r>
    <x v="12"/>
    <x v="0"/>
    <s v="MANZANA"/>
    <x v="0"/>
    <x v="1"/>
    <s v="CACHAPOAL "/>
    <s v="COLTAUCO "/>
    <x v="0"/>
    <s v="178559  AGROTUNCAHUE LTDA"/>
    <s v="CACHAPOAL"/>
    <s v="CODEGUA"/>
    <n v="49"/>
    <x v="0"/>
    <x v="3"/>
    <x v="0"/>
    <n v="931"/>
  </r>
  <r>
    <x v="13"/>
    <x v="0"/>
    <s v="MANZANA"/>
    <x v="0"/>
    <x v="1"/>
    <s v="CACHAPOAL "/>
    <s v="COLTAUCO "/>
    <x v="0"/>
    <s v="178559  AGROTUNCAHUE LTDA"/>
    <s v="CACHAPOAL"/>
    <s v="CODEGUA"/>
    <n v="49"/>
    <x v="0"/>
    <x v="2"/>
    <x v="0"/>
    <n v="931"/>
  </r>
  <r>
    <x v="14"/>
    <x v="0"/>
    <s v="MANZANA"/>
    <x v="0"/>
    <x v="1"/>
    <s v="CACHAPOAL "/>
    <s v="COLTAUCO "/>
    <x v="0"/>
    <s v="178559  AGROTUNCAHUE LTDA"/>
    <s v="CACHAPOAL"/>
    <s v="CODEGUA"/>
    <n v="49"/>
    <x v="0"/>
    <x v="1"/>
    <x v="0"/>
    <n v="931"/>
  </r>
  <r>
    <x v="15"/>
    <x v="0"/>
    <s v="MANZANA"/>
    <x v="0"/>
    <x v="1"/>
    <s v="CACHAPOAL "/>
    <s v="COLTAUCO "/>
    <x v="0"/>
    <s v="178559  AGROTUNCAHUE LTDA"/>
    <s v="CACHAPOAL"/>
    <s v="CODEGUA"/>
    <n v="49"/>
    <x v="0"/>
    <x v="1"/>
    <x v="0"/>
    <n v="931"/>
  </r>
  <r>
    <x v="16"/>
    <x v="0"/>
    <s v="MANZANA"/>
    <x v="0"/>
    <x v="1"/>
    <s v="CACHAPOAL "/>
    <s v="COLTAUCO "/>
    <x v="0"/>
    <s v="178559  AGROTUNCAHUE LTDA"/>
    <s v="CACHAPOAL"/>
    <s v="CODEGUA"/>
    <n v="49"/>
    <x v="0"/>
    <x v="0"/>
    <x v="0"/>
    <n v="931"/>
  </r>
  <r>
    <x v="17"/>
    <x v="1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18"/>
    <x v="1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19"/>
    <x v="1"/>
    <s v="MANZANA"/>
    <x v="0"/>
    <x v="0"/>
    <s v="CACHAPOAL "/>
    <s v="RENGO "/>
    <x v="0"/>
    <s v="178559  AGROTUNCAHUE LTDA"/>
    <s v="CACHAPOAL"/>
    <s v="CODEGUA"/>
    <n v="49"/>
    <x v="0"/>
    <x v="1"/>
    <x v="0"/>
    <n v="931"/>
  </r>
  <r>
    <x v="20"/>
    <x v="1"/>
    <s v="MANZANA"/>
    <x v="0"/>
    <x v="0"/>
    <s v="CACHAPOAL "/>
    <s v="RENGO "/>
    <x v="0"/>
    <s v="178559  AGROTUNCAHUE LTDA"/>
    <s v="CACHAPOAL"/>
    <s v="CODEGUA"/>
    <n v="49"/>
    <x v="0"/>
    <x v="0"/>
    <x v="0"/>
    <n v="931"/>
  </r>
  <r>
    <x v="21"/>
    <x v="2"/>
    <m/>
    <x v="1"/>
    <x v="2"/>
    <m/>
    <m/>
    <x v="1"/>
    <m/>
    <m/>
    <m/>
    <n v="1029"/>
    <x v="1"/>
    <x v="4"/>
    <x v="1"/>
    <n v="195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ACCAB-FC29-461A-81F6-00B67908E43F}" name="TablaDinámica1" cacheId="8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fieldListSortAscending="1">
  <location ref="A3:I14" firstHeaderRow="1" firstDataRow="2" firstDataCol="7"/>
  <pivotFields count="16">
    <pivotField axis="axisRow"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0"/>
        <item x="17"/>
        <item x="18"/>
        <item x="19"/>
        <item x="2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compact="0" outline="0" showAll="0"/>
    <pivotField dataField="1" compact="0" numFmtId="164" outline="0" showAll="0"/>
    <pivotField axis="axisRow" compact="0" outline="0" showAll="0" defaultSubtotal="0">
      <items count="2">
        <item x="0"/>
        <item x="1"/>
      </items>
    </pivotField>
    <pivotField axis="axisCol" compact="0" outline="0" showAll="0">
      <items count="6">
        <item h="1" x="2"/>
        <item h="1" x="0"/>
        <item h="1" x="1"/>
        <item x="3"/>
        <item h="1" x="4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numFmtId="164" outline="0" showAll="0"/>
  </pivotFields>
  <rowFields count="7">
    <field x="3"/>
    <field x="7"/>
    <field x="12"/>
    <field x="14"/>
    <field x="4"/>
    <field x="0"/>
    <field x="1"/>
  </rowFields>
  <rowItems count="10">
    <i>
      <x/>
      <x/>
      <x/>
      <x/>
      <x/>
      <x v="8"/>
      <x/>
    </i>
    <i t="default" r="5">
      <x v="8"/>
    </i>
    <i r="5">
      <x v="10"/>
      <x/>
    </i>
    <i t="default" r="5">
      <x v="10"/>
    </i>
    <i r="5">
      <x v="12"/>
      <x/>
    </i>
    <i t="default" r="5">
      <x v="12"/>
    </i>
    <i t="default" r="4">
      <x/>
    </i>
    <i t="default" r="3">
      <x/>
    </i>
    <i t="default">
      <x/>
    </i>
    <i t="grand">
      <x/>
    </i>
  </rowItems>
  <colFields count="1">
    <field x="13"/>
  </colFields>
  <colItems count="2">
    <i>
      <x v="3"/>
    </i>
    <i t="grand">
      <x/>
    </i>
  </colItems>
  <dataFields count="1">
    <dataField name="Suma de CAJAS" fld="11" baseField="0" baseItem="0"/>
  </dataFields>
  <formats count="35">
    <format dxfId="139">
      <pivotArea outline="0" collapsedLevelsAreSubtotals="1" fieldPosition="0"/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13" type="button" dataOnly="0" labelOnly="1" outline="0" axis="axisCol" fieldPosition="0"/>
    </format>
    <format dxfId="134">
      <pivotArea type="topRight" dataOnly="0" labelOnly="1" outline="0" fieldPosition="0"/>
    </format>
    <format dxfId="133">
      <pivotArea field="3" type="button" dataOnly="0" labelOnly="1" outline="0" axis="axisRow" fieldPosition="0"/>
    </format>
    <format dxfId="132">
      <pivotArea field="7" type="button" dataOnly="0" labelOnly="1" outline="0" axis="axisRow" fieldPosition="1"/>
    </format>
    <format dxfId="131">
      <pivotArea field="12" type="button" dataOnly="0" labelOnly="1" outline="0" axis="axisRow" fieldPosition="2"/>
    </format>
    <format dxfId="130">
      <pivotArea field="14" type="button" dataOnly="0" labelOnly="1" outline="0" axis="axisRow" fieldPosition="3"/>
    </format>
    <format dxfId="129">
      <pivotArea dataOnly="0" labelOnly="1" outline="0" fieldPosition="0">
        <references count="1">
          <reference field="3" count="0"/>
        </references>
      </pivotArea>
    </format>
    <format dxfId="128">
      <pivotArea dataOnly="0" labelOnly="1" outline="0" fieldPosition="0">
        <references count="1">
          <reference field="3" count="0" defaultSubtotal="1"/>
        </references>
      </pivotArea>
    </format>
    <format dxfId="127">
      <pivotArea dataOnly="0" labelOnly="1" grandRow="1" outline="0" fieldPosition="0"/>
    </format>
    <format dxfId="126">
      <pivotArea dataOnly="0" labelOnly="1" outline="0" fieldPosition="0">
        <references count="2">
          <reference field="3" count="0" selected="0"/>
          <reference field="7" count="0"/>
        </references>
      </pivotArea>
    </format>
    <format dxfId="125">
      <pivotArea dataOnly="0" labelOnly="1" outline="0" fieldPosition="0">
        <references count="3">
          <reference field="3" count="0" selected="0"/>
          <reference field="7" count="0" selected="0"/>
          <reference field="12" count="0"/>
        </references>
      </pivotArea>
    </format>
    <format dxfId="124">
      <pivotArea dataOnly="0" labelOnly="1" outline="0" fieldPosition="0">
        <references count="4">
          <reference field="3" count="0" selected="0"/>
          <reference field="7" count="0" selected="0"/>
          <reference field="12" count="0" selected="0"/>
          <reference field="14" count="0"/>
        </references>
      </pivotArea>
    </format>
    <format dxfId="123">
      <pivotArea dataOnly="0" labelOnly="1" outline="0" fieldPosition="0">
        <references count="1">
          <reference field="13" count="0"/>
        </references>
      </pivotArea>
    </format>
    <format dxfId="122">
      <pivotArea dataOnly="0" labelOnly="1" grandCol="1" outline="0" fieldPosition="0"/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13" type="button" dataOnly="0" labelOnly="1" outline="0" axis="axisCol" fieldPosition="0"/>
    </format>
    <format dxfId="117">
      <pivotArea type="topRight" dataOnly="0" labelOnly="1" outline="0" fieldPosition="0"/>
    </format>
    <format dxfId="116">
      <pivotArea field="3" type="button" dataOnly="0" labelOnly="1" outline="0" axis="axisRow" fieldPosition="0"/>
    </format>
    <format dxfId="115">
      <pivotArea field="7" type="button" dataOnly="0" labelOnly="1" outline="0" axis="axisRow" fieldPosition="1"/>
    </format>
    <format dxfId="114">
      <pivotArea field="12" type="button" dataOnly="0" labelOnly="1" outline="0" axis="axisRow" fieldPosition="2"/>
    </format>
    <format dxfId="113">
      <pivotArea field="14" type="button" dataOnly="0" labelOnly="1" outline="0" axis="axisRow" fieldPosition="3"/>
    </format>
    <format dxfId="112">
      <pivotArea dataOnly="0" labelOnly="1" outline="0" fieldPosition="0">
        <references count="1">
          <reference field="3" count="0"/>
        </references>
      </pivotArea>
    </format>
    <format dxfId="111">
      <pivotArea dataOnly="0" labelOnly="1" outline="0" fieldPosition="0">
        <references count="1">
          <reference field="3" count="0" defaultSubtotal="1"/>
        </references>
      </pivotArea>
    </format>
    <format dxfId="110">
      <pivotArea dataOnly="0" labelOnly="1" grandRow="1" outline="0" fieldPosition="0"/>
    </format>
    <format dxfId="109">
      <pivotArea dataOnly="0" labelOnly="1" outline="0" fieldPosition="0">
        <references count="2">
          <reference field="3" count="0" selected="0"/>
          <reference field="7" count="0"/>
        </references>
      </pivotArea>
    </format>
    <format dxfId="108">
      <pivotArea dataOnly="0" labelOnly="1" outline="0" fieldPosition="0">
        <references count="3">
          <reference field="3" count="0" selected="0"/>
          <reference field="7" count="0" selected="0"/>
          <reference field="12" count="0"/>
        </references>
      </pivotArea>
    </format>
    <format dxfId="107">
      <pivotArea dataOnly="0" labelOnly="1" outline="0" fieldPosition="0">
        <references count="4">
          <reference field="3" count="0" selected="0"/>
          <reference field="7" count="0" selected="0"/>
          <reference field="12" count="0" selected="0"/>
          <reference field="14" count="0"/>
        </references>
      </pivotArea>
    </format>
    <format dxfId="106">
      <pivotArea dataOnly="0" labelOnly="1" outline="0" fieldPosition="0">
        <references count="1">
          <reference field="13" count="0"/>
        </references>
      </pivotArea>
    </format>
    <format dxfId="105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7"/>
  <sheetViews>
    <sheetView view="pageLayout" topLeftCell="B6" zoomScale="90" zoomScaleNormal="140" zoomScalePageLayoutView="90" workbookViewId="0">
      <selection activeCell="C6" sqref="B6:Q28"/>
    </sheetView>
  </sheetViews>
  <sheetFormatPr baseColWidth="10" defaultColWidth="12" defaultRowHeight="16.5" customHeight="1" x14ac:dyDescent="0.2"/>
  <cols>
    <col min="1" max="1" width="12" style="1" customWidth="1"/>
    <col min="2" max="2" width="3.5" style="1" customWidth="1"/>
    <col min="3" max="3" width="11.5" style="14" customWidth="1"/>
    <col min="4" max="4" width="11.5" style="1" customWidth="1"/>
    <col min="5" max="5" width="10.1640625" style="1" customWidth="1"/>
    <col min="6" max="6" width="16.6640625" style="1" customWidth="1"/>
    <col min="7" max="7" width="39.6640625" style="1" customWidth="1"/>
    <col min="8" max="8" width="14.5" style="1" customWidth="1"/>
    <col min="9" max="9" width="13.5" style="1" customWidth="1"/>
    <col min="10" max="10" width="50.6640625" style="1" customWidth="1"/>
    <col min="11" max="11" width="12.83203125" style="1" customWidth="1"/>
    <col min="12" max="12" width="11.5" style="1" customWidth="1"/>
    <col min="13" max="13" width="8.33203125" style="1" customWidth="1"/>
    <col min="14" max="14" width="20.6640625" style="16" customWidth="1"/>
    <col min="15" max="15" width="39.1640625" style="16" bestFit="1" customWidth="1"/>
    <col min="16" max="17" width="10.1640625" style="1" customWidth="1"/>
    <col min="18" max="16384" width="12" style="1"/>
  </cols>
  <sheetData>
    <row r="1" spans="2:19" ht="16.5" customHeight="1" x14ac:dyDescent="0.2">
      <c r="C1" s="62" t="s">
        <v>13</v>
      </c>
      <c r="D1" s="62"/>
      <c r="E1" s="62"/>
      <c r="F1" s="63" t="s">
        <v>14</v>
      </c>
      <c r="G1" s="63"/>
      <c r="H1" s="63"/>
      <c r="I1" s="63"/>
      <c r="J1" s="63"/>
      <c r="K1" s="2"/>
      <c r="L1" s="2"/>
    </row>
    <row r="2" spans="2:19" ht="16.5" customHeight="1" x14ac:dyDescent="0.2">
      <c r="D2" s="7"/>
      <c r="E2" s="7"/>
      <c r="F2" s="8"/>
      <c r="G2" s="8"/>
      <c r="H2" s="8"/>
      <c r="I2" s="8"/>
      <c r="J2" s="8"/>
      <c r="K2" s="2"/>
      <c r="L2" s="2"/>
    </row>
    <row r="3" spans="2:19" ht="16.5" customHeight="1" x14ac:dyDescent="0.2">
      <c r="C3" s="61" t="s">
        <v>20</v>
      </c>
      <c r="D3" s="62"/>
      <c r="E3" s="62"/>
      <c r="F3" s="62"/>
      <c r="G3" s="62"/>
      <c r="H3" s="62"/>
      <c r="I3" s="62"/>
      <c r="J3" s="62"/>
      <c r="K3" s="64" t="s">
        <v>11</v>
      </c>
      <c r="L3" s="64"/>
      <c r="M3" s="3" t="s">
        <v>12</v>
      </c>
      <c r="N3" s="17"/>
      <c r="O3" s="17"/>
    </row>
    <row r="6" spans="2:19" ht="24.95" customHeight="1" thickBot="1" x14ac:dyDescent="0.25">
      <c r="B6" s="4"/>
      <c r="C6" s="15" t="s">
        <v>0</v>
      </c>
      <c r="D6" s="9" t="s">
        <v>1</v>
      </c>
      <c r="E6" s="10" t="s">
        <v>2</v>
      </c>
      <c r="F6" s="10" t="s">
        <v>3</v>
      </c>
      <c r="G6" s="10" t="s">
        <v>17</v>
      </c>
      <c r="H6" s="9" t="s">
        <v>4</v>
      </c>
      <c r="I6" s="9" t="s">
        <v>5</v>
      </c>
      <c r="J6" s="10" t="s">
        <v>6</v>
      </c>
      <c r="K6" s="9" t="s">
        <v>7</v>
      </c>
      <c r="L6" s="9" t="s">
        <v>8</v>
      </c>
      <c r="M6" s="10" t="s">
        <v>9</v>
      </c>
      <c r="N6" s="18" t="s">
        <v>19</v>
      </c>
      <c r="O6" s="18" t="s">
        <v>18</v>
      </c>
      <c r="P6" s="10" t="s">
        <v>16</v>
      </c>
      <c r="Q6" s="10" t="s">
        <v>15</v>
      </c>
    </row>
    <row r="7" spans="2:19" ht="16.5" customHeight="1" thickBot="1" x14ac:dyDescent="0.25">
      <c r="B7" s="13">
        <v>1</v>
      </c>
      <c r="C7" s="23">
        <v>1761</v>
      </c>
      <c r="D7" s="24">
        <v>44973</v>
      </c>
      <c r="E7" s="25" t="s">
        <v>21</v>
      </c>
      <c r="F7" s="25" t="s">
        <v>22</v>
      </c>
      <c r="G7" s="25" t="s">
        <v>23</v>
      </c>
      <c r="H7" s="25" t="s">
        <v>24</v>
      </c>
      <c r="I7" s="25" t="s">
        <v>25</v>
      </c>
      <c r="J7" s="25" t="s">
        <v>26</v>
      </c>
      <c r="K7" s="26" t="s">
        <v>27</v>
      </c>
      <c r="L7" s="27" t="s">
        <v>28</v>
      </c>
      <c r="M7" s="28">
        <v>49</v>
      </c>
      <c r="N7" s="20" t="s">
        <v>31</v>
      </c>
      <c r="O7" s="21">
        <v>113</v>
      </c>
      <c r="P7" s="12">
        <v>19</v>
      </c>
      <c r="Q7" s="5">
        <f>P7*M7</f>
        <v>931</v>
      </c>
      <c r="S7" s="22"/>
    </row>
    <row r="8" spans="2:19" ht="16.5" customHeight="1" thickBot="1" x14ac:dyDescent="0.25">
      <c r="B8" s="13">
        <v>2</v>
      </c>
      <c r="C8" s="23">
        <v>1762</v>
      </c>
      <c r="D8" s="24">
        <v>44973</v>
      </c>
      <c r="E8" s="25" t="s">
        <v>21</v>
      </c>
      <c r="F8" s="25" t="s">
        <v>22</v>
      </c>
      <c r="G8" s="25" t="s">
        <v>23</v>
      </c>
      <c r="H8" s="25" t="s">
        <v>24</v>
      </c>
      <c r="I8" s="25" t="s">
        <v>25</v>
      </c>
      <c r="J8" s="25" t="s">
        <v>26</v>
      </c>
      <c r="K8" s="26" t="s">
        <v>27</v>
      </c>
      <c r="L8" s="27" t="s">
        <v>28</v>
      </c>
      <c r="M8" s="28">
        <v>49</v>
      </c>
      <c r="N8" s="20" t="s">
        <v>31</v>
      </c>
      <c r="O8" s="21">
        <v>125</v>
      </c>
      <c r="P8" s="12">
        <v>19</v>
      </c>
      <c r="Q8" s="5">
        <f t="shared" ref="Q8:Q27" si="0">P8*M8</f>
        <v>931</v>
      </c>
      <c r="S8" s="22"/>
    </row>
    <row r="9" spans="2:19" ht="16.5" customHeight="1" thickBot="1" x14ac:dyDescent="0.25">
      <c r="B9" s="13">
        <v>3</v>
      </c>
      <c r="C9" s="23">
        <v>1763</v>
      </c>
      <c r="D9" s="24">
        <v>44973</v>
      </c>
      <c r="E9" s="25" t="s">
        <v>21</v>
      </c>
      <c r="F9" s="25" t="s">
        <v>22</v>
      </c>
      <c r="G9" s="25" t="s">
        <v>23</v>
      </c>
      <c r="H9" s="25" t="s">
        <v>24</v>
      </c>
      <c r="I9" s="25" t="s">
        <v>25</v>
      </c>
      <c r="J9" s="25" t="s">
        <v>26</v>
      </c>
      <c r="K9" s="26" t="s">
        <v>27</v>
      </c>
      <c r="L9" s="27" t="s">
        <v>28</v>
      </c>
      <c r="M9" s="28">
        <v>49</v>
      </c>
      <c r="N9" s="20" t="s">
        <v>31</v>
      </c>
      <c r="O9" s="21">
        <v>100</v>
      </c>
      <c r="P9" s="12">
        <v>19</v>
      </c>
      <c r="Q9" s="5">
        <f t="shared" si="0"/>
        <v>931</v>
      </c>
      <c r="S9" s="22"/>
    </row>
    <row r="10" spans="2:19" ht="16.5" customHeight="1" thickBot="1" x14ac:dyDescent="0.25">
      <c r="B10" s="13">
        <v>4</v>
      </c>
      <c r="C10" s="23">
        <v>1764</v>
      </c>
      <c r="D10" s="24">
        <v>44973</v>
      </c>
      <c r="E10" s="25" t="s">
        <v>21</v>
      </c>
      <c r="F10" s="25" t="s">
        <v>22</v>
      </c>
      <c r="G10" s="25" t="s">
        <v>23</v>
      </c>
      <c r="H10" s="25" t="s">
        <v>24</v>
      </c>
      <c r="I10" s="25" t="s">
        <v>25</v>
      </c>
      <c r="J10" s="25" t="s">
        <v>26</v>
      </c>
      <c r="K10" s="26" t="s">
        <v>27</v>
      </c>
      <c r="L10" s="27" t="s">
        <v>28</v>
      </c>
      <c r="M10" s="28">
        <v>49</v>
      </c>
      <c r="N10" s="20" t="s">
        <v>31</v>
      </c>
      <c r="O10" s="21">
        <v>125</v>
      </c>
      <c r="P10" s="12">
        <v>19</v>
      </c>
      <c r="Q10" s="5">
        <f t="shared" si="0"/>
        <v>931</v>
      </c>
      <c r="S10" s="22"/>
    </row>
    <row r="11" spans="2:19" ht="16.5" customHeight="1" thickBot="1" x14ac:dyDescent="0.25">
      <c r="B11" s="13">
        <v>5</v>
      </c>
      <c r="C11" s="23">
        <v>1765</v>
      </c>
      <c r="D11" s="24">
        <v>44973</v>
      </c>
      <c r="E11" s="25" t="s">
        <v>21</v>
      </c>
      <c r="F11" s="25" t="s">
        <v>22</v>
      </c>
      <c r="G11" s="25" t="s">
        <v>23</v>
      </c>
      <c r="H11" s="25" t="s">
        <v>24</v>
      </c>
      <c r="I11" s="25" t="s">
        <v>25</v>
      </c>
      <c r="J11" s="25" t="s">
        <v>26</v>
      </c>
      <c r="K11" s="26" t="s">
        <v>27</v>
      </c>
      <c r="L11" s="27" t="s">
        <v>28</v>
      </c>
      <c r="M11" s="28">
        <v>49</v>
      </c>
      <c r="N11" s="20" t="s">
        <v>31</v>
      </c>
      <c r="O11" s="21">
        <v>113</v>
      </c>
      <c r="P11" s="12">
        <v>19</v>
      </c>
      <c r="Q11" s="5">
        <f t="shared" si="0"/>
        <v>931</v>
      </c>
      <c r="S11" s="22"/>
    </row>
    <row r="12" spans="2:19" ht="16.5" customHeight="1" thickBot="1" x14ac:dyDescent="0.25">
      <c r="B12" s="13">
        <v>6</v>
      </c>
      <c r="C12" s="23">
        <v>1767</v>
      </c>
      <c r="D12" s="24">
        <v>44973</v>
      </c>
      <c r="E12" s="25" t="s">
        <v>21</v>
      </c>
      <c r="F12" s="25" t="s">
        <v>22</v>
      </c>
      <c r="G12" s="25" t="s">
        <v>23</v>
      </c>
      <c r="H12" s="25" t="s">
        <v>24</v>
      </c>
      <c r="I12" s="25" t="s">
        <v>25</v>
      </c>
      <c r="J12" s="25" t="s">
        <v>26</v>
      </c>
      <c r="K12" s="26" t="s">
        <v>27</v>
      </c>
      <c r="L12" s="27" t="s">
        <v>28</v>
      </c>
      <c r="M12" s="28">
        <v>49</v>
      </c>
      <c r="N12" s="20" t="s">
        <v>31</v>
      </c>
      <c r="O12" s="21">
        <v>113</v>
      </c>
      <c r="P12" s="12">
        <v>19</v>
      </c>
      <c r="Q12" s="5">
        <f t="shared" si="0"/>
        <v>931</v>
      </c>
      <c r="S12" s="22"/>
    </row>
    <row r="13" spans="2:19" ht="16.5" customHeight="1" thickBot="1" x14ac:dyDescent="0.25">
      <c r="B13" s="13">
        <v>7</v>
      </c>
      <c r="C13" s="23">
        <v>1768</v>
      </c>
      <c r="D13" s="24">
        <v>44973</v>
      </c>
      <c r="E13" s="25" t="s">
        <v>21</v>
      </c>
      <c r="F13" s="25" t="s">
        <v>22</v>
      </c>
      <c r="G13" s="25" t="s">
        <v>23</v>
      </c>
      <c r="H13" s="25" t="s">
        <v>24</v>
      </c>
      <c r="I13" s="25" t="s">
        <v>25</v>
      </c>
      <c r="J13" s="25" t="s">
        <v>26</v>
      </c>
      <c r="K13" s="26" t="s">
        <v>27</v>
      </c>
      <c r="L13" s="27" t="s">
        <v>28</v>
      </c>
      <c r="M13" s="28">
        <v>49</v>
      </c>
      <c r="N13" s="20" t="s">
        <v>31</v>
      </c>
      <c r="O13" s="21">
        <v>125</v>
      </c>
      <c r="P13" s="12">
        <v>19</v>
      </c>
      <c r="Q13" s="5">
        <f t="shared" ref="Q13:Q16" si="1">P13*M13</f>
        <v>931</v>
      </c>
      <c r="S13" s="22"/>
    </row>
    <row r="14" spans="2:19" ht="16.5" customHeight="1" thickBot="1" x14ac:dyDescent="0.25">
      <c r="B14" s="13">
        <v>8</v>
      </c>
      <c r="C14" s="23">
        <v>1769</v>
      </c>
      <c r="D14" s="24">
        <v>44973</v>
      </c>
      <c r="E14" s="25" t="s">
        <v>21</v>
      </c>
      <c r="F14" s="25" t="s">
        <v>22</v>
      </c>
      <c r="G14" s="25" t="s">
        <v>23</v>
      </c>
      <c r="H14" s="25" t="s">
        <v>24</v>
      </c>
      <c r="I14" s="25" t="s">
        <v>25</v>
      </c>
      <c r="J14" s="25" t="s">
        <v>26</v>
      </c>
      <c r="K14" s="26" t="s">
        <v>27</v>
      </c>
      <c r="L14" s="27" t="s">
        <v>28</v>
      </c>
      <c r="M14" s="28">
        <v>49</v>
      </c>
      <c r="N14" s="20" t="s">
        <v>31</v>
      </c>
      <c r="O14" s="21">
        <v>100</v>
      </c>
      <c r="P14" s="12">
        <v>19</v>
      </c>
      <c r="Q14" s="5">
        <f t="shared" si="1"/>
        <v>931</v>
      </c>
      <c r="S14" s="22"/>
    </row>
    <row r="15" spans="2:19" ht="16.5" customHeight="1" thickBot="1" x14ac:dyDescent="0.25">
      <c r="B15" s="13">
        <v>9</v>
      </c>
      <c r="C15" s="23">
        <v>1771</v>
      </c>
      <c r="D15" s="24">
        <v>44973</v>
      </c>
      <c r="E15" s="25" t="s">
        <v>21</v>
      </c>
      <c r="F15" s="25" t="s">
        <v>22</v>
      </c>
      <c r="G15" s="25" t="s">
        <v>29</v>
      </c>
      <c r="H15" s="25" t="s">
        <v>24</v>
      </c>
      <c r="I15" s="25" t="s">
        <v>30</v>
      </c>
      <c r="J15" s="25" t="s">
        <v>26</v>
      </c>
      <c r="K15" s="26" t="s">
        <v>27</v>
      </c>
      <c r="L15" s="27" t="s">
        <v>28</v>
      </c>
      <c r="M15" s="28">
        <v>49</v>
      </c>
      <c r="N15" s="20" t="s">
        <v>31</v>
      </c>
      <c r="O15" s="21">
        <v>150</v>
      </c>
      <c r="P15" s="12">
        <v>19</v>
      </c>
      <c r="Q15" s="5">
        <f t="shared" si="1"/>
        <v>931</v>
      </c>
      <c r="S15" s="22"/>
    </row>
    <row r="16" spans="2:19" ht="16.5" customHeight="1" thickBot="1" x14ac:dyDescent="0.25">
      <c r="B16" s="13">
        <v>10</v>
      </c>
      <c r="C16" s="23">
        <v>1772</v>
      </c>
      <c r="D16" s="24">
        <v>44973</v>
      </c>
      <c r="E16" s="25" t="s">
        <v>21</v>
      </c>
      <c r="F16" s="25" t="s">
        <v>22</v>
      </c>
      <c r="G16" s="25" t="s">
        <v>29</v>
      </c>
      <c r="H16" s="25" t="s">
        <v>24</v>
      </c>
      <c r="I16" s="25" t="s">
        <v>30</v>
      </c>
      <c r="J16" s="25" t="s">
        <v>26</v>
      </c>
      <c r="K16" s="26" t="s">
        <v>27</v>
      </c>
      <c r="L16" s="27" t="s">
        <v>28</v>
      </c>
      <c r="M16" s="28">
        <v>49</v>
      </c>
      <c r="N16" s="20" t="s">
        <v>31</v>
      </c>
      <c r="O16" s="21">
        <v>125</v>
      </c>
      <c r="P16" s="12">
        <v>19</v>
      </c>
      <c r="Q16" s="5">
        <f t="shared" si="1"/>
        <v>931</v>
      </c>
      <c r="S16" s="22"/>
    </row>
    <row r="17" spans="2:19" ht="16.5" customHeight="1" thickBot="1" x14ac:dyDescent="0.25">
      <c r="B17" s="13">
        <v>11</v>
      </c>
      <c r="C17" s="23">
        <v>1774</v>
      </c>
      <c r="D17" s="24">
        <v>44973</v>
      </c>
      <c r="E17" s="25" t="s">
        <v>21</v>
      </c>
      <c r="F17" s="25" t="s">
        <v>22</v>
      </c>
      <c r="G17" s="25" t="s">
        <v>29</v>
      </c>
      <c r="H17" s="25" t="s">
        <v>24</v>
      </c>
      <c r="I17" s="25" t="s">
        <v>30</v>
      </c>
      <c r="J17" s="25" t="s">
        <v>26</v>
      </c>
      <c r="K17" s="26" t="s">
        <v>27</v>
      </c>
      <c r="L17" s="27" t="s">
        <v>28</v>
      </c>
      <c r="M17" s="28">
        <v>49</v>
      </c>
      <c r="N17" s="20" t="s">
        <v>31</v>
      </c>
      <c r="O17" s="21">
        <v>150</v>
      </c>
      <c r="P17" s="12">
        <v>19</v>
      </c>
      <c r="Q17" s="5">
        <f>P17*M17</f>
        <v>931</v>
      </c>
      <c r="S17" s="22"/>
    </row>
    <row r="18" spans="2:19" ht="16.5" customHeight="1" thickBot="1" x14ac:dyDescent="0.25">
      <c r="B18" s="13">
        <v>12</v>
      </c>
      <c r="C18" s="23">
        <v>1775</v>
      </c>
      <c r="D18" s="24">
        <v>44973</v>
      </c>
      <c r="E18" s="25" t="s">
        <v>21</v>
      </c>
      <c r="F18" s="25" t="s">
        <v>22</v>
      </c>
      <c r="G18" s="25" t="s">
        <v>29</v>
      </c>
      <c r="H18" s="25" t="s">
        <v>24</v>
      </c>
      <c r="I18" s="25" t="s">
        <v>30</v>
      </c>
      <c r="J18" s="25" t="s">
        <v>26</v>
      </c>
      <c r="K18" s="26" t="s">
        <v>27</v>
      </c>
      <c r="L18" s="27" t="s">
        <v>28</v>
      </c>
      <c r="M18" s="28">
        <v>49</v>
      </c>
      <c r="N18" s="20" t="s">
        <v>31</v>
      </c>
      <c r="O18" s="21">
        <v>125</v>
      </c>
      <c r="P18" s="12">
        <v>19</v>
      </c>
      <c r="Q18" s="5">
        <f t="shared" si="0"/>
        <v>931</v>
      </c>
      <c r="S18" s="22"/>
    </row>
    <row r="19" spans="2:19" ht="16.5" customHeight="1" thickBot="1" x14ac:dyDescent="0.25">
      <c r="B19" s="13">
        <v>13</v>
      </c>
      <c r="C19" s="23">
        <v>1776</v>
      </c>
      <c r="D19" s="24">
        <v>44973</v>
      </c>
      <c r="E19" s="25" t="s">
        <v>21</v>
      </c>
      <c r="F19" s="25" t="s">
        <v>22</v>
      </c>
      <c r="G19" s="25" t="s">
        <v>29</v>
      </c>
      <c r="H19" s="25" t="s">
        <v>24</v>
      </c>
      <c r="I19" s="25" t="s">
        <v>30</v>
      </c>
      <c r="J19" s="25" t="s">
        <v>26</v>
      </c>
      <c r="K19" s="26" t="s">
        <v>27</v>
      </c>
      <c r="L19" s="27" t="s">
        <v>28</v>
      </c>
      <c r="M19" s="28">
        <v>49</v>
      </c>
      <c r="N19" s="20" t="s">
        <v>31</v>
      </c>
      <c r="O19" s="21">
        <v>150</v>
      </c>
      <c r="P19" s="12">
        <v>19</v>
      </c>
      <c r="Q19" s="5">
        <f t="shared" si="0"/>
        <v>931</v>
      </c>
      <c r="S19" s="22"/>
    </row>
    <row r="20" spans="2:19" ht="16.5" customHeight="1" thickBot="1" x14ac:dyDescent="0.25">
      <c r="B20" s="13">
        <v>14</v>
      </c>
      <c r="C20" s="23">
        <v>1777</v>
      </c>
      <c r="D20" s="24">
        <v>44973</v>
      </c>
      <c r="E20" s="25" t="s">
        <v>21</v>
      </c>
      <c r="F20" s="25" t="s">
        <v>22</v>
      </c>
      <c r="G20" s="25" t="s">
        <v>29</v>
      </c>
      <c r="H20" s="25" t="s">
        <v>24</v>
      </c>
      <c r="I20" s="25" t="s">
        <v>30</v>
      </c>
      <c r="J20" s="25" t="s">
        <v>26</v>
      </c>
      <c r="K20" s="26" t="s">
        <v>27</v>
      </c>
      <c r="L20" s="27" t="s">
        <v>28</v>
      </c>
      <c r="M20" s="28">
        <v>49</v>
      </c>
      <c r="N20" s="20" t="s">
        <v>31</v>
      </c>
      <c r="O20" s="21">
        <v>100</v>
      </c>
      <c r="P20" s="12">
        <v>19</v>
      </c>
      <c r="Q20" s="5">
        <f t="shared" si="0"/>
        <v>931</v>
      </c>
      <c r="S20" s="22"/>
    </row>
    <row r="21" spans="2:19" ht="16.5" customHeight="1" thickBot="1" x14ac:dyDescent="0.25">
      <c r="B21" s="13">
        <v>15</v>
      </c>
      <c r="C21" s="23">
        <v>1778</v>
      </c>
      <c r="D21" s="24">
        <v>44973</v>
      </c>
      <c r="E21" s="25" t="s">
        <v>21</v>
      </c>
      <c r="F21" s="25" t="s">
        <v>22</v>
      </c>
      <c r="G21" s="25" t="s">
        <v>29</v>
      </c>
      <c r="H21" s="25" t="s">
        <v>24</v>
      </c>
      <c r="I21" s="25" t="s">
        <v>30</v>
      </c>
      <c r="J21" s="25" t="s">
        <v>26</v>
      </c>
      <c r="K21" s="26" t="s">
        <v>27</v>
      </c>
      <c r="L21" s="27" t="s">
        <v>28</v>
      </c>
      <c r="M21" s="28">
        <v>49</v>
      </c>
      <c r="N21" s="20" t="s">
        <v>31</v>
      </c>
      <c r="O21" s="21">
        <v>125</v>
      </c>
      <c r="P21" s="12">
        <v>19</v>
      </c>
      <c r="Q21" s="5">
        <f t="shared" ref="Q21:Q25" si="2">P21*M21</f>
        <v>931</v>
      </c>
      <c r="S21" s="22"/>
    </row>
    <row r="22" spans="2:19" ht="16.5" customHeight="1" thickBot="1" x14ac:dyDescent="0.25">
      <c r="B22" s="13">
        <v>16</v>
      </c>
      <c r="C22" s="23">
        <v>1782</v>
      </c>
      <c r="D22" s="24">
        <v>44973</v>
      </c>
      <c r="E22" s="25" t="s">
        <v>21</v>
      </c>
      <c r="F22" s="25" t="s">
        <v>22</v>
      </c>
      <c r="G22" s="25" t="s">
        <v>29</v>
      </c>
      <c r="H22" s="25" t="s">
        <v>24</v>
      </c>
      <c r="I22" s="25" t="s">
        <v>30</v>
      </c>
      <c r="J22" s="25" t="s">
        <v>26</v>
      </c>
      <c r="K22" s="26" t="s">
        <v>27</v>
      </c>
      <c r="L22" s="27" t="s">
        <v>28</v>
      </c>
      <c r="M22" s="28">
        <v>49</v>
      </c>
      <c r="N22" s="20" t="s">
        <v>31</v>
      </c>
      <c r="O22" s="21">
        <v>125</v>
      </c>
      <c r="P22" s="12">
        <v>19</v>
      </c>
      <c r="Q22" s="5">
        <f t="shared" si="2"/>
        <v>931</v>
      </c>
      <c r="S22" s="22"/>
    </row>
    <row r="23" spans="2:19" ht="16.5" customHeight="1" thickBot="1" x14ac:dyDescent="0.25">
      <c r="B23" s="13">
        <v>17</v>
      </c>
      <c r="C23" s="23">
        <v>1783</v>
      </c>
      <c r="D23" s="24">
        <v>44973</v>
      </c>
      <c r="E23" s="25" t="s">
        <v>21</v>
      </c>
      <c r="F23" s="25" t="s">
        <v>22</v>
      </c>
      <c r="G23" s="25" t="s">
        <v>29</v>
      </c>
      <c r="H23" s="25" t="s">
        <v>24</v>
      </c>
      <c r="I23" s="25" t="s">
        <v>30</v>
      </c>
      <c r="J23" s="25" t="s">
        <v>26</v>
      </c>
      <c r="K23" s="26" t="s">
        <v>27</v>
      </c>
      <c r="L23" s="27" t="s">
        <v>28</v>
      </c>
      <c r="M23" s="28">
        <v>49</v>
      </c>
      <c r="N23" s="20" t="s">
        <v>31</v>
      </c>
      <c r="O23" s="21">
        <v>113</v>
      </c>
      <c r="P23" s="12">
        <v>19</v>
      </c>
      <c r="Q23" s="5">
        <f t="shared" si="2"/>
        <v>931</v>
      </c>
      <c r="S23" s="22"/>
    </row>
    <row r="24" spans="2:19" ht="16.5" customHeight="1" thickBot="1" x14ac:dyDescent="0.25">
      <c r="B24" s="13">
        <v>18</v>
      </c>
      <c r="C24" s="23">
        <v>1806</v>
      </c>
      <c r="D24" s="24">
        <v>44974</v>
      </c>
      <c r="E24" s="25" t="s">
        <v>21</v>
      </c>
      <c r="F24" s="25" t="s">
        <v>22</v>
      </c>
      <c r="G24" s="25" t="s">
        <v>23</v>
      </c>
      <c r="H24" s="25" t="s">
        <v>24</v>
      </c>
      <c r="I24" s="25" t="s">
        <v>25</v>
      </c>
      <c r="J24" s="25" t="s">
        <v>26</v>
      </c>
      <c r="K24" s="26" t="s">
        <v>27</v>
      </c>
      <c r="L24" s="27" t="s">
        <v>28</v>
      </c>
      <c r="M24" s="28">
        <v>49</v>
      </c>
      <c r="N24" s="20" t="s">
        <v>31</v>
      </c>
      <c r="O24" s="21">
        <v>125</v>
      </c>
      <c r="P24" s="12">
        <v>19</v>
      </c>
      <c r="Q24" s="5">
        <f t="shared" si="2"/>
        <v>931</v>
      </c>
      <c r="S24" s="22"/>
    </row>
    <row r="25" spans="2:19" ht="16.5" customHeight="1" thickBot="1" x14ac:dyDescent="0.25">
      <c r="B25" s="13">
        <v>19</v>
      </c>
      <c r="C25" s="23">
        <v>1807</v>
      </c>
      <c r="D25" s="24">
        <v>44974</v>
      </c>
      <c r="E25" s="25" t="s">
        <v>21</v>
      </c>
      <c r="F25" s="25" t="s">
        <v>22</v>
      </c>
      <c r="G25" s="25" t="s">
        <v>23</v>
      </c>
      <c r="H25" s="25" t="s">
        <v>24</v>
      </c>
      <c r="I25" s="25" t="s">
        <v>25</v>
      </c>
      <c r="J25" s="25" t="s">
        <v>26</v>
      </c>
      <c r="K25" s="26" t="s">
        <v>27</v>
      </c>
      <c r="L25" s="27" t="s">
        <v>28</v>
      </c>
      <c r="M25" s="28">
        <v>49</v>
      </c>
      <c r="N25" s="20" t="s">
        <v>31</v>
      </c>
      <c r="O25" s="21">
        <v>125</v>
      </c>
      <c r="P25" s="12">
        <v>19</v>
      </c>
      <c r="Q25" s="5">
        <f t="shared" si="2"/>
        <v>931</v>
      </c>
      <c r="S25" s="22"/>
    </row>
    <row r="26" spans="2:19" ht="16.5" customHeight="1" thickBot="1" x14ac:dyDescent="0.25">
      <c r="B26" s="13">
        <v>20</v>
      </c>
      <c r="C26" s="23">
        <v>1809</v>
      </c>
      <c r="D26" s="24">
        <v>44974</v>
      </c>
      <c r="E26" s="25" t="s">
        <v>21</v>
      </c>
      <c r="F26" s="25" t="s">
        <v>22</v>
      </c>
      <c r="G26" s="25" t="s">
        <v>23</v>
      </c>
      <c r="H26" s="25" t="s">
        <v>24</v>
      </c>
      <c r="I26" s="25" t="s">
        <v>25</v>
      </c>
      <c r="J26" s="25" t="s">
        <v>26</v>
      </c>
      <c r="K26" s="26" t="s">
        <v>27</v>
      </c>
      <c r="L26" s="27" t="s">
        <v>28</v>
      </c>
      <c r="M26" s="28">
        <v>49</v>
      </c>
      <c r="N26" s="20" t="s">
        <v>31</v>
      </c>
      <c r="O26" s="21">
        <v>125</v>
      </c>
      <c r="P26" s="12">
        <v>19</v>
      </c>
      <c r="Q26" s="5">
        <f t="shared" si="0"/>
        <v>931</v>
      </c>
      <c r="S26" s="22"/>
    </row>
    <row r="27" spans="2:19" ht="16.5" customHeight="1" thickBot="1" x14ac:dyDescent="0.25">
      <c r="B27" s="13">
        <v>21</v>
      </c>
      <c r="C27" s="23">
        <v>1805</v>
      </c>
      <c r="D27" s="24">
        <v>44974</v>
      </c>
      <c r="E27" s="25" t="s">
        <v>21</v>
      </c>
      <c r="F27" s="25" t="s">
        <v>22</v>
      </c>
      <c r="G27" s="25" t="s">
        <v>23</v>
      </c>
      <c r="H27" s="25" t="s">
        <v>24</v>
      </c>
      <c r="I27" s="25" t="s">
        <v>25</v>
      </c>
      <c r="J27" s="25" t="s">
        <v>26</v>
      </c>
      <c r="K27" s="26" t="s">
        <v>27</v>
      </c>
      <c r="L27" s="27" t="s">
        <v>28</v>
      </c>
      <c r="M27" s="28">
        <v>49</v>
      </c>
      <c r="N27" s="20" t="s">
        <v>31</v>
      </c>
      <c r="O27" s="21">
        <v>113</v>
      </c>
      <c r="P27" s="12">
        <v>19</v>
      </c>
      <c r="Q27" s="5">
        <f t="shared" si="0"/>
        <v>931</v>
      </c>
      <c r="S27" s="22"/>
    </row>
    <row r="28" spans="2:19" ht="16.5" customHeight="1" thickBot="1" x14ac:dyDescent="0.25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6"/>
      <c r="M28" s="11">
        <f>SUM(M7:M27)</f>
        <v>1029</v>
      </c>
      <c r="N28" s="19"/>
      <c r="P28" s="6"/>
      <c r="Q28" s="5">
        <f>SUM(Q7:Q27)</f>
        <v>19551</v>
      </c>
      <c r="S28" s="22"/>
    </row>
    <row r="29" spans="2:19" ht="16.5" customHeight="1" x14ac:dyDescent="0.2">
      <c r="B29" s="60" t="s">
        <v>10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19"/>
      <c r="P29" s="6"/>
    </row>
    <row r="30" spans="2:19" ht="16.5" customHeight="1" x14ac:dyDescent="0.2">
      <c r="N30" s="19"/>
      <c r="P30" s="6"/>
    </row>
    <row r="31" spans="2:19" ht="16.5" customHeight="1" x14ac:dyDescent="0.2"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19"/>
      <c r="O31" s="19"/>
      <c r="P31" s="6"/>
    </row>
    <row r="32" spans="2:19" ht="16.5" customHeight="1" x14ac:dyDescent="0.2"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9"/>
      <c r="O32" s="19"/>
      <c r="P32" s="6"/>
    </row>
    <row r="33" spans="3:15" ht="16.5" customHeight="1" x14ac:dyDescent="0.2"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19"/>
      <c r="O33" s="19"/>
    </row>
    <row r="34" spans="3:15" ht="16.5" customHeight="1" x14ac:dyDescent="0.2"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19"/>
      <c r="O34" s="19"/>
    </row>
    <row r="35" spans="3:15" ht="16.5" customHeight="1" x14ac:dyDescent="0.2"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19"/>
      <c r="O35" s="19"/>
    </row>
    <row r="36" spans="3:15" ht="16.5" customHeight="1" x14ac:dyDescent="0.2"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19"/>
      <c r="O36" s="19"/>
    </row>
    <row r="37" spans="3:15" ht="16.5" customHeight="1" x14ac:dyDescent="0.2"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19"/>
      <c r="O37" s="19"/>
    </row>
  </sheetData>
  <autoFilter ref="B6:Q29" xr:uid="{00000000-0009-0000-0000-000000000000}"/>
  <mergeCells count="13">
    <mergeCell ref="C3:J3"/>
    <mergeCell ref="F1:J1"/>
    <mergeCell ref="C1:E1"/>
    <mergeCell ref="B29:M29"/>
    <mergeCell ref="K3:L3"/>
    <mergeCell ref="B28:L28"/>
    <mergeCell ref="C36:M36"/>
    <mergeCell ref="C37:M37"/>
    <mergeCell ref="C31:M31"/>
    <mergeCell ref="C32:M32"/>
    <mergeCell ref="C33:M33"/>
    <mergeCell ref="C34:M34"/>
    <mergeCell ref="C35:M35"/>
  </mergeCells>
  <phoneticPr fontId="13" type="noConversion"/>
  <pageMargins left="0.7" right="0.7" top="0.75" bottom="0.75" header="0.3" footer="0.3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8D82-2C14-4506-889A-943A62AB3EE3}">
  <dimension ref="A3:I14"/>
  <sheetViews>
    <sheetView tabSelected="1" workbookViewId="0">
      <selection activeCell="G13" sqref="G13"/>
    </sheetView>
  </sheetViews>
  <sheetFormatPr baseColWidth="10" defaultRowHeight="15" x14ac:dyDescent="0.2"/>
  <cols>
    <col min="1" max="1" width="18" style="55" bestFit="1" customWidth="1"/>
    <col min="2" max="2" width="13.83203125" style="55" bestFit="1" customWidth="1"/>
    <col min="3" max="3" width="20.83203125" style="55" bestFit="1" customWidth="1"/>
    <col min="4" max="4" width="12.83203125" style="55" bestFit="1" customWidth="1"/>
    <col min="5" max="5" width="12.1640625" style="55" bestFit="1" customWidth="1"/>
    <col min="6" max="7" width="13.83203125" style="55" bestFit="1" customWidth="1"/>
    <col min="8" max="8" width="12.1640625" style="55" bestFit="1" customWidth="1"/>
    <col min="9" max="9" width="14.6640625" style="55" bestFit="1" customWidth="1"/>
    <col min="10" max="16384" width="12" style="55"/>
  </cols>
  <sheetData>
    <row r="3" spans="1:9" x14ac:dyDescent="0.2">
      <c r="A3" s="52" t="s">
        <v>44</v>
      </c>
      <c r="B3" s="53"/>
      <c r="C3" s="53"/>
      <c r="D3" s="53"/>
      <c r="E3" s="53"/>
      <c r="F3" s="53"/>
      <c r="G3" s="53"/>
      <c r="H3" s="52" t="s">
        <v>18</v>
      </c>
      <c r="I3" s="54"/>
    </row>
    <row r="4" spans="1:9" x14ac:dyDescent="0.2">
      <c r="A4" s="52" t="s">
        <v>35</v>
      </c>
      <c r="B4" s="52" t="s">
        <v>42</v>
      </c>
      <c r="C4" s="52" t="s">
        <v>19</v>
      </c>
      <c r="D4" s="52" t="s">
        <v>16</v>
      </c>
      <c r="E4" s="52" t="s">
        <v>17</v>
      </c>
      <c r="F4" s="52" t="s">
        <v>32</v>
      </c>
      <c r="G4" s="52" t="s">
        <v>33</v>
      </c>
      <c r="H4" s="56">
        <v>150</v>
      </c>
      <c r="I4" s="57" t="s">
        <v>45</v>
      </c>
    </row>
    <row r="5" spans="1:9" x14ac:dyDescent="0.2">
      <c r="A5" s="56" t="s">
        <v>22</v>
      </c>
      <c r="B5" s="56" t="s">
        <v>43</v>
      </c>
      <c r="C5" s="56" t="s">
        <v>31</v>
      </c>
      <c r="D5" s="56">
        <v>19</v>
      </c>
      <c r="E5" s="56" t="s">
        <v>29</v>
      </c>
      <c r="F5" s="56">
        <v>1771</v>
      </c>
      <c r="G5" s="72">
        <v>44973</v>
      </c>
      <c r="H5" s="67">
        <v>49</v>
      </c>
      <c r="I5" s="68">
        <v>49</v>
      </c>
    </row>
    <row r="6" spans="1:9" x14ac:dyDescent="0.2">
      <c r="A6" s="71"/>
      <c r="B6" s="71"/>
      <c r="C6" s="71"/>
      <c r="D6" s="71"/>
      <c r="E6" s="71"/>
      <c r="F6" s="56" t="s">
        <v>48</v>
      </c>
      <c r="G6" s="53"/>
      <c r="H6" s="67">
        <v>49</v>
      </c>
      <c r="I6" s="68">
        <v>49</v>
      </c>
    </row>
    <row r="7" spans="1:9" x14ac:dyDescent="0.2">
      <c r="A7" s="71"/>
      <c r="B7" s="71"/>
      <c r="C7" s="71"/>
      <c r="D7" s="71"/>
      <c r="E7" s="71"/>
      <c r="F7" s="56">
        <v>1774</v>
      </c>
      <c r="G7" s="72">
        <v>44973</v>
      </c>
      <c r="H7" s="67">
        <v>49</v>
      </c>
      <c r="I7" s="68">
        <v>49</v>
      </c>
    </row>
    <row r="8" spans="1:9" x14ac:dyDescent="0.2">
      <c r="A8" s="71"/>
      <c r="B8" s="71"/>
      <c r="C8" s="71"/>
      <c r="D8" s="71"/>
      <c r="E8" s="71"/>
      <c r="F8" s="56" t="s">
        <v>49</v>
      </c>
      <c r="G8" s="53"/>
      <c r="H8" s="67">
        <v>49</v>
      </c>
      <c r="I8" s="68">
        <v>49</v>
      </c>
    </row>
    <row r="9" spans="1:9" x14ac:dyDescent="0.2">
      <c r="A9" s="71"/>
      <c r="B9" s="71"/>
      <c r="C9" s="71"/>
      <c r="D9" s="71"/>
      <c r="E9" s="71"/>
      <c r="F9" s="56">
        <v>1776</v>
      </c>
      <c r="G9" s="72">
        <v>44973</v>
      </c>
      <c r="H9" s="67">
        <v>49</v>
      </c>
      <c r="I9" s="68">
        <v>49</v>
      </c>
    </row>
    <row r="10" spans="1:9" x14ac:dyDescent="0.2">
      <c r="A10" s="71"/>
      <c r="B10" s="71"/>
      <c r="C10" s="71"/>
      <c r="D10" s="71"/>
      <c r="E10" s="71"/>
      <c r="F10" s="56" t="s">
        <v>50</v>
      </c>
      <c r="G10" s="53"/>
      <c r="H10" s="67">
        <v>49</v>
      </c>
      <c r="I10" s="68">
        <v>49</v>
      </c>
    </row>
    <row r="11" spans="1:9" x14ac:dyDescent="0.2">
      <c r="A11" s="71"/>
      <c r="B11" s="71"/>
      <c r="C11" s="71"/>
      <c r="D11" s="71"/>
      <c r="E11" s="56" t="s">
        <v>51</v>
      </c>
      <c r="F11" s="53"/>
      <c r="G11" s="53"/>
      <c r="H11" s="67">
        <v>147</v>
      </c>
      <c r="I11" s="68">
        <v>147</v>
      </c>
    </row>
    <row r="12" spans="1:9" x14ac:dyDescent="0.2">
      <c r="A12" s="71"/>
      <c r="B12" s="71"/>
      <c r="C12" s="71"/>
      <c r="D12" s="56" t="s">
        <v>47</v>
      </c>
      <c r="E12" s="53"/>
      <c r="F12" s="53"/>
      <c r="G12" s="53"/>
      <c r="H12" s="67">
        <v>147</v>
      </c>
      <c r="I12" s="68">
        <v>147</v>
      </c>
    </row>
    <row r="13" spans="1:9" x14ac:dyDescent="0.2">
      <c r="A13" s="56" t="s">
        <v>46</v>
      </c>
      <c r="B13" s="53"/>
      <c r="C13" s="53"/>
      <c r="D13" s="53"/>
      <c r="E13" s="53"/>
      <c r="F13" s="53"/>
      <c r="G13" s="53"/>
      <c r="H13" s="67">
        <v>147</v>
      </c>
      <c r="I13" s="68">
        <v>147</v>
      </c>
    </row>
    <row r="14" spans="1:9" x14ac:dyDescent="0.2">
      <c r="A14" s="58" t="s">
        <v>45</v>
      </c>
      <c r="B14" s="59"/>
      <c r="C14" s="59"/>
      <c r="D14" s="59"/>
      <c r="E14" s="59"/>
      <c r="F14" s="59"/>
      <c r="G14" s="59"/>
      <c r="H14" s="69">
        <v>147</v>
      </c>
      <c r="I14" s="70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D1" sqref="D1:P22"/>
    </sheetView>
  </sheetViews>
  <sheetFormatPr baseColWidth="10" defaultRowHeight="11.25" x14ac:dyDescent="0.2"/>
  <cols>
    <col min="1" max="5" width="12" style="38"/>
    <col min="6" max="6" width="25.1640625" style="38" customWidth="1"/>
    <col min="7" max="7" width="18" style="38" customWidth="1"/>
    <col min="8" max="8" width="17.83203125" style="38" customWidth="1"/>
    <col min="9" max="9" width="11.1640625" style="38" customWidth="1"/>
    <col min="10" max="10" width="29.5" style="38" customWidth="1"/>
    <col min="11" max="11" width="17" style="38" customWidth="1"/>
    <col min="12" max="12" width="19.1640625" style="38" customWidth="1"/>
    <col min="13" max="16384" width="12" style="38"/>
  </cols>
  <sheetData>
    <row r="1" spans="1:17" ht="12" thickBot="1" x14ac:dyDescent="0.25">
      <c r="A1" s="33"/>
      <c r="B1" s="34" t="s">
        <v>32</v>
      </c>
      <c r="C1" s="35" t="s">
        <v>33</v>
      </c>
      <c r="D1" s="36" t="s">
        <v>34</v>
      </c>
      <c r="E1" s="36" t="s">
        <v>35</v>
      </c>
      <c r="F1" s="36" t="s">
        <v>17</v>
      </c>
      <c r="G1" s="35" t="s">
        <v>36</v>
      </c>
      <c r="H1" s="35" t="s">
        <v>37</v>
      </c>
      <c r="I1" s="35" t="s">
        <v>42</v>
      </c>
      <c r="J1" s="36" t="s">
        <v>38</v>
      </c>
      <c r="K1" s="35" t="s">
        <v>39</v>
      </c>
      <c r="L1" s="35" t="s">
        <v>40</v>
      </c>
      <c r="M1" s="36" t="s">
        <v>41</v>
      </c>
      <c r="N1" s="37" t="s">
        <v>19</v>
      </c>
      <c r="O1" s="37" t="s">
        <v>18</v>
      </c>
      <c r="P1" s="36" t="s">
        <v>16</v>
      </c>
      <c r="Q1" s="36" t="s">
        <v>15</v>
      </c>
    </row>
    <row r="2" spans="1:17" ht="12" thickBot="1" x14ac:dyDescent="0.25">
      <c r="A2" s="39">
        <v>1</v>
      </c>
      <c r="B2" s="40">
        <v>1761</v>
      </c>
      <c r="C2" s="41">
        <v>44973</v>
      </c>
      <c r="D2" s="42" t="s">
        <v>21</v>
      </c>
      <c r="E2" s="42" t="s">
        <v>22</v>
      </c>
      <c r="F2" s="42" t="s">
        <v>23</v>
      </c>
      <c r="G2" s="42" t="s">
        <v>24</v>
      </c>
      <c r="H2" s="42" t="s">
        <v>25</v>
      </c>
      <c r="I2" s="42" t="s">
        <v>43</v>
      </c>
      <c r="J2" s="42" t="s">
        <v>26</v>
      </c>
      <c r="K2" s="43" t="s">
        <v>27</v>
      </c>
      <c r="L2" s="44" t="s">
        <v>28</v>
      </c>
      <c r="M2" s="45">
        <v>49</v>
      </c>
      <c r="N2" s="46" t="s">
        <v>31</v>
      </c>
      <c r="O2" s="47">
        <v>113</v>
      </c>
      <c r="P2" s="48">
        <v>19</v>
      </c>
      <c r="Q2" s="49">
        <f>P2*M2</f>
        <v>931</v>
      </c>
    </row>
    <row r="3" spans="1:17" ht="12" thickBot="1" x14ac:dyDescent="0.25">
      <c r="A3" s="39">
        <v>2</v>
      </c>
      <c r="B3" s="40">
        <v>1762</v>
      </c>
      <c r="C3" s="41">
        <v>44973</v>
      </c>
      <c r="D3" s="42" t="s">
        <v>21</v>
      </c>
      <c r="E3" s="42" t="s">
        <v>22</v>
      </c>
      <c r="F3" s="42" t="s">
        <v>23</v>
      </c>
      <c r="G3" s="42" t="s">
        <v>24</v>
      </c>
      <c r="H3" s="42" t="s">
        <v>25</v>
      </c>
      <c r="I3" s="42" t="s">
        <v>43</v>
      </c>
      <c r="J3" s="42" t="s">
        <v>26</v>
      </c>
      <c r="K3" s="43" t="s">
        <v>27</v>
      </c>
      <c r="L3" s="44" t="s">
        <v>28</v>
      </c>
      <c r="M3" s="45">
        <v>49</v>
      </c>
      <c r="N3" s="46" t="s">
        <v>31</v>
      </c>
      <c r="O3" s="47">
        <v>125</v>
      </c>
      <c r="P3" s="48">
        <v>19</v>
      </c>
      <c r="Q3" s="49">
        <f t="shared" ref="Q3:Q22" si="0">P3*M3</f>
        <v>931</v>
      </c>
    </row>
    <row r="4" spans="1:17" ht="12" thickBot="1" x14ac:dyDescent="0.25">
      <c r="A4" s="39">
        <v>3</v>
      </c>
      <c r="B4" s="40">
        <v>1763</v>
      </c>
      <c r="C4" s="41">
        <v>44973</v>
      </c>
      <c r="D4" s="42" t="s">
        <v>21</v>
      </c>
      <c r="E4" s="42" t="s">
        <v>22</v>
      </c>
      <c r="F4" s="42" t="s">
        <v>23</v>
      </c>
      <c r="G4" s="42" t="s">
        <v>24</v>
      </c>
      <c r="H4" s="42" t="s">
        <v>25</v>
      </c>
      <c r="I4" s="42" t="s">
        <v>43</v>
      </c>
      <c r="J4" s="42" t="s">
        <v>26</v>
      </c>
      <c r="K4" s="43" t="s">
        <v>27</v>
      </c>
      <c r="L4" s="44" t="s">
        <v>28</v>
      </c>
      <c r="M4" s="45">
        <v>49</v>
      </c>
      <c r="N4" s="46" t="s">
        <v>31</v>
      </c>
      <c r="O4" s="47">
        <v>100</v>
      </c>
      <c r="P4" s="48">
        <v>19</v>
      </c>
      <c r="Q4" s="49">
        <f t="shared" si="0"/>
        <v>931</v>
      </c>
    </row>
    <row r="5" spans="1:17" ht="12" thickBot="1" x14ac:dyDescent="0.25">
      <c r="A5" s="39">
        <v>4</v>
      </c>
      <c r="B5" s="40">
        <v>1764</v>
      </c>
      <c r="C5" s="41">
        <v>44973</v>
      </c>
      <c r="D5" s="42" t="s">
        <v>21</v>
      </c>
      <c r="E5" s="42" t="s">
        <v>22</v>
      </c>
      <c r="F5" s="42" t="s">
        <v>23</v>
      </c>
      <c r="G5" s="42" t="s">
        <v>24</v>
      </c>
      <c r="H5" s="42" t="s">
        <v>25</v>
      </c>
      <c r="I5" s="42" t="s">
        <v>43</v>
      </c>
      <c r="J5" s="42" t="s">
        <v>26</v>
      </c>
      <c r="K5" s="43" t="s">
        <v>27</v>
      </c>
      <c r="L5" s="44" t="s">
        <v>28</v>
      </c>
      <c r="M5" s="45">
        <v>49</v>
      </c>
      <c r="N5" s="46" t="s">
        <v>31</v>
      </c>
      <c r="O5" s="47">
        <v>125</v>
      </c>
      <c r="P5" s="48">
        <v>19</v>
      </c>
      <c r="Q5" s="49">
        <f t="shared" si="0"/>
        <v>931</v>
      </c>
    </row>
    <row r="6" spans="1:17" ht="12" thickBot="1" x14ac:dyDescent="0.25">
      <c r="A6" s="39">
        <v>5</v>
      </c>
      <c r="B6" s="40">
        <v>1765</v>
      </c>
      <c r="C6" s="41">
        <v>44973</v>
      </c>
      <c r="D6" s="42" t="s">
        <v>21</v>
      </c>
      <c r="E6" s="42" t="s">
        <v>22</v>
      </c>
      <c r="F6" s="42" t="s">
        <v>23</v>
      </c>
      <c r="G6" s="42" t="s">
        <v>24</v>
      </c>
      <c r="H6" s="42" t="s">
        <v>25</v>
      </c>
      <c r="I6" s="42" t="s">
        <v>43</v>
      </c>
      <c r="J6" s="42" t="s">
        <v>26</v>
      </c>
      <c r="K6" s="43" t="s">
        <v>27</v>
      </c>
      <c r="L6" s="44" t="s">
        <v>28</v>
      </c>
      <c r="M6" s="45">
        <v>49</v>
      </c>
      <c r="N6" s="46" t="s">
        <v>31</v>
      </c>
      <c r="O6" s="47">
        <v>113</v>
      </c>
      <c r="P6" s="48">
        <v>19</v>
      </c>
      <c r="Q6" s="49">
        <f t="shared" si="0"/>
        <v>931</v>
      </c>
    </row>
    <row r="7" spans="1:17" ht="12" thickBot="1" x14ac:dyDescent="0.25">
      <c r="A7" s="39">
        <v>6</v>
      </c>
      <c r="B7" s="40">
        <v>1767</v>
      </c>
      <c r="C7" s="41">
        <v>44973</v>
      </c>
      <c r="D7" s="42" t="s">
        <v>21</v>
      </c>
      <c r="E7" s="42" t="s">
        <v>22</v>
      </c>
      <c r="F7" s="42" t="s">
        <v>23</v>
      </c>
      <c r="G7" s="42" t="s">
        <v>24</v>
      </c>
      <c r="H7" s="42" t="s">
        <v>25</v>
      </c>
      <c r="I7" s="42" t="s">
        <v>43</v>
      </c>
      <c r="J7" s="42" t="s">
        <v>26</v>
      </c>
      <c r="K7" s="43" t="s">
        <v>27</v>
      </c>
      <c r="L7" s="44" t="s">
        <v>28</v>
      </c>
      <c r="M7" s="45">
        <v>49</v>
      </c>
      <c r="N7" s="46" t="s">
        <v>31</v>
      </c>
      <c r="O7" s="47">
        <v>113</v>
      </c>
      <c r="P7" s="48">
        <v>19</v>
      </c>
      <c r="Q7" s="49">
        <f t="shared" si="0"/>
        <v>931</v>
      </c>
    </row>
    <row r="8" spans="1:17" ht="12" thickBot="1" x14ac:dyDescent="0.25">
      <c r="A8" s="39">
        <v>7</v>
      </c>
      <c r="B8" s="40">
        <v>1768</v>
      </c>
      <c r="C8" s="41">
        <v>44973</v>
      </c>
      <c r="D8" s="42" t="s">
        <v>21</v>
      </c>
      <c r="E8" s="42" t="s">
        <v>22</v>
      </c>
      <c r="F8" s="42" t="s">
        <v>23</v>
      </c>
      <c r="G8" s="42" t="s">
        <v>24</v>
      </c>
      <c r="H8" s="42" t="s">
        <v>25</v>
      </c>
      <c r="I8" s="42" t="s">
        <v>43</v>
      </c>
      <c r="J8" s="42" t="s">
        <v>26</v>
      </c>
      <c r="K8" s="43" t="s">
        <v>27</v>
      </c>
      <c r="L8" s="44" t="s">
        <v>28</v>
      </c>
      <c r="M8" s="45">
        <v>49</v>
      </c>
      <c r="N8" s="46" t="s">
        <v>31</v>
      </c>
      <c r="O8" s="47">
        <v>125</v>
      </c>
      <c r="P8" s="48">
        <v>19</v>
      </c>
      <c r="Q8" s="49">
        <f t="shared" si="0"/>
        <v>931</v>
      </c>
    </row>
    <row r="9" spans="1:17" ht="12" thickBot="1" x14ac:dyDescent="0.25">
      <c r="A9" s="39">
        <v>8</v>
      </c>
      <c r="B9" s="40">
        <v>1769</v>
      </c>
      <c r="C9" s="41">
        <v>44973</v>
      </c>
      <c r="D9" s="42" t="s">
        <v>21</v>
      </c>
      <c r="E9" s="42" t="s">
        <v>22</v>
      </c>
      <c r="F9" s="42" t="s">
        <v>23</v>
      </c>
      <c r="G9" s="42" t="s">
        <v>24</v>
      </c>
      <c r="H9" s="42" t="s">
        <v>25</v>
      </c>
      <c r="I9" s="42" t="s">
        <v>43</v>
      </c>
      <c r="J9" s="42" t="s">
        <v>26</v>
      </c>
      <c r="K9" s="43" t="s">
        <v>27</v>
      </c>
      <c r="L9" s="44" t="s">
        <v>28</v>
      </c>
      <c r="M9" s="45">
        <v>49</v>
      </c>
      <c r="N9" s="46" t="s">
        <v>31</v>
      </c>
      <c r="O9" s="47">
        <v>100</v>
      </c>
      <c r="P9" s="48">
        <v>19</v>
      </c>
      <c r="Q9" s="49">
        <f t="shared" si="0"/>
        <v>931</v>
      </c>
    </row>
    <row r="10" spans="1:17" ht="12" thickBot="1" x14ac:dyDescent="0.25">
      <c r="A10" s="39">
        <v>9</v>
      </c>
      <c r="B10" s="40">
        <v>1771</v>
      </c>
      <c r="C10" s="41">
        <v>44973</v>
      </c>
      <c r="D10" s="42" t="s">
        <v>21</v>
      </c>
      <c r="E10" s="42" t="s">
        <v>22</v>
      </c>
      <c r="F10" s="42" t="s">
        <v>29</v>
      </c>
      <c r="G10" s="42" t="s">
        <v>24</v>
      </c>
      <c r="H10" s="42" t="s">
        <v>30</v>
      </c>
      <c r="I10" s="42" t="s">
        <v>43</v>
      </c>
      <c r="J10" s="42" t="s">
        <v>26</v>
      </c>
      <c r="K10" s="43" t="s">
        <v>27</v>
      </c>
      <c r="L10" s="44" t="s">
        <v>28</v>
      </c>
      <c r="M10" s="45">
        <v>49</v>
      </c>
      <c r="N10" s="46" t="s">
        <v>31</v>
      </c>
      <c r="O10" s="47">
        <v>150</v>
      </c>
      <c r="P10" s="48">
        <v>19</v>
      </c>
      <c r="Q10" s="49">
        <f t="shared" si="0"/>
        <v>931</v>
      </c>
    </row>
    <row r="11" spans="1:17" ht="12" thickBot="1" x14ac:dyDescent="0.25">
      <c r="A11" s="39">
        <v>10</v>
      </c>
      <c r="B11" s="40">
        <v>1772</v>
      </c>
      <c r="C11" s="41">
        <v>44973</v>
      </c>
      <c r="D11" s="42" t="s">
        <v>21</v>
      </c>
      <c r="E11" s="42" t="s">
        <v>22</v>
      </c>
      <c r="F11" s="42" t="s">
        <v>29</v>
      </c>
      <c r="G11" s="42" t="s">
        <v>24</v>
      </c>
      <c r="H11" s="42" t="s">
        <v>30</v>
      </c>
      <c r="I11" s="42" t="s">
        <v>43</v>
      </c>
      <c r="J11" s="42" t="s">
        <v>26</v>
      </c>
      <c r="K11" s="43" t="s">
        <v>27</v>
      </c>
      <c r="L11" s="44" t="s">
        <v>28</v>
      </c>
      <c r="M11" s="45">
        <v>49</v>
      </c>
      <c r="N11" s="46" t="s">
        <v>31</v>
      </c>
      <c r="O11" s="47">
        <v>125</v>
      </c>
      <c r="P11" s="48">
        <v>19</v>
      </c>
      <c r="Q11" s="49">
        <f t="shared" si="0"/>
        <v>931</v>
      </c>
    </row>
    <row r="12" spans="1:17" ht="12" thickBot="1" x14ac:dyDescent="0.25">
      <c r="A12" s="39">
        <v>11</v>
      </c>
      <c r="B12" s="40">
        <v>1774</v>
      </c>
      <c r="C12" s="41">
        <v>44973</v>
      </c>
      <c r="D12" s="42" t="s">
        <v>21</v>
      </c>
      <c r="E12" s="42" t="s">
        <v>22</v>
      </c>
      <c r="F12" s="42" t="s">
        <v>29</v>
      </c>
      <c r="G12" s="42" t="s">
        <v>24</v>
      </c>
      <c r="H12" s="42" t="s">
        <v>30</v>
      </c>
      <c r="I12" s="42" t="s">
        <v>43</v>
      </c>
      <c r="J12" s="42" t="s">
        <v>26</v>
      </c>
      <c r="K12" s="43" t="s">
        <v>27</v>
      </c>
      <c r="L12" s="44" t="s">
        <v>28</v>
      </c>
      <c r="M12" s="45">
        <v>49</v>
      </c>
      <c r="N12" s="46" t="s">
        <v>31</v>
      </c>
      <c r="O12" s="47">
        <v>150</v>
      </c>
      <c r="P12" s="48">
        <v>19</v>
      </c>
      <c r="Q12" s="49">
        <f>P12*M12</f>
        <v>931</v>
      </c>
    </row>
    <row r="13" spans="1:17" ht="12" thickBot="1" x14ac:dyDescent="0.25">
      <c r="A13" s="39">
        <v>12</v>
      </c>
      <c r="B13" s="40">
        <v>1775</v>
      </c>
      <c r="C13" s="41">
        <v>44973</v>
      </c>
      <c r="D13" s="42" t="s">
        <v>21</v>
      </c>
      <c r="E13" s="42" t="s">
        <v>22</v>
      </c>
      <c r="F13" s="42" t="s">
        <v>29</v>
      </c>
      <c r="G13" s="42" t="s">
        <v>24</v>
      </c>
      <c r="H13" s="42" t="s">
        <v>30</v>
      </c>
      <c r="I13" s="42" t="s">
        <v>43</v>
      </c>
      <c r="J13" s="42" t="s">
        <v>26</v>
      </c>
      <c r="K13" s="43" t="s">
        <v>27</v>
      </c>
      <c r="L13" s="44" t="s">
        <v>28</v>
      </c>
      <c r="M13" s="45">
        <v>49</v>
      </c>
      <c r="N13" s="46" t="s">
        <v>31</v>
      </c>
      <c r="O13" s="47">
        <v>125</v>
      </c>
      <c r="P13" s="48">
        <v>19</v>
      </c>
      <c r="Q13" s="49">
        <f t="shared" si="0"/>
        <v>931</v>
      </c>
    </row>
    <row r="14" spans="1:17" ht="12" thickBot="1" x14ac:dyDescent="0.25">
      <c r="A14" s="39">
        <v>13</v>
      </c>
      <c r="B14" s="40">
        <v>1776</v>
      </c>
      <c r="C14" s="41">
        <v>44973</v>
      </c>
      <c r="D14" s="42" t="s">
        <v>21</v>
      </c>
      <c r="E14" s="42" t="s">
        <v>22</v>
      </c>
      <c r="F14" s="42" t="s">
        <v>29</v>
      </c>
      <c r="G14" s="42" t="s">
        <v>24</v>
      </c>
      <c r="H14" s="42" t="s">
        <v>30</v>
      </c>
      <c r="I14" s="42" t="s">
        <v>43</v>
      </c>
      <c r="J14" s="42" t="s">
        <v>26</v>
      </c>
      <c r="K14" s="43" t="s">
        <v>27</v>
      </c>
      <c r="L14" s="44" t="s">
        <v>28</v>
      </c>
      <c r="M14" s="45">
        <v>49</v>
      </c>
      <c r="N14" s="46" t="s">
        <v>31</v>
      </c>
      <c r="O14" s="47">
        <v>150</v>
      </c>
      <c r="P14" s="48">
        <v>19</v>
      </c>
      <c r="Q14" s="49">
        <f t="shared" si="0"/>
        <v>931</v>
      </c>
    </row>
    <row r="15" spans="1:17" ht="12" thickBot="1" x14ac:dyDescent="0.25">
      <c r="A15" s="39">
        <v>14</v>
      </c>
      <c r="B15" s="40">
        <v>1777</v>
      </c>
      <c r="C15" s="41">
        <v>44973</v>
      </c>
      <c r="D15" s="42" t="s">
        <v>21</v>
      </c>
      <c r="E15" s="42" t="s">
        <v>22</v>
      </c>
      <c r="F15" s="42" t="s">
        <v>29</v>
      </c>
      <c r="G15" s="42" t="s">
        <v>24</v>
      </c>
      <c r="H15" s="42" t="s">
        <v>30</v>
      </c>
      <c r="I15" s="42" t="s">
        <v>43</v>
      </c>
      <c r="J15" s="42" t="s">
        <v>26</v>
      </c>
      <c r="K15" s="43" t="s">
        <v>27</v>
      </c>
      <c r="L15" s="44" t="s">
        <v>28</v>
      </c>
      <c r="M15" s="45">
        <v>49</v>
      </c>
      <c r="N15" s="46" t="s">
        <v>31</v>
      </c>
      <c r="O15" s="47">
        <v>100</v>
      </c>
      <c r="P15" s="48">
        <v>19</v>
      </c>
      <c r="Q15" s="49">
        <f t="shared" si="0"/>
        <v>931</v>
      </c>
    </row>
    <row r="16" spans="1:17" ht="12" thickBot="1" x14ac:dyDescent="0.25">
      <c r="A16" s="39">
        <v>15</v>
      </c>
      <c r="B16" s="40">
        <v>1778</v>
      </c>
      <c r="C16" s="41">
        <v>44973</v>
      </c>
      <c r="D16" s="42" t="s">
        <v>21</v>
      </c>
      <c r="E16" s="42" t="s">
        <v>22</v>
      </c>
      <c r="F16" s="42" t="s">
        <v>29</v>
      </c>
      <c r="G16" s="42" t="s">
        <v>24</v>
      </c>
      <c r="H16" s="42" t="s">
        <v>30</v>
      </c>
      <c r="I16" s="42" t="s">
        <v>43</v>
      </c>
      <c r="J16" s="42" t="s">
        <v>26</v>
      </c>
      <c r="K16" s="43" t="s">
        <v>27</v>
      </c>
      <c r="L16" s="44" t="s">
        <v>28</v>
      </c>
      <c r="M16" s="45">
        <v>49</v>
      </c>
      <c r="N16" s="46" t="s">
        <v>31</v>
      </c>
      <c r="O16" s="47">
        <v>125</v>
      </c>
      <c r="P16" s="48">
        <v>19</v>
      </c>
      <c r="Q16" s="49">
        <f t="shared" si="0"/>
        <v>931</v>
      </c>
    </row>
    <row r="17" spans="1:17" ht="12" thickBot="1" x14ac:dyDescent="0.25">
      <c r="A17" s="39">
        <v>16</v>
      </c>
      <c r="B17" s="40">
        <v>1782</v>
      </c>
      <c r="C17" s="41">
        <v>44973</v>
      </c>
      <c r="D17" s="42" t="s">
        <v>21</v>
      </c>
      <c r="E17" s="42" t="s">
        <v>22</v>
      </c>
      <c r="F17" s="42" t="s">
        <v>29</v>
      </c>
      <c r="G17" s="42" t="s">
        <v>24</v>
      </c>
      <c r="H17" s="42" t="s">
        <v>30</v>
      </c>
      <c r="I17" s="42" t="s">
        <v>43</v>
      </c>
      <c r="J17" s="42" t="s">
        <v>26</v>
      </c>
      <c r="K17" s="43" t="s">
        <v>27</v>
      </c>
      <c r="L17" s="44" t="s">
        <v>28</v>
      </c>
      <c r="M17" s="45">
        <v>49</v>
      </c>
      <c r="N17" s="46" t="s">
        <v>31</v>
      </c>
      <c r="O17" s="47">
        <v>125</v>
      </c>
      <c r="P17" s="48">
        <v>19</v>
      </c>
      <c r="Q17" s="49">
        <f t="shared" si="0"/>
        <v>931</v>
      </c>
    </row>
    <row r="18" spans="1:17" ht="12" thickBot="1" x14ac:dyDescent="0.25">
      <c r="A18" s="39">
        <v>17</v>
      </c>
      <c r="B18" s="40">
        <v>1783</v>
      </c>
      <c r="C18" s="41">
        <v>44973</v>
      </c>
      <c r="D18" s="42" t="s">
        <v>21</v>
      </c>
      <c r="E18" s="42" t="s">
        <v>22</v>
      </c>
      <c r="F18" s="42" t="s">
        <v>29</v>
      </c>
      <c r="G18" s="42" t="s">
        <v>24</v>
      </c>
      <c r="H18" s="42" t="s">
        <v>30</v>
      </c>
      <c r="I18" s="42" t="s">
        <v>43</v>
      </c>
      <c r="J18" s="42" t="s">
        <v>26</v>
      </c>
      <c r="K18" s="43" t="s">
        <v>27</v>
      </c>
      <c r="L18" s="44" t="s">
        <v>28</v>
      </c>
      <c r="M18" s="45">
        <v>49</v>
      </c>
      <c r="N18" s="46" t="s">
        <v>31</v>
      </c>
      <c r="O18" s="47">
        <v>113</v>
      </c>
      <c r="P18" s="48">
        <v>19</v>
      </c>
      <c r="Q18" s="49">
        <f t="shared" si="0"/>
        <v>931</v>
      </c>
    </row>
    <row r="19" spans="1:17" ht="12" thickBot="1" x14ac:dyDescent="0.25">
      <c r="A19" s="39">
        <v>18</v>
      </c>
      <c r="B19" s="40">
        <v>1806</v>
      </c>
      <c r="C19" s="41">
        <v>44974</v>
      </c>
      <c r="D19" s="42" t="s">
        <v>21</v>
      </c>
      <c r="E19" s="42" t="s">
        <v>22</v>
      </c>
      <c r="F19" s="42" t="s">
        <v>23</v>
      </c>
      <c r="G19" s="42" t="s">
        <v>24</v>
      </c>
      <c r="H19" s="42" t="s">
        <v>25</v>
      </c>
      <c r="I19" s="42" t="s">
        <v>43</v>
      </c>
      <c r="J19" s="42" t="s">
        <v>26</v>
      </c>
      <c r="K19" s="43" t="s">
        <v>27</v>
      </c>
      <c r="L19" s="44" t="s">
        <v>28</v>
      </c>
      <c r="M19" s="45">
        <v>49</v>
      </c>
      <c r="N19" s="46" t="s">
        <v>31</v>
      </c>
      <c r="O19" s="47">
        <v>125</v>
      </c>
      <c r="P19" s="48">
        <v>19</v>
      </c>
      <c r="Q19" s="49">
        <f t="shared" si="0"/>
        <v>931</v>
      </c>
    </row>
    <row r="20" spans="1:17" ht="12" thickBot="1" x14ac:dyDescent="0.25">
      <c r="A20" s="39">
        <v>19</v>
      </c>
      <c r="B20" s="40">
        <v>1807</v>
      </c>
      <c r="C20" s="41">
        <v>44974</v>
      </c>
      <c r="D20" s="42" t="s">
        <v>21</v>
      </c>
      <c r="E20" s="42" t="s">
        <v>22</v>
      </c>
      <c r="F20" s="42" t="s">
        <v>23</v>
      </c>
      <c r="G20" s="42" t="s">
        <v>24</v>
      </c>
      <c r="H20" s="42" t="s">
        <v>25</v>
      </c>
      <c r="I20" s="42" t="s">
        <v>43</v>
      </c>
      <c r="J20" s="42" t="s">
        <v>26</v>
      </c>
      <c r="K20" s="43" t="s">
        <v>27</v>
      </c>
      <c r="L20" s="44" t="s">
        <v>28</v>
      </c>
      <c r="M20" s="45">
        <v>49</v>
      </c>
      <c r="N20" s="46" t="s">
        <v>31</v>
      </c>
      <c r="O20" s="47">
        <v>125</v>
      </c>
      <c r="P20" s="48">
        <v>19</v>
      </c>
      <c r="Q20" s="49">
        <f t="shared" si="0"/>
        <v>931</v>
      </c>
    </row>
    <row r="21" spans="1:17" ht="12" thickBot="1" x14ac:dyDescent="0.25">
      <c r="A21" s="39">
        <v>20</v>
      </c>
      <c r="B21" s="40">
        <v>1809</v>
      </c>
      <c r="C21" s="41">
        <v>44974</v>
      </c>
      <c r="D21" s="42" t="s">
        <v>21</v>
      </c>
      <c r="E21" s="42" t="s">
        <v>22</v>
      </c>
      <c r="F21" s="42" t="s">
        <v>23</v>
      </c>
      <c r="G21" s="42" t="s">
        <v>24</v>
      </c>
      <c r="H21" s="42" t="s">
        <v>25</v>
      </c>
      <c r="I21" s="42" t="s">
        <v>43</v>
      </c>
      <c r="J21" s="42" t="s">
        <v>26</v>
      </c>
      <c r="K21" s="43" t="s">
        <v>27</v>
      </c>
      <c r="L21" s="44" t="s">
        <v>28</v>
      </c>
      <c r="M21" s="45">
        <v>49</v>
      </c>
      <c r="N21" s="46" t="s">
        <v>31</v>
      </c>
      <c r="O21" s="47">
        <v>125</v>
      </c>
      <c r="P21" s="48">
        <v>19</v>
      </c>
      <c r="Q21" s="49">
        <f t="shared" si="0"/>
        <v>931</v>
      </c>
    </row>
    <row r="22" spans="1:17" ht="12" thickBot="1" x14ac:dyDescent="0.25">
      <c r="A22" s="39">
        <v>21</v>
      </c>
      <c r="B22" s="40">
        <v>1805</v>
      </c>
      <c r="C22" s="41">
        <v>44974</v>
      </c>
      <c r="D22" s="42" t="s">
        <v>21</v>
      </c>
      <c r="E22" s="42" t="s">
        <v>22</v>
      </c>
      <c r="F22" s="42" t="s">
        <v>23</v>
      </c>
      <c r="G22" s="42" t="s">
        <v>24</v>
      </c>
      <c r="H22" s="42" t="s">
        <v>25</v>
      </c>
      <c r="I22" s="42" t="s">
        <v>43</v>
      </c>
      <c r="J22" s="42" t="s">
        <v>26</v>
      </c>
      <c r="K22" s="43" t="s">
        <v>27</v>
      </c>
      <c r="L22" s="44" t="s">
        <v>28</v>
      </c>
      <c r="M22" s="45">
        <v>49</v>
      </c>
      <c r="N22" s="46" t="s">
        <v>31</v>
      </c>
      <c r="O22" s="47">
        <v>113</v>
      </c>
      <c r="P22" s="48">
        <v>19</v>
      </c>
      <c r="Q22" s="49">
        <f t="shared" si="0"/>
        <v>931</v>
      </c>
    </row>
    <row r="23" spans="1:17" ht="12" thickBo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50">
        <f>SUM(M2:M22)</f>
        <v>1029</v>
      </c>
      <c r="N23" s="31"/>
      <c r="O23" s="51"/>
      <c r="P23" s="32"/>
      <c r="Q23" s="49">
        <f>SUM(Q2:Q22)</f>
        <v>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 1</vt:lpstr>
      <vt:lpstr>Hoja2</vt:lpstr>
      <vt:lpstr>Hoja1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ReporteDetalleSagUsda1</dc:title>
  <dc:creator>USUARIO</dc:creator>
  <cp:lastModifiedBy>Santiago</cp:lastModifiedBy>
  <cp:lastPrinted>2023-02-20T13:28:41Z</cp:lastPrinted>
  <dcterms:created xsi:type="dcterms:W3CDTF">2021-02-09T16:00:29Z</dcterms:created>
  <dcterms:modified xsi:type="dcterms:W3CDTF">2023-03-16T14:43:04Z</dcterms:modified>
</cp:coreProperties>
</file>