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AN ALBERTO PERÚ\ÁREA COMERCIAL\2023\IMPORTACIONES DIRECTAS\DOCUMENTOS DE EMBARQUE 2023\M0010\"/>
    </mc:Choice>
  </mc:AlternateContent>
  <xr:revisionPtr revIDLastSave="0" documentId="13_ncr:1_{04F30409-08FB-4F3D-B29C-725BB3BB8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  <sheet name="Table 1" sheetId="1" r:id="rId2"/>
  </sheets>
  <definedNames>
    <definedName name="_xlnm._FilterDatabase" localSheetId="1" hidden="1">'Table 1'!$B$6:$Q$36</definedName>
    <definedName name="_xlnm.Print_Area" localSheetId="1">'Table 1'!$A$1:$Q$38</definedName>
  </definedNames>
  <calcPr calcId="191029"/>
  <pivotCaches>
    <pivotCache cacheId="5" r:id="rId3"/>
  </pivotCaches>
</workbook>
</file>

<file path=xl/calcChain.xml><?xml version="1.0" encoding="utf-8"?>
<calcChain xmlns="http://schemas.openxmlformats.org/spreadsheetml/2006/main">
  <c r="Q20" i="1" l="1"/>
  <c r="Q26" i="1"/>
  <c r="Q27" i="1"/>
  <c r="Q28" i="1"/>
  <c r="Q22" i="1"/>
  <c r="Q23" i="1"/>
  <c r="Q24" i="1"/>
  <c r="Q25" i="1"/>
  <c r="M35" i="1"/>
  <c r="Q9" i="1" l="1"/>
  <c r="Q10" i="1"/>
  <c r="Q11" i="1"/>
  <c r="Q12" i="1"/>
  <c r="Q13" i="1"/>
  <c r="Q14" i="1"/>
  <c r="Q15" i="1"/>
  <c r="Q16" i="1"/>
  <c r="Q17" i="1"/>
  <c r="Q18" i="1"/>
  <c r="Q19" i="1"/>
  <c r="Q21" i="1"/>
  <c r="Q29" i="1"/>
  <c r="Q30" i="1"/>
  <c r="Q31" i="1"/>
  <c r="Q32" i="1"/>
  <c r="Q33" i="1"/>
  <c r="Q34" i="1"/>
  <c r="Q8" i="1" l="1"/>
  <c r="Q7" i="1" l="1"/>
  <c r="Q35" i="1" s="1"/>
</calcChain>
</file>

<file path=xl/sharedStrings.xml><?xml version="1.0" encoding="utf-8"?>
<sst xmlns="http://schemas.openxmlformats.org/spreadsheetml/2006/main" count="285" uniqueCount="37">
  <si>
    <r>
      <rPr>
        <b/>
        <sz val="7"/>
        <rFont val="Arial"/>
        <family val="2"/>
      </rPr>
      <t>PALLETS</t>
    </r>
  </si>
  <si>
    <r>
      <rPr>
        <b/>
        <sz val="7"/>
        <rFont val="Arial"/>
        <family val="2"/>
      </rPr>
      <t>FEC. EMB.</t>
    </r>
  </si>
  <si>
    <r>
      <rPr>
        <b/>
        <sz val="7"/>
        <rFont val="Arial"/>
        <family val="2"/>
      </rPr>
      <t>ESPECIE</t>
    </r>
  </si>
  <si>
    <r>
      <rPr>
        <b/>
        <sz val="7"/>
        <rFont val="Arial"/>
        <family val="2"/>
      </rPr>
      <t>VARIEDAD</t>
    </r>
  </si>
  <si>
    <r>
      <rPr>
        <b/>
        <sz val="7"/>
        <rFont val="Arial"/>
        <family val="2"/>
      </rPr>
      <t>PROVINCIA ORIGEN</t>
    </r>
  </si>
  <si>
    <r>
      <rPr>
        <b/>
        <sz val="7"/>
        <rFont val="Arial"/>
        <family val="2"/>
      </rPr>
      <t>COMUNA ORIGEN</t>
    </r>
  </si>
  <si>
    <r>
      <rPr>
        <b/>
        <sz val="7"/>
        <rFont val="Arial"/>
        <family val="2"/>
      </rPr>
      <t>PACKING</t>
    </r>
  </si>
  <si>
    <r>
      <rPr>
        <b/>
        <sz val="7"/>
        <rFont val="Arial"/>
        <family val="2"/>
      </rPr>
      <t>PROVINCIA PAC.</t>
    </r>
  </si>
  <si>
    <r>
      <rPr>
        <b/>
        <sz val="7"/>
        <rFont val="Arial"/>
        <family val="2"/>
      </rPr>
      <t>COMUNA PAC.</t>
    </r>
  </si>
  <si>
    <r>
      <rPr>
        <b/>
        <sz val="7"/>
        <rFont val="Arial"/>
        <family val="2"/>
      </rPr>
      <t>CAJAS</t>
    </r>
  </si>
  <si>
    <r>
      <rPr>
        <sz val="8"/>
        <rFont val="Arial"/>
        <family val="2"/>
      </rPr>
      <t>Nombre Inspector SAG                                                                             Firma Inspector SAG</t>
    </r>
  </si>
  <si>
    <r>
      <rPr>
        <b/>
        <sz val="8"/>
        <rFont val="Arial"/>
        <family val="2"/>
      </rPr>
      <t>Pagina:</t>
    </r>
  </si>
  <si>
    <r>
      <rPr>
        <sz val="8"/>
        <rFont val="Arial"/>
        <family val="2"/>
      </rPr>
      <t>1 de 1</t>
    </r>
  </si>
  <si>
    <t xml:space="preserve">178559 AGROTUNCAHUE     </t>
  </si>
  <si>
    <t xml:space="preserve">      DESPACHO DE FRUTA INSPECCIONADA</t>
  </si>
  <si>
    <t>KG/PALLET</t>
  </si>
  <si>
    <t>KG/CAJA</t>
  </si>
  <si>
    <t xml:space="preserve"> PRODUCTOR </t>
  </si>
  <si>
    <t>CALIBRE</t>
  </si>
  <si>
    <t>CATEGORIA</t>
  </si>
  <si>
    <t>CODEGUA</t>
  </si>
  <si>
    <t>CACHAPOAL</t>
  </si>
  <si>
    <t>178559  AGROTUNCAHUE LTDA</t>
  </si>
  <si>
    <t>MANZANA</t>
  </si>
  <si>
    <t xml:space="preserve">ROYAL GALA </t>
  </si>
  <si>
    <t>FANCY</t>
  </si>
  <si>
    <t>XFA</t>
  </si>
  <si>
    <r>
      <t xml:space="preserve">Anexo Planilla Despacho Nro:         9  Fecha de Emision:         </t>
    </r>
    <r>
      <rPr>
        <b/>
        <sz val="8"/>
        <color rgb="FFFF0000"/>
        <rFont val="Arial"/>
        <family val="2"/>
      </rPr>
      <t xml:space="preserve">    17/01/2023    </t>
    </r>
  </si>
  <si>
    <t>152386 Parcela N°6 Esmeralda</t>
  </si>
  <si>
    <t>RENGO</t>
  </si>
  <si>
    <t xml:space="preserve">151007 AGRICOLA PUMAHUE </t>
  </si>
  <si>
    <t>COLTAUCO</t>
  </si>
  <si>
    <t>Suma de CAJAS</t>
  </si>
  <si>
    <t>Total general</t>
  </si>
  <si>
    <t>VARIEDAD</t>
  </si>
  <si>
    <t>PALLETS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</si>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</sst>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16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6.95"/>
      <color indexed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7">
    <xf numFmtId="0" fontId="0" fillId="0" borderId="0"/>
    <xf numFmtId="0" fontId="8" fillId="0" borderId="0">
      <alignment wrapText="1"/>
    </xf>
    <xf numFmtId="0" fontId="11" fillId="0" borderId="0">
      <alignment wrapText="1"/>
    </xf>
    <xf numFmtId="0" fontId="3" fillId="0" borderId="0"/>
    <xf numFmtId="0" fontId="14" fillId="0" borderId="0">
      <alignment wrapText="1"/>
    </xf>
    <xf numFmtId="0" fontId="2" fillId="0" borderId="0"/>
    <xf numFmtId="0" fontId="1" fillId="0" borderId="0"/>
  </cellStyleXfs>
  <cellXfs count="49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 wrapText="1" indent="1"/>
    </xf>
    <xf numFmtId="0" fontId="0" fillId="2" borderId="3" xfId="0" applyFill="1" applyBorder="1" applyAlignment="1">
      <alignment horizontal="left" vertical="center" wrapText="1"/>
    </xf>
    <xf numFmtId="164" fontId="0" fillId="2" borderId="1" xfId="0" applyNumberFormat="1" applyFill="1" applyBorder="1"/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164" fontId="4" fillId="3" borderId="5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9" fillId="2" borderId="4" xfId="0" applyFont="1" applyFill="1" applyBorder="1" applyAlignment="1">
      <alignment horizontal="center" vertical="top" wrapText="1"/>
    </xf>
    <xf numFmtId="1" fontId="9" fillId="2" borderId="4" xfId="0" applyNumberFormat="1" applyFont="1" applyFill="1" applyBorder="1" applyAlignment="1">
      <alignment horizontal="center" vertical="top" wrapText="1"/>
    </xf>
    <xf numFmtId="14" fontId="9" fillId="2" borderId="4" xfId="0" applyNumberFormat="1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9" fillId="2" borderId="7" xfId="0" applyNumberFormat="1" applyFont="1" applyFill="1" applyBorder="1" applyAlignment="1">
      <alignment horizontal="righ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1" fontId="0" fillId="2" borderId="0" xfId="0" applyNumberFormat="1" applyFill="1" applyAlignment="1">
      <alignment vertical="top" wrapText="1"/>
    </xf>
    <xf numFmtId="1" fontId="4" fillId="3" borderId="2" xfId="0" applyNumberFormat="1" applyFont="1" applyFill="1" applyBorder="1" applyAlignment="1">
      <alignment vertical="top" wrapText="1"/>
    </xf>
    <xf numFmtId="0" fontId="15" fillId="0" borderId="0" xfId="0" applyFont="1" applyAlignment="1">
      <alignment horizontal="left" vertical="top"/>
    </xf>
    <xf numFmtId="0" fontId="15" fillId="0" borderId="9" xfId="0" pivotButton="1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0" fontId="15" fillId="0" borderId="9" xfId="0" applyFont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18" xfId="0" pivotButton="1" applyFont="1" applyBorder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5" fillId="0" borderId="14" xfId="0" applyNumberFormat="1" applyFont="1" applyBorder="1" applyAlignment="1">
      <alignment horizontal="left" vertical="top"/>
    </xf>
    <xf numFmtId="0" fontId="15" fillId="0" borderId="18" xfId="0" applyNumberFormat="1" applyFont="1" applyBorder="1" applyAlignment="1">
      <alignment horizontal="left" vertical="top"/>
    </xf>
    <xf numFmtId="0" fontId="15" fillId="0" borderId="9" xfId="0" applyNumberFormat="1" applyFont="1" applyBorder="1" applyAlignment="1">
      <alignment horizontal="center" vertical="top"/>
    </xf>
    <xf numFmtId="0" fontId="15" fillId="0" borderId="13" xfId="0" applyNumberFormat="1" applyFont="1" applyBorder="1" applyAlignment="1">
      <alignment horizontal="center" vertical="top"/>
    </xf>
    <xf numFmtId="0" fontId="15" fillId="0" borderId="15" xfId="0" applyNumberFormat="1" applyFont="1" applyBorder="1" applyAlignment="1">
      <alignment horizontal="center" vertical="top"/>
    </xf>
    <xf numFmtId="0" fontId="15" fillId="0" borderId="17" xfId="0" applyNumberFormat="1" applyFont="1" applyBorder="1" applyAlignment="1">
      <alignment horizontal="center" vertical="top"/>
    </xf>
    <xf numFmtId="0" fontId="15" fillId="4" borderId="13" xfId="0" applyNumberFormat="1" applyFont="1" applyFill="1" applyBorder="1" applyAlignment="1">
      <alignment horizontal="center" vertical="top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15"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" refreshedDate="44950.650739699071" createdVersion="8" refreshedVersion="8" minRefreshableVersion="3" recordCount="28" xr:uid="{5625CCC9-420D-49CE-A050-82C134B1E134}">
  <cacheSource type="worksheet">
    <worksheetSource ref="C6:Q34" sheet="Table 1"/>
  </cacheSource>
  <cacheFields count="15">
    <cacheField name="PALLETS" numFmtId="1">
      <sharedItems containsSemiMixedTypes="0" containsString="0" containsNumber="1" containsInteger="1" minValue="106" maxValue="184" count="21">
        <n v="106"/>
        <n v="107"/>
        <n v="141"/>
        <n v="142"/>
        <n v="145"/>
        <n v="147"/>
        <n v="148"/>
        <n v="149"/>
        <n v="155"/>
        <n v="157"/>
        <n v="167"/>
        <n v="168"/>
        <n v="169"/>
        <n v="170"/>
        <n v="171"/>
        <n v="172"/>
        <n v="173"/>
        <n v="174"/>
        <n v="182"/>
        <n v="183"/>
        <n v="184"/>
      </sharedItems>
    </cacheField>
    <cacheField name="FEC. EMB." numFmtId="14">
      <sharedItems containsSemiMixedTypes="0" containsNonDate="0" containsDate="1" containsString="0" minDate="2023-01-13T00:00:00" maxDate="2023-01-17T00:00:00"/>
    </cacheField>
    <cacheField name="ESPECIE" numFmtId="0">
      <sharedItems/>
    </cacheField>
    <cacheField name="VARIEDAD" numFmtId="0">
      <sharedItems count="1">
        <s v="ROYAL GALA "/>
      </sharedItems>
    </cacheField>
    <cacheField name=" PRODUCTOR " numFmtId="0">
      <sharedItems/>
    </cacheField>
    <cacheField name="PROVINCIA ORIGEN" numFmtId="0">
      <sharedItems/>
    </cacheField>
    <cacheField name="COMUNA ORIGEN" numFmtId="0">
      <sharedItems/>
    </cacheField>
    <cacheField name="PACKING" numFmtId="0">
      <sharedItems/>
    </cacheField>
    <cacheField name="PROVINCIA PAC." numFmtId="164">
      <sharedItems/>
    </cacheField>
    <cacheField name="COMUNA PAC." numFmtId="164">
      <sharedItems/>
    </cacheField>
    <cacheField name="CAJAS" numFmtId="164">
      <sharedItems containsSemiMixedTypes="0" containsString="0" containsNumber="1" containsInteger="1" minValue="1" maxValue="49"/>
    </cacheField>
    <cacheField name="CATEGORIA" numFmtId="0">
      <sharedItems count="3">
        <s v="XFA"/>
        <s v="FANCY"/>
        <s v="XFA(13)-FANCY(36)" u="1"/>
      </sharedItems>
    </cacheField>
    <cacheField name="CALIBRE" numFmtId="0">
      <sharedItems containsSemiMixedTypes="0" containsString="0" containsNumber="1" containsInteger="1" minValue="88" maxValue="150" count="5">
        <n v="125"/>
        <n v="150"/>
        <n v="113"/>
        <n v="100"/>
        <n v="88"/>
      </sharedItems>
    </cacheField>
    <cacheField name="KG/CAJA" numFmtId="0">
      <sharedItems containsSemiMixedTypes="0" containsString="0" containsNumber="1" containsInteger="1" minValue="20" maxValue="20" count="1">
        <n v="20"/>
      </sharedItems>
    </cacheField>
    <cacheField name="KG/PALLET" numFmtId="164">
      <sharedItems containsSemiMixedTypes="0" containsString="0" containsNumber="1" containsInteger="1" minValue="20" maxValue="9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0"/>
    <x v="0"/>
    <n v="980"/>
  </r>
  <r>
    <x v="1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1"/>
    <x v="0"/>
    <n v="980"/>
  </r>
  <r>
    <x v="2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1"/>
    <x v="0"/>
    <n v="980"/>
  </r>
  <r>
    <x v="3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0"/>
    <x v="0"/>
    <n v="980"/>
  </r>
  <r>
    <x v="4"/>
    <d v="2023-01-16T00:00:00"/>
    <s v="MANZANA"/>
    <x v="0"/>
    <s v="152386 Parcela N°6 Esmeralda"/>
    <s v="CACHAPOAL"/>
    <s v="RENGO"/>
    <s v="178559  AGROTUNCAHUE LTDA"/>
    <s v="CACHAPOAL"/>
    <s v="CODEGUA"/>
    <n v="49"/>
    <x v="1"/>
    <x v="2"/>
    <x v="0"/>
    <n v="980"/>
  </r>
  <r>
    <x v="5"/>
    <d v="2023-01-16T00:00:00"/>
    <s v="MANZANA"/>
    <x v="0"/>
    <s v="152386 Parcela N°6 Esmeralda"/>
    <s v="CACHAPOAL"/>
    <s v="RENGO"/>
    <s v="178559  AGROTUNCAHUE LTDA"/>
    <s v="CACHAPOAL"/>
    <s v="CODEGUA"/>
    <n v="49"/>
    <x v="1"/>
    <x v="1"/>
    <x v="0"/>
    <n v="980"/>
  </r>
  <r>
    <x v="6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0"/>
    <x v="0"/>
    <n v="980"/>
  </r>
  <r>
    <x v="7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3"/>
    <x v="0"/>
    <n v="980"/>
  </r>
  <r>
    <x v="8"/>
    <d v="2023-01-16T00:00:00"/>
    <s v="MANZANA"/>
    <x v="0"/>
    <s v="152386 Parcela N°6 Esmeralda"/>
    <s v="CACHAPOAL"/>
    <s v="RENGO"/>
    <s v="178559  AGROTUNCAHUE LTDA"/>
    <s v="CACHAPOAL"/>
    <s v="CODEGUA"/>
    <n v="49"/>
    <x v="1"/>
    <x v="0"/>
    <x v="0"/>
    <n v="980"/>
  </r>
  <r>
    <x v="9"/>
    <d v="2023-01-16T00:00:00"/>
    <s v="MANZANA"/>
    <x v="0"/>
    <s v="152386 Parcela N°6 Esmeralda"/>
    <s v="CACHAPOAL"/>
    <s v="RENGO"/>
    <s v="178559  AGROTUNCAHUE LTDA"/>
    <s v="CACHAPOAL"/>
    <s v="CODEGUA"/>
    <n v="49"/>
    <x v="0"/>
    <x v="0"/>
    <x v="0"/>
    <n v="980"/>
  </r>
  <r>
    <x v="10"/>
    <d v="2023-01-13T00:00:00"/>
    <s v="MANZANA"/>
    <x v="0"/>
    <s v="152386 Parcela N°6 Esmeralda"/>
    <s v="CACHAPOAL"/>
    <s v="RENGO"/>
    <s v="178559  AGROTUNCAHUE LTDA"/>
    <s v="CACHAPOAL"/>
    <s v="CODEGUA"/>
    <n v="48"/>
    <x v="0"/>
    <x v="2"/>
    <x v="0"/>
    <n v="960"/>
  </r>
  <r>
    <x v="10"/>
    <d v="2023-01-16T00:00:00"/>
    <s v="MANZANA"/>
    <x v="0"/>
    <s v="152386 Parcela N°6 Esmeralda"/>
    <s v="CACHAPOAL"/>
    <s v="RENGO"/>
    <s v="178559  AGROTUNCAHUE LTDA"/>
    <s v="CACHAPOAL"/>
    <s v="CODEGUA"/>
    <n v="1"/>
    <x v="0"/>
    <x v="3"/>
    <x v="0"/>
    <n v="20"/>
  </r>
  <r>
    <x v="11"/>
    <d v="2023-01-13T00:00:00"/>
    <s v="MANZANA"/>
    <x v="0"/>
    <s v="152386 Parcela N°6 Esmeralda"/>
    <s v="CACHAPOAL"/>
    <s v="RENGO"/>
    <s v="178559  AGROTUNCAHUE LTDA"/>
    <s v="CACHAPOAL"/>
    <s v="CODEGUA"/>
    <n v="13"/>
    <x v="0"/>
    <x v="3"/>
    <x v="0"/>
    <n v="260"/>
  </r>
  <r>
    <x v="11"/>
    <d v="2023-01-13T00:00:00"/>
    <s v="MANZANA"/>
    <x v="0"/>
    <s v="152386 Parcela N°6 Esmeralda"/>
    <s v="CACHAPOAL"/>
    <s v="RENGO"/>
    <s v="178559  AGROTUNCAHUE LTDA"/>
    <s v="CACHAPOAL"/>
    <s v="CODEGUA"/>
    <n v="36"/>
    <x v="1"/>
    <x v="3"/>
    <x v="0"/>
    <n v="720"/>
  </r>
  <r>
    <x v="12"/>
    <d v="2023-01-13T00:00:00"/>
    <s v="MANZANA"/>
    <x v="0"/>
    <s v="152386 Parcela N°6 Esmeralda"/>
    <s v="CACHAPOAL"/>
    <s v="RENGO"/>
    <s v="178559  AGROTUNCAHUE LTDA"/>
    <s v="CACHAPOAL"/>
    <s v="CODEGUA"/>
    <n v="17"/>
    <x v="0"/>
    <x v="1"/>
    <x v="0"/>
    <n v="340"/>
  </r>
  <r>
    <x v="12"/>
    <d v="2023-01-16T00:00:00"/>
    <s v="MANZANA"/>
    <x v="0"/>
    <s v="152386 Parcela N°6 Esmeralda"/>
    <s v="CACHAPOAL"/>
    <s v="RENGO"/>
    <s v="178559  AGROTUNCAHUE LTDA"/>
    <s v="CACHAPOAL"/>
    <s v="CODEGUA"/>
    <n v="32"/>
    <x v="0"/>
    <x v="1"/>
    <x v="0"/>
    <n v="640"/>
  </r>
  <r>
    <x v="13"/>
    <d v="2023-01-13T00:00:00"/>
    <s v="MANZANA"/>
    <x v="0"/>
    <s v="152386 Parcela N°6 Esmeralda"/>
    <s v="CACHAPOAL"/>
    <s v="RENGO"/>
    <s v="178559  AGROTUNCAHUE LTDA"/>
    <s v="CACHAPOAL"/>
    <s v="CODEGUA"/>
    <n v="40"/>
    <x v="1"/>
    <x v="2"/>
    <x v="0"/>
    <n v="800"/>
  </r>
  <r>
    <x v="13"/>
    <d v="2023-01-16T00:00:00"/>
    <s v="MANZANA"/>
    <x v="0"/>
    <s v="152386 Parcela N°6 Esmeralda"/>
    <s v="CACHAPOAL"/>
    <s v="RENGO"/>
    <s v="178559  AGROTUNCAHUE LTDA"/>
    <s v="CACHAPOAL"/>
    <s v="CODEGUA"/>
    <n v="9"/>
    <x v="1"/>
    <x v="0"/>
    <x v="0"/>
    <n v="180"/>
  </r>
  <r>
    <x v="14"/>
    <d v="2023-01-13T00:00:00"/>
    <s v="MANZANA"/>
    <x v="0"/>
    <s v="152386 Parcela N°6 Esmeralda"/>
    <s v="CACHAPOAL"/>
    <s v="RENGO"/>
    <s v="178559  AGROTUNCAHUE LTDA"/>
    <s v="CACHAPOAL"/>
    <s v="CODEGUA"/>
    <n v="49"/>
    <x v="0"/>
    <x v="0"/>
    <x v="0"/>
    <n v="980"/>
  </r>
  <r>
    <x v="15"/>
    <d v="2023-01-13T00:00:00"/>
    <s v="MANZANA"/>
    <x v="0"/>
    <s v="152386 Parcela N°6 Esmeralda"/>
    <s v="CACHAPOAL"/>
    <s v="RENGO"/>
    <s v="178559  AGROTUNCAHUE LTDA"/>
    <s v="CACHAPOAL"/>
    <s v="CODEGUA"/>
    <n v="9"/>
    <x v="0"/>
    <x v="0"/>
    <x v="0"/>
    <n v="180"/>
  </r>
  <r>
    <x v="15"/>
    <d v="2023-01-16T00:00:00"/>
    <s v="MANZANA"/>
    <x v="0"/>
    <s v="152386 Parcela N°6 Esmeralda"/>
    <s v="CACHAPOAL"/>
    <s v="RENGO"/>
    <s v="178559  AGROTUNCAHUE LTDA"/>
    <s v="CACHAPOAL"/>
    <s v="CODEGUA"/>
    <n v="40"/>
    <x v="0"/>
    <x v="0"/>
    <x v="0"/>
    <n v="800"/>
  </r>
  <r>
    <x v="16"/>
    <d v="2023-01-13T00:00:00"/>
    <s v="MANZANA"/>
    <x v="0"/>
    <s v="152386 Parcela N°6 Esmeralda"/>
    <s v="CACHAPOAL"/>
    <s v="RENGO"/>
    <s v="178559  AGROTUNCAHUE LTDA"/>
    <s v="CACHAPOAL"/>
    <s v="CODEGUA"/>
    <n v="31"/>
    <x v="1"/>
    <x v="4"/>
    <x v="0"/>
    <n v="620"/>
  </r>
  <r>
    <x v="16"/>
    <d v="2023-01-16T00:00:00"/>
    <s v="MANZANA"/>
    <x v="0"/>
    <s v="152386 Parcela N°6 Esmeralda"/>
    <s v="CACHAPOAL"/>
    <s v="RENGO"/>
    <s v="178559  AGROTUNCAHUE LTDA"/>
    <s v="CACHAPOAL"/>
    <s v="CODEGUA"/>
    <n v="18"/>
    <x v="1"/>
    <x v="1"/>
    <x v="0"/>
    <n v="360"/>
  </r>
  <r>
    <x v="17"/>
    <d v="2023-01-13T00:00:00"/>
    <s v="MANZANA"/>
    <x v="0"/>
    <s v="152386 Parcela N°6 Esmeralda"/>
    <s v="CACHAPOAL"/>
    <s v="RENGO"/>
    <s v="178559  AGROTUNCAHUE LTDA"/>
    <s v="CACHAPOAL"/>
    <s v="CODEGUA"/>
    <n v="2"/>
    <x v="0"/>
    <x v="1"/>
    <x v="0"/>
    <n v="40"/>
  </r>
  <r>
    <x v="17"/>
    <d v="2023-01-16T00:00:00"/>
    <s v="MANZANA"/>
    <x v="0"/>
    <s v="152386 Parcela N°6 Esmeralda"/>
    <s v="CACHAPOAL"/>
    <s v="RENGO"/>
    <s v="178559  AGROTUNCAHUE LTDA"/>
    <s v="CACHAPOAL"/>
    <s v="CODEGUA"/>
    <n v="47"/>
    <x v="0"/>
    <x v="1"/>
    <x v="0"/>
    <n v="940"/>
  </r>
  <r>
    <x v="18"/>
    <d v="2023-01-13T00:00:00"/>
    <s v="MANZANA"/>
    <x v="0"/>
    <s v="151007 AGRICOLA PUMAHUE "/>
    <s v="CACHAPOAL"/>
    <s v="COLTAUCO"/>
    <s v="178559  AGROTUNCAHUE LTDA"/>
    <s v="CACHAPOAL"/>
    <s v="CODEGUA"/>
    <n v="49"/>
    <x v="0"/>
    <x v="1"/>
    <x v="0"/>
    <n v="980"/>
  </r>
  <r>
    <x v="19"/>
    <d v="2023-01-13T00:00:00"/>
    <s v="MANZANA"/>
    <x v="0"/>
    <s v="151007 AGRICOLA PUMAHUE "/>
    <s v="CACHAPOAL"/>
    <s v="COLTAUCO"/>
    <s v="178559  AGROTUNCAHUE LTDA"/>
    <s v="CACHAPOAL"/>
    <s v="CODEGUA"/>
    <n v="49"/>
    <x v="0"/>
    <x v="1"/>
    <x v="0"/>
    <n v="980"/>
  </r>
  <r>
    <x v="20"/>
    <d v="2023-01-13T00:00:00"/>
    <s v="MANZANA"/>
    <x v="0"/>
    <s v="151007 AGRICOLA PUMAHUE "/>
    <s v="CACHAPOAL"/>
    <s v="COLTAUCO"/>
    <s v="178559  AGROTUNCAHUE LTDA"/>
    <s v="CACHAPOAL"/>
    <s v="CODEGUA"/>
    <n v="49"/>
    <x v="1"/>
    <x v="1"/>
    <x v="0"/>
    <n v="9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111AB4-4899-421E-B503-FF4D775722BC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fieldListSortAscending="1">
  <location ref="A4:I8" firstHeaderRow="1" firstDataRow="2" firstDataCol="3" rowPageCount="1" colPageCount="1"/>
  <pivotFields count="15">
    <pivotField axis="axisPage" compact="0" numFmtId="1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compact="0" numFmtId="14" outline="0" showAll="0"/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axis="axisRow" compact="0" outline="0" showAll="0" defaultSubtotal="0">
      <items count="3">
        <item x="0"/>
        <item x="1"/>
        <item m="1" x="2"/>
      </items>
    </pivotField>
    <pivotField axis="axisCol" compact="0" outline="0" showAll="0">
      <items count="6">
        <item x="4"/>
        <item x="3"/>
        <item x="2"/>
        <item x="0"/>
        <item x="1"/>
        <item t="default"/>
      </items>
    </pivotField>
    <pivotField axis="axisRow" compact="0" outline="0" showAll="0">
      <items count="2">
        <item x="0"/>
        <item t="default"/>
      </items>
    </pivotField>
    <pivotField compact="0" numFmtId="164" outline="0" showAll="0"/>
  </pivotFields>
  <rowFields count="3">
    <field x="3"/>
    <field x="11"/>
    <field x="13"/>
  </rowFields>
  <rowItems count="3">
    <i>
      <x/>
      <x/>
      <x/>
    </i>
    <i r="1">
      <x v="1"/>
      <x/>
    </i>
    <i t="grand">
      <x/>
    </i>
  </rowItems>
  <colFields count="1">
    <field x="1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a de CAJAS" fld="10" baseField="0" baseItem="0"/>
  </dataFields>
  <formats count="15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12" type="button" dataOnly="0" labelOnly="1" outline="0" axis="axisCol" fieldPosition="0"/>
    </format>
    <format dxfId="10">
      <pivotArea type="topRight" dataOnly="0" labelOnly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2" type="button" dataOnly="0" labelOnly="1" outline="0" axis="axisCol" fieldPosition="0"/>
    </format>
    <format dxfId="5">
      <pivotArea type="topRight" dataOnly="0" labelOnly="1" outline="0" fieldPosition="0"/>
    </format>
    <format dxfId="4">
      <pivotArea outline="0" fieldPosition="0">
        <references count="1">
          <reference field="12" count="0" selected="0"/>
        </references>
      </pivotArea>
    </format>
    <format dxfId="3">
      <pivotArea dataOnly="0" labelOnly="1" outline="0" fieldPosition="0">
        <references count="1">
          <reference field="12" count="0"/>
        </references>
      </pivotArea>
    </format>
    <format dxfId="2">
      <pivotArea outline="0" fieldPosition="0">
        <references count="3">
          <reference field="3" count="0" selected="0"/>
          <reference field="11" count="1" selected="0">
            <x v="2"/>
          </reference>
          <reference field="12" count="2" selected="0">
            <x v="0"/>
            <x v="1"/>
          </reference>
        </references>
      </pivotArea>
    </format>
    <format dxfId="1">
      <pivotArea dataOnly="0" labelOnly="1" outline="0" fieldPosition="0">
        <references count="2">
          <reference field="3" count="0" selected="0"/>
          <reference field="11" count="1">
            <x v="2"/>
          </reference>
        </references>
      </pivotArea>
    </format>
    <format dxfId="0">
      <pivotArea outline="0" fieldPosition="0">
        <references count="3">
          <reference field="3" count="0" selected="0"/>
          <reference field="11" count="1" selected="0">
            <x v="1"/>
          </reference>
          <reference field="12" count="1" selected="0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B866-274F-43FD-A89C-EB462AB22A10}">
  <dimension ref="A1:I49"/>
  <sheetViews>
    <sheetView tabSelected="1" workbookViewId="0">
      <selection activeCell="K24" sqref="K24"/>
    </sheetView>
  </sheetViews>
  <sheetFormatPr baseColWidth="10" defaultRowHeight="15" x14ac:dyDescent="0.2"/>
  <cols>
    <col min="1" max="1" width="21" style="24" bestFit="1" customWidth="1"/>
    <col min="2" max="2" width="15.6640625" style="24" bestFit="1" customWidth="1"/>
    <col min="3" max="3" width="12.83203125" style="24" bestFit="1" customWidth="1"/>
    <col min="4" max="8" width="12.1640625" style="24" bestFit="1" customWidth="1"/>
    <col min="9" max="9" width="14.6640625" style="24" bestFit="1" customWidth="1"/>
    <col min="10" max="16384" width="12" style="24"/>
  </cols>
  <sheetData>
    <row r="1" spans="1:9" x14ac:dyDescent="0.2">
      <c r="A1"/>
      <c r="B1"/>
    </row>
    <row r="2" spans="1:9" x14ac:dyDescent="0.2">
      <c r="A2" s="36" t="s">
        <v>35</v>
      </c>
      <c r="B2" s="33" t="s">
        <v>36</v>
      </c>
    </row>
    <row r="3" spans="1:9" x14ac:dyDescent="0.2">
      <c r="A3"/>
      <c r="B3"/>
      <c r="C3"/>
      <c r="D3"/>
      <c r="E3"/>
      <c r="F3"/>
      <c r="G3"/>
      <c r="H3"/>
      <c r="I3"/>
    </row>
    <row r="4" spans="1:9" x14ac:dyDescent="0.2">
      <c r="A4" s="25" t="s">
        <v>32</v>
      </c>
      <c r="B4" s="26"/>
      <c r="C4" s="26"/>
      <c r="D4" s="25" t="s">
        <v>18</v>
      </c>
      <c r="E4" s="26"/>
      <c r="F4" s="26"/>
      <c r="G4" s="26"/>
      <c r="H4" s="26"/>
      <c r="I4" s="27"/>
    </row>
    <row r="5" spans="1:9" x14ac:dyDescent="0.2">
      <c r="A5" s="25" t="s">
        <v>34</v>
      </c>
      <c r="B5" s="25" t="s">
        <v>19</v>
      </c>
      <c r="C5" s="25" t="s">
        <v>16</v>
      </c>
      <c r="D5" s="34">
        <v>88</v>
      </c>
      <c r="E5" s="35">
        <v>100</v>
      </c>
      <c r="F5" s="35">
        <v>113</v>
      </c>
      <c r="G5" s="35">
        <v>125</v>
      </c>
      <c r="H5" s="35">
        <v>150</v>
      </c>
      <c r="I5" s="29" t="s">
        <v>33</v>
      </c>
    </row>
    <row r="6" spans="1:9" x14ac:dyDescent="0.2">
      <c r="A6" s="28" t="s">
        <v>24</v>
      </c>
      <c r="B6" s="28" t="s">
        <v>26</v>
      </c>
      <c r="C6" s="28">
        <v>20</v>
      </c>
      <c r="D6" s="44"/>
      <c r="E6" s="45">
        <v>63</v>
      </c>
      <c r="F6" s="45">
        <v>48</v>
      </c>
      <c r="G6" s="45">
        <v>294</v>
      </c>
      <c r="H6" s="45">
        <v>294</v>
      </c>
      <c r="I6" s="42">
        <v>699</v>
      </c>
    </row>
    <row r="7" spans="1:9" x14ac:dyDescent="0.2">
      <c r="A7" s="30"/>
      <c r="B7" s="28" t="s">
        <v>25</v>
      </c>
      <c r="C7" s="28">
        <v>20</v>
      </c>
      <c r="D7" s="44">
        <v>31</v>
      </c>
      <c r="E7" s="45">
        <v>36</v>
      </c>
      <c r="F7" s="45">
        <v>89</v>
      </c>
      <c r="G7" s="45">
        <v>58</v>
      </c>
      <c r="H7" s="48">
        <v>116</v>
      </c>
      <c r="I7" s="42">
        <v>330</v>
      </c>
    </row>
    <row r="8" spans="1:9" x14ac:dyDescent="0.2">
      <c r="A8" s="31" t="s">
        <v>33</v>
      </c>
      <c r="B8" s="32"/>
      <c r="C8" s="32"/>
      <c r="D8" s="46">
        <v>31</v>
      </c>
      <c r="E8" s="47">
        <v>99</v>
      </c>
      <c r="F8" s="47">
        <v>137</v>
      </c>
      <c r="G8" s="47">
        <v>352</v>
      </c>
      <c r="H8" s="47">
        <v>410</v>
      </c>
      <c r="I8" s="43">
        <v>1029</v>
      </c>
    </row>
    <row r="9" spans="1:9" x14ac:dyDescent="0.2">
      <c r="A9"/>
      <c r="B9"/>
      <c r="C9"/>
      <c r="D9"/>
      <c r="E9"/>
      <c r="F9"/>
      <c r="G9"/>
      <c r="H9"/>
      <c r="I9"/>
    </row>
    <row r="10" spans="1:9" x14ac:dyDescent="0.2">
      <c r="A10"/>
      <c r="B10"/>
      <c r="C10"/>
      <c r="D10"/>
      <c r="E10"/>
      <c r="F10"/>
      <c r="G10"/>
      <c r="H10"/>
      <c r="I10"/>
    </row>
    <row r="11" spans="1:9" x14ac:dyDescent="0.2">
      <c r="A11"/>
      <c r="B11"/>
      <c r="C11"/>
      <c r="D11"/>
      <c r="E11"/>
      <c r="F11"/>
      <c r="G11"/>
      <c r="H11"/>
      <c r="I11"/>
    </row>
    <row r="12" spans="1:9" x14ac:dyDescent="0.2">
      <c r="A12"/>
      <c r="B12"/>
      <c r="C12"/>
      <c r="D12"/>
      <c r="E12"/>
      <c r="F12"/>
      <c r="G12"/>
      <c r="H12"/>
      <c r="I12"/>
    </row>
    <row r="13" spans="1:9" x14ac:dyDescent="0.2">
      <c r="A13"/>
      <c r="B13"/>
      <c r="C13"/>
      <c r="D13"/>
      <c r="E13"/>
      <c r="F13"/>
      <c r="G13"/>
      <c r="H13"/>
      <c r="I13"/>
    </row>
    <row r="14" spans="1:9" x14ac:dyDescent="0.2">
      <c r="A14"/>
      <c r="B14"/>
      <c r="C14"/>
      <c r="D14"/>
      <c r="E14"/>
      <c r="F14"/>
      <c r="G14"/>
      <c r="H14"/>
      <c r="I14"/>
    </row>
    <row r="15" spans="1:9" x14ac:dyDescent="0.2">
      <c r="A15"/>
      <c r="B15"/>
      <c r="C15"/>
      <c r="D15"/>
      <c r="E15"/>
      <c r="F15"/>
      <c r="G15"/>
      <c r="H15"/>
      <c r="I15"/>
    </row>
    <row r="16" spans="1:9" x14ac:dyDescent="0.2">
      <c r="A16"/>
      <c r="B16"/>
      <c r="C16"/>
      <c r="D16"/>
      <c r="E16"/>
      <c r="F16"/>
      <c r="G16"/>
      <c r="H16"/>
      <c r="I16"/>
    </row>
    <row r="17" spans="1:9" x14ac:dyDescent="0.2">
      <c r="A17"/>
      <c r="B17"/>
      <c r="C17"/>
      <c r="D17"/>
      <c r="E17"/>
      <c r="F17"/>
      <c r="G17"/>
      <c r="H17"/>
      <c r="I17"/>
    </row>
    <row r="18" spans="1:9" x14ac:dyDescent="0.2">
      <c r="A18"/>
      <c r="B18"/>
      <c r="C18"/>
      <c r="D18"/>
      <c r="E18"/>
      <c r="F18"/>
      <c r="G18"/>
      <c r="H18"/>
      <c r="I18"/>
    </row>
    <row r="19" spans="1:9" x14ac:dyDescent="0.2">
      <c r="A19"/>
      <c r="B19"/>
      <c r="C19"/>
      <c r="D19"/>
      <c r="E19"/>
      <c r="F19"/>
      <c r="G19"/>
      <c r="H19"/>
      <c r="I19"/>
    </row>
    <row r="20" spans="1:9" x14ac:dyDescent="0.2">
      <c r="A20"/>
      <c r="B20"/>
      <c r="C20"/>
      <c r="D20"/>
      <c r="E20"/>
      <c r="F20"/>
      <c r="G20"/>
      <c r="H20"/>
      <c r="I20"/>
    </row>
    <row r="21" spans="1:9" x14ac:dyDescent="0.2">
      <c r="A21"/>
      <c r="B21"/>
      <c r="C21"/>
      <c r="D21"/>
      <c r="E21"/>
      <c r="F21"/>
      <c r="G21"/>
      <c r="H21"/>
      <c r="I21"/>
    </row>
    <row r="22" spans="1:9" x14ac:dyDescent="0.2">
      <c r="A22"/>
      <c r="B22"/>
      <c r="C22"/>
      <c r="D22"/>
      <c r="E22"/>
      <c r="F22"/>
      <c r="G22"/>
      <c r="H22"/>
      <c r="I22"/>
    </row>
    <row r="23" spans="1:9" x14ac:dyDescent="0.2">
      <c r="A23"/>
      <c r="B23"/>
      <c r="C23"/>
      <c r="D23"/>
      <c r="E23"/>
      <c r="F23"/>
      <c r="G23"/>
      <c r="H23"/>
      <c r="I23"/>
    </row>
    <row r="24" spans="1:9" x14ac:dyDescent="0.2">
      <c r="A24"/>
      <c r="B24"/>
      <c r="C24"/>
      <c r="D24"/>
      <c r="E24"/>
      <c r="F24"/>
      <c r="G24"/>
      <c r="H24"/>
      <c r="I24"/>
    </row>
    <row r="25" spans="1:9" x14ac:dyDescent="0.2">
      <c r="A25"/>
      <c r="B25"/>
      <c r="C25"/>
      <c r="D25"/>
      <c r="E25"/>
      <c r="F25"/>
      <c r="G25"/>
      <c r="H25"/>
      <c r="I25"/>
    </row>
    <row r="26" spans="1:9" x14ac:dyDescent="0.2">
      <c r="A26"/>
      <c r="B26"/>
      <c r="C26"/>
      <c r="D26"/>
      <c r="E26"/>
      <c r="F26"/>
      <c r="G26"/>
      <c r="H26"/>
      <c r="I26"/>
    </row>
    <row r="27" spans="1:9" x14ac:dyDescent="0.2">
      <c r="A27"/>
      <c r="B27"/>
      <c r="C27"/>
      <c r="D27"/>
      <c r="E27"/>
      <c r="F27"/>
      <c r="G27"/>
      <c r="H27"/>
      <c r="I27"/>
    </row>
    <row r="28" spans="1:9" x14ac:dyDescent="0.2">
      <c r="A28"/>
      <c r="B28"/>
      <c r="C28"/>
      <c r="D28"/>
      <c r="E28"/>
      <c r="F28"/>
      <c r="G28"/>
      <c r="H28"/>
      <c r="I28"/>
    </row>
    <row r="29" spans="1:9" x14ac:dyDescent="0.2">
      <c r="A29"/>
      <c r="B29"/>
      <c r="C29"/>
      <c r="D29"/>
      <c r="E29"/>
      <c r="F29"/>
      <c r="G29"/>
      <c r="H29"/>
      <c r="I29"/>
    </row>
    <row r="30" spans="1:9" x14ac:dyDescent="0.2">
      <c r="A30"/>
      <c r="B30"/>
      <c r="C30"/>
      <c r="D30"/>
      <c r="E30"/>
      <c r="F30"/>
      <c r="G30"/>
      <c r="H30"/>
      <c r="I30"/>
    </row>
    <row r="31" spans="1:9" x14ac:dyDescent="0.2">
      <c r="A31"/>
      <c r="B31"/>
      <c r="C31"/>
      <c r="D31"/>
      <c r="E31"/>
      <c r="F31"/>
      <c r="G31"/>
      <c r="H31"/>
      <c r="I31"/>
    </row>
    <row r="32" spans="1:9" x14ac:dyDescent="0.2">
      <c r="A32"/>
      <c r="B32"/>
      <c r="C32"/>
      <c r="D32"/>
      <c r="E32"/>
      <c r="F32"/>
      <c r="G32"/>
      <c r="H32"/>
      <c r="I32"/>
    </row>
    <row r="33" spans="1:9" x14ac:dyDescent="0.2">
      <c r="A33"/>
      <c r="B33"/>
      <c r="C33"/>
      <c r="D33"/>
      <c r="E33"/>
      <c r="F33"/>
      <c r="G33"/>
      <c r="H33"/>
      <c r="I33"/>
    </row>
    <row r="34" spans="1:9" x14ac:dyDescent="0.2">
      <c r="A34"/>
      <c r="B34"/>
      <c r="C34"/>
      <c r="D34"/>
      <c r="E34"/>
      <c r="F34"/>
      <c r="G34"/>
      <c r="H34"/>
      <c r="I34"/>
    </row>
    <row r="35" spans="1:9" x14ac:dyDescent="0.2">
      <c r="A35"/>
      <c r="B35"/>
      <c r="C35"/>
      <c r="D35"/>
      <c r="E35"/>
      <c r="F35"/>
      <c r="G35"/>
      <c r="H35"/>
      <c r="I35"/>
    </row>
    <row r="36" spans="1:9" x14ac:dyDescent="0.2">
      <c r="A36"/>
      <c r="B36"/>
      <c r="C36"/>
      <c r="D36"/>
      <c r="E36"/>
      <c r="F36"/>
      <c r="G36"/>
      <c r="H36"/>
      <c r="I36"/>
    </row>
    <row r="37" spans="1:9" x14ac:dyDescent="0.2">
      <c r="A37"/>
      <c r="B37"/>
      <c r="C37"/>
      <c r="D37"/>
      <c r="E37"/>
      <c r="F37"/>
      <c r="G37"/>
      <c r="H37"/>
      <c r="I37"/>
    </row>
    <row r="38" spans="1:9" x14ac:dyDescent="0.2">
      <c r="A38"/>
      <c r="B38"/>
      <c r="C38"/>
      <c r="D38"/>
      <c r="E38"/>
      <c r="F38"/>
      <c r="G38"/>
      <c r="H38"/>
      <c r="I38"/>
    </row>
    <row r="39" spans="1:9" x14ac:dyDescent="0.2">
      <c r="A39"/>
      <c r="B39"/>
      <c r="C39"/>
      <c r="D39"/>
      <c r="E39"/>
      <c r="F39"/>
      <c r="G39"/>
      <c r="H39"/>
      <c r="I39"/>
    </row>
    <row r="40" spans="1:9" x14ac:dyDescent="0.2">
      <c r="A40"/>
      <c r="B40"/>
      <c r="C40"/>
      <c r="D40"/>
      <c r="E40"/>
      <c r="F40"/>
      <c r="G40"/>
      <c r="H40"/>
      <c r="I40"/>
    </row>
    <row r="41" spans="1:9" x14ac:dyDescent="0.2">
      <c r="A41"/>
      <c r="B41"/>
      <c r="C41"/>
      <c r="D41"/>
      <c r="E41"/>
      <c r="F41"/>
      <c r="G41"/>
      <c r="H41"/>
      <c r="I41"/>
    </row>
    <row r="42" spans="1:9" x14ac:dyDescent="0.2">
      <c r="A42"/>
      <c r="B42"/>
      <c r="C42"/>
      <c r="D42"/>
      <c r="E42"/>
      <c r="F42"/>
      <c r="G42"/>
      <c r="H42"/>
      <c r="I42"/>
    </row>
    <row r="43" spans="1:9" x14ac:dyDescent="0.2">
      <c r="A43"/>
      <c r="B43"/>
      <c r="C43"/>
      <c r="D43"/>
      <c r="E43"/>
      <c r="F43"/>
      <c r="G43"/>
      <c r="H43"/>
      <c r="I43"/>
    </row>
    <row r="44" spans="1:9" x14ac:dyDescent="0.2">
      <c r="A44"/>
      <c r="B44"/>
      <c r="C44"/>
      <c r="D44"/>
      <c r="E44"/>
      <c r="F44"/>
      <c r="G44"/>
      <c r="H44"/>
      <c r="I44"/>
    </row>
    <row r="45" spans="1:9" x14ac:dyDescent="0.2">
      <c r="A45"/>
      <c r="B45"/>
      <c r="C45"/>
      <c r="D45"/>
      <c r="E45"/>
      <c r="F45"/>
      <c r="G45"/>
      <c r="H45"/>
      <c r="I45"/>
    </row>
    <row r="46" spans="1:9" x14ac:dyDescent="0.2">
      <c r="A46"/>
      <c r="B46"/>
      <c r="C46"/>
      <c r="D46"/>
      <c r="E46"/>
      <c r="F46"/>
      <c r="G46"/>
      <c r="H46"/>
      <c r="I46"/>
    </row>
    <row r="47" spans="1:9" x14ac:dyDescent="0.2">
      <c r="A47"/>
      <c r="B47"/>
      <c r="C47"/>
      <c r="D47"/>
      <c r="E47"/>
      <c r="F47"/>
      <c r="G47"/>
      <c r="H47"/>
      <c r="I47"/>
    </row>
    <row r="48" spans="1:9" x14ac:dyDescent="0.2">
      <c r="A48"/>
      <c r="B48"/>
      <c r="C48"/>
      <c r="D48"/>
      <c r="E48"/>
      <c r="F48"/>
      <c r="G48"/>
      <c r="H48"/>
      <c r="I48"/>
    </row>
    <row r="49" spans="1:9" x14ac:dyDescent="0.2">
      <c r="A49"/>
      <c r="B49"/>
      <c r="C49"/>
      <c r="D49"/>
      <c r="E49"/>
      <c r="F49"/>
      <c r="G49"/>
      <c r="H49"/>
      <c r="I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44"/>
  <sheetViews>
    <sheetView view="pageLayout" topLeftCell="C4" zoomScaleNormal="140" workbookViewId="0">
      <selection activeCell="Q20" sqref="Q20"/>
    </sheetView>
  </sheetViews>
  <sheetFormatPr baseColWidth="10" defaultColWidth="12" defaultRowHeight="16.5" customHeight="1" x14ac:dyDescent="0.2"/>
  <cols>
    <col min="1" max="1" width="12" style="1"/>
    <col min="2" max="2" width="3.5" style="1" customWidth="1"/>
    <col min="3" max="3" width="11.5" style="22" customWidth="1"/>
    <col min="4" max="4" width="11.5" style="1" customWidth="1"/>
    <col min="5" max="5" width="10.1640625" style="1" customWidth="1"/>
    <col min="6" max="6" width="16.6640625" style="1" customWidth="1"/>
    <col min="7" max="7" width="39.6640625" style="1" customWidth="1"/>
    <col min="8" max="8" width="14.5" style="1" customWidth="1"/>
    <col min="9" max="9" width="13.5" style="1" customWidth="1"/>
    <col min="10" max="10" width="50.6640625" style="1" customWidth="1"/>
    <col min="11" max="11" width="12.83203125" style="1" customWidth="1"/>
    <col min="12" max="12" width="11.5" style="1" customWidth="1"/>
    <col min="13" max="13" width="8.33203125" style="1" customWidth="1"/>
    <col min="14" max="14" width="18.83203125" style="1" bestFit="1" customWidth="1"/>
    <col min="15" max="15" width="31" style="1" bestFit="1" customWidth="1"/>
    <col min="16" max="17" width="10.1640625" style="1" customWidth="1"/>
    <col min="18" max="16384" width="12" style="1"/>
  </cols>
  <sheetData>
    <row r="1" spans="2:17" ht="16.5" customHeight="1" x14ac:dyDescent="0.2">
      <c r="C1" s="39" t="s">
        <v>13</v>
      </c>
      <c r="D1" s="39"/>
      <c r="E1" s="39"/>
      <c r="F1" s="40" t="s">
        <v>14</v>
      </c>
      <c r="G1" s="40"/>
      <c r="H1" s="40"/>
      <c r="I1" s="40"/>
      <c r="J1" s="40"/>
      <c r="K1" s="2"/>
      <c r="L1" s="2"/>
    </row>
    <row r="2" spans="2:17" ht="16.5" customHeight="1" x14ac:dyDescent="0.2">
      <c r="D2" s="7"/>
      <c r="E2" s="7"/>
      <c r="F2" s="8"/>
      <c r="G2" s="8"/>
      <c r="H2" s="8"/>
      <c r="I2" s="8"/>
      <c r="J2" s="8"/>
      <c r="K2" s="2"/>
      <c r="L2" s="2"/>
    </row>
    <row r="3" spans="2:17" ht="16.5" customHeight="1" x14ac:dyDescent="0.2">
      <c r="C3" s="38" t="s">
        <v>27</v>
      </c>
      <c r="D3" s="39"/>
      <c r="E3" s="39"/>
      <c r="F3" s="39"/>
      <c r="G3" s="39"/>
      <c r="H3" s="39"/>
      <c r="I3" s="39"/>
      <c r="J3" s="39"/>
      <c r="K3" s="41" t="s">
        <v>11</v>
      </c>
      <c r="L3" s="41"/>
      <c r="M3" s="3" t="s">
        <v>12</v>
      </c>
      <c r="N3" s="3"/>
      <c r="O3" s="3"/>
    </row>
    <row r="6" spans="2:17" ht="24.95" customHeight="1" thickBot="1" x14ac:dyDescent="0.25">
      <c r="B6" s="4"/>
      <c r="C6" s="23" t="s">
        <v>0</v>
      </c>
      <c r="D6" s="9" t="s">
        <v>1</v>
      </c>
      <c r="E6" s="10" t="s">
        <v>2</v>
      </c>
      <c r="F6" s="10" t="s">
        <v>3</v>
      </c>
      <c r="G6" s="10" t="s">
        <v>17</v>
      </c>
      <c r="H6" s="9" t="s">
        <v>4</v>
      </c>
      <c r="I6" s="9" t="s">
        <v>5</v>
      </c>
      <c r="J6" s="10" t="s">
        <v>6</v>
      </c>
      <c r="K6" s="9" t="s">
        <v>7</v>
      </c>
      <c r="L6" s="9" t="s">
        <v>8</v>
      </c>
      <c r="M6" s="10" t="s">
        <v>9</v>
      </c>
      <c r="N6" s="10" t="s">
        <v>19</v>
      </c>
      <c r="O6" s="10" t="s">
        <v>18</v>
      </c>
      <c r="P6" s="10" t="s">
        <v>16</v>
      </c>
      <c r="Q6" s="10" t="s">
        <v>15</v>
      </c>
    </row>
    <row r="7" spans="2:17" ht="16.5" customHeight="1" thickBot="1" x14ac:dyDescent="0.25">
      <c r="B7" s="15">
        <v>1</v>
      </c>
      <c r="C7" s="16">
        <v>106</v>
      </c>
      <c r="D7" s="17">
        <v>44942</v>
      </c>
      <c r="E7" s="18" t="s">
        <v>23</v>
      </c>
      <c r="F7" s="18" t="s">
        <v>24</v>
      </c>
      <c r="G7" s="18" t="s">
        <v>28</v>
      </c>
      <c r="H7" s="18" t="s">
        <v>21</v>
      </c>
      <c r="I7" s="18" t="s">
        <v>29</v>
      </c>
      <c r="J7" s="18" t="s">
        <v>22</v>
      </c>
      <c r="K7" s="19" t="s">
        <v>21</v>
      </c>
      <c r="L7" s="20" t="s">
        <v>20</v>
      </c>
      <c r="M7" s="21">
        <v>49</v>
      </c>
      <c r="N7" s="12" t="s">
        <v>26</v>
      </c>
      <c r="O7" s="14">
        <v>125</v>
      </c>
      <c r="P7" s="12">
        <v>20</v>
      </c>
      <c r="Q7" s="5">
        <f>M7*P7</f>
        <v>980</v>
      </c>
    </row>
    <row r="8" spans="2:17" ht="16.5" customHeight="1" thickBot="1" x14ac:dyDescent="0.25">
      <c r="B8" s="15">
        <v>2</v>
      </c>
      <c r="C8" s="16">
        <v>107</v>
      </c>
      <c r="D8" s="17">
        <v>44942</v>
      </c>
      <c r="E8" s="18" t="s">
        <v>23</v>
      </c>
      <c r="F8" s="18" t="s">
        <v>24</v>
      </c>
      <c r="G8" s="18" t="s">
        <v>28</v>
      </c>
      <c r="H8" s="18" t="s">
        <v>21</v>
      </c>
      <c r="I8" s="18" t="s">
        <v>29</v>
      </c>
      <c r="J8" s="18" t="s">
        <v>22</v>
      </c>
      <c r="K8" s="19" t="s">
        <v>21</v>
      </c>
      <c r="L8" s="20" t="s">
        <v>20</v>
      </c>
      <c r="M8" s="21">
        <v>49</v>
      </c>
      <c r="N8" s="12" t="s">
        <v>26</v>
      </c>
      <c r="O8" s="14">
        <v>150</v>
      </c>
      <c r="P8" s="12">
        <v>20</v>
      </c>
      <c r="Q8" s="5">
        <f t="shared" ref="Q8:Q9" si="0">M8*P8</f>
        <v>980</v>
      </c>
    </row>
    <row r="9" spans="2:17" ht="16.5" customHeight="1" thickBot="1" x14ac:dyDescent="0.25">
      <c r="B9" s="15">
        <v>3</v>
      </c>
      <c r="C9" s="16">
        <v>141</v>
      </c>
      <c r="D9" s="17">
        <v>44942</v>
      </c>
      <c r="E9" s="18" t="s">
        <v>23</v>
      </c>
      <c r="F9" s="18" t="s">
        <v>24</v>
      </c>
      <c r="G9" s="18" t="s">
        <v>28</v>
      </c>
      <c r="H9" s="18" t="s">
        <v>21</v>
      </c>
      <c r="I9" s="18" t="s">
        <v>29</v>
      </c>
      <c r="J9" s="18" t="s">
        <v>22</v>
      </c>
      <c r="K9" s="19" t="s">
        <v>21</v>
      </c>
      <c r="L9" s="20" t="s">
        <v>20</v>
      </c>
      <c r="M9" s="21">
        <v>49</v>
      </c>
      <c r="N9" s="12" t="s">
        <v>26</v>
      </c>
      <c r="O9" s="14">
        <v>150</v>
      </c>
      <c r="P9" s="12">
        <v>20</v>
      </c>
      <c r="Q9" s="5">
        <f t="shared" si="0"/>
        <v>980</v>
      </c>
    </row>
    <row r="10" spans="2:17" ht="16.5" customHeight="1" thickBot="1" x14ac:dyDescent="0.25">
      <c r="B10" s="15">
        <v>4</v>
      </c>
      <c r="C10" s="16">
        <v>142</v>
      </c>
      <c r="D10" s="17">
        <v>44942</v>
      </c>
      <c r="E10" s="18" t="s">
        <v>23</v>
      </c>
      <c r="F10" s="18" t="s">
        <v>24</v>
      </c>
      <c r="G10" s="18" t="s">
        <v>28</v>
      </c>
      <c r="H10" s="18" t="s">
        <v>21</v>
      </c>
      <c r="I10" s="18" t="s">
        <v>29</v>
      </c>
      <c r="J10" s="18" t="s">
        <v>22</v>
      </c>
      <c r="K10" s="19" t="s">
        <v>21</v>
      </c>
      <c r="L10" s="20" t="s">
        <v>20</v>
      </c>
      <c r="M10" s="21">
        <v>49</v>
      </c>
      <c r="N10" s="12" t="s">
        <v>26</v>
      </c>
      <c r="O10" s="14">
        <v>125</v>
      </c>
      <c r="P10" s="12">
        <v>20</v>
      </c>
      <c r="Q10" s="5">
        <f t="shared" ref="Q10:Q34" si="1">M10*P10</f>
        <v>980</v>
      </c>
    </row>
    <row r="11" spans="2:17" ht="16.5" customHeight="1" thickBot="1" x14ac:dyDescent="0.25">
      <c r="B11" s="15">
        <v>5</v>
      </c>
      <c r="C11" s="16">
        <v>145</v>
      </c>
      <c r="D11" s="17">
        <v>44942</v>
      </c>
      <c r="E11" s="18" t="s">
        <v>23</v>
      </c>
      <c r="F11" s="18" t="s">
        <v>24</v>
      </c>
      <c r="G11" s="18" t="s">
        <v>28</v>
      </c>
      <c r="H11" s="18" t="s">
        <v>21</v>
      </c>
      <c r="I11" s="18" t="s">
        <v>29</v>
      </c>
      <c r="J11" s="18" t="s">
        <v>22</v>
      </c>
      <c r="K11" s="19" t="s">
        <v>21</v>
      </c>
      <c r="L11" s="20" t="s">
        <v>20</v>
      </c>
      <c r="M11" s="21">
        <v>49</v>
      </c>
      <c r="N11" s="12" t="s">
        <v>25</v>
      </c>
      <c r="O11" s="14">
        <v>113</v>
      </c>
      <c r="P11" s="12">
        <v>20</v>
      </c>
      <c r="Q11" s="5">
        <f t="shared" si="1"/>
        <v>980</v>
      </c>
    </row>
    <row r="12" spans="2:17" ht="16.5" customHeight="1" thickBot="1" x14ac:dyDescent="0.25">
      <c r="B12" s="15">
        <v>6</v>
      </c>
      <c r="C12" s="16">
        <v>147</v>
      </c>
      <c r="D12" s="17">
        <v>44942</v>
      </c>
      <c r="E12" s="18" t="s">
        <v>23</v>
      </c>
      <c r="F12" s="18" t="s">
        <v>24</v>
      </c>
      <c r="G12" s="18" t="s">
        <v>28</v>
      </c>
      <c r="H12" s="18" t="s">
        <v>21</v>
      </c>
      <c r="I12" s="18" t="s">
        <v>29</v>
      </c>
      <c r="J12" s="18" t="s">
        <v>22</v>
      </c>
      <c r="K12" s="19" t="s">
        <v>21</v>
      </c>
      <c r="L12" s="20" t="s">
        <v>20</v>
      </c>
      <c r="M12" s="21">
        <v>49</v>
      </c>
      <c r="N12" s="12" t="s">
        <v>25</v>
      </c>
      <c r="O12" s="14">
        <v>150</v>
      </c>
      <c r="P12" s="12">
        <v>20</v>
      </c>
      <c r="Q12" s="5">
        <f t="shared" si="1"/>
        <v>980</v>
      </c>
    </row>
    <row r="13" spans="2:17" ht="16.5" customHeight="1" thickBot="1" x14ac:dyDescent="0.25">
      <c r="B13" s="15">
        <v>7</v>
      </c>
      <c r="C13" s="16">
        <v>148</v>
      </c>
      <c r="D13" s="17">
        <v>44942</v>
      </c>
      <c r="E13" s="18" t="s">
        <v>23</v>
      </c>
      <c r="F13" s="18" t="s">
        <v>24</v>
      </c>
      <c r="G13" s="18" t="s">
        <v>28</v>
      </c>
      <c r="H13" s="18" t="s">
        <v>21</v>
      </c>
      <c r="I13" s="18" t="s">
        <v>29</v>
      </c>
      <c r="J13" s="18" t="s">
        <v>22</v>
      </c>
      <c r="K13" s="19" t="s">
        <v>21</v>
      </c>
      <c r="L13" s="20" t="s">
        <v>20</v>
      </c>
      <c r="M13" s="21">
        <v>49</v>
      </c>
      <c r="N13" s="12" t="s">
        <v>26</v>
      </c>
      <c r="O13" s="14">
        <v>125</v>
      </c>
      <c r="P13" s="12">
        <v>20</v>
      </c>
      <c r="Q13" s="5">
        <f t="shared" si="1"/>
        <v>980</v>
      </c>
    </row>
    <row r="14" spans="2:17" ht="16.5" customHeight="1" thickBot="1" x14ac:dyDescent="0.25">
      <c r="B14" s="15">
        <v>8</v>
      </c>
      <c r="C14" s="16">
        <v>149</v>
      </c>
      <c r="D14" s="17">
        <v>44942</v>
      </c>
      <c r="E14" s="18" t="s">
        <v>23</v>
      </c>
      <c r="F14" s="18" t="s">
        <v>24</v>
      </c>
      <c r="G14" s="18" t="s">
        <v>28</v>
      </c>
      <c r="H14" s="18" t="s">
        <v>21</v>
      </c>
      <c r="I14" s="18" t="s">
        <v>29</v>
      </c>
      <c r="J14" s="18" t="s">
        <v>22</v>
      </c>
      <c r="K14" s="19" t="s">
        <v>21</v>
      </c>
      <c r="L14" s="20" t="s">
        <v>20</v>
      </c>
      <c r="M14" s="21">
        <v>49</v>
      </c>
      <c r="N14" s="12" t="s">
        <v>26</v>
      </c>
      <c r="O14" s="14">
        <v>100</v>
      </c>
      <c r="P14" s="12">
        <v>20</v>
      </c>
      <c r="Q14" s="5">
        <f t="shared" si="1"/>
        <v>980</v>
      </c>
    </row>
    <row r="15" spans="2:17" ht="16.5" customHeight="1" thickBot="1" x14ac:dyDescent="0.25">
      <c r="B15" s="15">
        <v>9</v>
      </c>
      <c r="C15" s="16">
        <v>155</v>
      </c>
      <c r="D15" s="17">
        <v>44942</v>
      </c>
      <c r="E15" s="18" t="s">
        <v>23</v>
      </c>
      <c r="F15" s="18" t="s">
        <v>24</v>
      </c>
      <c r="G15" s="18" t="s">
        <v>28</v>
      </c>
      <c r="H15" s="18" t="s">
        <v>21</v>
      </c>
      <c r="I15" s="18" t="s">
        <v>29</v>
      </c>
      <c r="J15" s="18" t="s">
        <v>22</v>
      </c>
      <c r="K15" s="19" t="s">
        <v>21</v>
      </c>
      <c r="L15" s="20" t="s">
        <v>20</v>
      </c>
      <c r="M15" s="21">
        <v>49</v>
      </c>
      <c r="N15" s="12" t="s">
        <v>25</v>
      </c>
      <c r="O15" s="14">
        <v>125</v>
      </c>
      <c r="P15" s="12">
        <v>20</v>
      </c>
      <c r="Q15" s="5">
        <f t="shared" si="1"/>
        <v>980</v>
      </c>
    </row>
    <row r="16" spans="2:17" ht="16.5" customHeight="1" thickBot="1" x14ac:dyDescent="0.25">
      <c r="B16" s="15">
        <v>10</v>
      </c>
      <c r="C16" s="16">
        <v>157</v>
      </c>
      <c r="D16" s="17">
        <v>44942</v>
      </c>
      <c r="E16" s="18" t="s">
        <v>23</v>
      </c>
      <c r="F16" s="18" t="s">
        <v>24</v>
      </c>
      <c r="G16" s="18" t="s">
        <v>28</v>
      </c>
      <c r="H16" s="18" t="s">
        <v>21</v>
      </c>
      <c r="I16" s="18" t="s">
        <v>29</v>
      </c>
      <c r="J16" s="18" t="s">
        <v>22</v>
      </c>
      <c r="K16" s="19" t="s">
        <v>21</v>
      </c>
      <c r="L16" s="20" t="s">
        <v>20</v>
      </c>
      <c r="M16" s="21">
        <v>49</v>
      </c>
      <c r="N16" s="12" t="s">
        <v>26</v>
      </c>
      <c r="O16" s="14">
        <v>125</v>
      </c>
      <c r="P16" s="12">
        <v>20</v>
      </c>
      <c r="Q16" s="5">
        <f t="shared" si="1"/>
        <v>980</v>
      </c>
    </row>
    <row r="17" spans="2:17" ht="16.5" customHeight="1" thickBot="1" x14ac:dyDescent="0.25">
      <c r="B17" s="15">
        <v>11</v>
      </c>
      <c r="C17" s="16">
        <v>167</v>
      </c>
      <c r="D17" s="17">
        <v>44939</v>
      </c>
      <c r="E17" s="18" t="s">
        <v>23</v>
      </c>
      <c r="F17" s="18" t="s">
        <v>24</v>
      </c>
      <c r="G17" s="18" t="s">
        <v>28</v>
      </c>
      <c r="H17" s="18" t="s">
        <v>21</v>
      </c>
      <c r="I17" s="18" t="s">
        <v>29</v>
      </c>
      <c r="J17" s="18" t="s">
        <v>22</v>
      </c>
      <c r="K17" s="19" t="s">
        <v>21</v>
      </c>
      <c r="L17" s="20" t="s">
        <v>20</v>
      </c>
      <c r="M17" s="21">
        <v>48</v>
      </c>
      <c r="N17" s="12" t="s">
        <v>26</v>
      </c>
      <c r="O17" s="14">
        <v>113</v>
      </c>
      <c r="P17" s="12">
        <v>20</v>
      </c>
      <c r="Q17" s="5">
        <f t="shared" si="1"/>
        <v>960</v>
      </c>
    </row>
    <row r="18" spans="2:17" ht="16.5" customHeight="1" thickBot="1" x14ac:dyDescent="0.25">
      <c r="B18" s="15"/>
      <c r="C18" s="16">
        <v>167</v>
      </c>
      <c r="D18" s="17">
        <v>44942</v>
      </c>
      <c r="E18" s="18" t="s">
        <v>23</v>
      </c>
      <c r="F18" s="18" t="s">
        <v>24</v>
      </c>
      <c r="G18" s="18" t="s">
        <v>28</v>
      </c>
      <c r="H18" s="18" t="s">
        <v>21</v>
      </c>
      <c r="I18" s="18" t="s">
        <v>29</v>
      </c>
      <c r="J18" s="18" t="s">
        <v>22</v>
      </c>
      <c r="K18" s="19" t="s">
        <v>21</v>
      </c>
      <c r="L18" s="20" t="s">
        <v>20</v>
      </c>
      <c r="M18" s="21">
        <v>1</v>
      </c>
      <c r="N18" s="12" t="s">
        <v>26</v>
      </c>
      <c r="O18" s="14">
        <v>100</v>
      </c>
      <c r="P18" s="12">
        <v>20</v>
      </c>
      <c r="Q18" s="5">
        <f t="shared" si="1"/>
        <v>20</v>
      </c>
    </row>
    <row r="19" spans="2:17" ht="16.5" customHeight="1" thickBot="1" x14ac:dyDescent="0.25">
      <c r="B19" s="15">
        <v>12</v>
      </c>
      <c r="C19" s="16">
        <v>168</v>
      </c>
      <c r="D19" s="17">
        <v>44939</v>
      </c>
      <c r="E19" s="18" t="s">
        <v>23</v>
      </c>
      <c r="F19" s="18" t="s">
        <v>24</v>
      </c>
      <c r="G19" s="18" t="s">
        <v>28</v>
      </c>
      <c r="H19" s="18" t="s">
        <v>21</v>
      </c>
      <c r="I19" s="18" t="s">
        <v>29</v>
      </c>
      <c r="J19" s="18" t="s">
        <v>22</v>
      </c>
      <c r="K19" s="19" t="s">
        <v>21</v>
      </c>
      <c r="L19" s="20" t="s">
        <v>20</v>
      </c>
      <c r="M19" s="21">
        <v>13</v>
      </c>
      <c r="N19" s="12" t="s">
        <v>26</v>
      </c>
      <c r="O19" s="14">
        <v>100</v>
      </c>
      <c r="P19" s="12">
        <v>20</v>
      </c>
      <c r="Q19" s="5">
        <f t="shared" si="1"/>
        <v>260</v>
      </c>
    </row>
    <row r="20" spans="2:17" ht="16.5" customHeight="1" thickBot="1" x14ac:dyDescent="0.25">
      <c r="B20" s="15"/>
      <c r="C20" s="16">
        <v>168</v>
      </c>
      <c r="D20" s="17">
        <v>44939</v>
      </c>
      <c r="E20" s="18" t="s">
        <v>23</v>
      </c>
      <c r="F20" s="18" t="s">
        <v>24</v>
      </c>
      <c r="G20" s="18" t="s">
        <v>28</v>
      </c>
      <c r="H20" s="18" t="s">
        <v>21</v>
      </c>
      <c r="I20" s="18" t="s">
        <v>29</v>
      </c>
      <c r="J20" s="18" t="s">
        <v>22</v>
      </c>
      <c r="K20" s="19" t="s">
        <v>21</v>
      </c>
      <c r="L20" s="20" t="s">
        <v>20</v>
      </c>
      <c r="M20" s="21">
        <v>36</v>
      </c>
      <c r="N20" s="12" t="s">
        <v>25</v>
      </c>
      <c r="O20" s="14">
        <v>100</v>
      </c>
      <c r="P20" s="12">
        <v>20</v>
      </c>
      <c r="Q20" s="5">
        <f t="shared" si="1"/>
        <v>720</v>
      </c>
    </row>
    <row r="21" spans="2:17" ht="16.5" customHeight="1" thickBot="1" x14ac:dyDescent="0.25">
      <c r="B21" s="15">
        <v>13</v>
      </c>
      <c r="C21" s="16">
        <v>169</v>
      </c>
      <c r="D21" s="17">
        <v>44939</v>
      </c>
      <c r="E21" s="18" t="s">
        <v>23</v>
      </c>
      <c r="F21" s="18" t="s">
        <v>24</v>
      </c>
      <c r="G21" s="18" t="s">
        <v>28</v>
      </c>
      <c r="H21" s="18" t="s">
        <v>21</v>
      </c>
      <c r="I21" s="18" t="s">
        <v>29</v>
      </c>
      <c r="J21" s="18" t="s">
        <v>22</v>
      </c>
      <c r="K21" s="19" t="s">
        <v>21</v>
      </c>
      <c r="L21" s="20" t="s">
        <v>20</v>
      </c>
      <c r="M21" s="21">
        <v>17</v>
      </c>
      <c r="N21" s="12" t="s">
        <v>26</v>
      </c>
      <c r="O21" s="14">
        <v>150</v>
      </c>
      <c r="P21" s="12">
        <v>20</v>
      </c>
      <c r="Q21" s="5">
        <f t="shared" si="1"/>
        <v>340</v>
      </c>
    </row>
    <row r="22" spans="2:17" ht="16.5" customHeight="1" thickBot="1" x14ac:dyDescent="0.25">
      <c r="B22" s="15"/>
      <c r="C22" s="16">
        <v>169</v>
      </c>
      <c r="D22" s="17">
        <v>44942</v>
      </c>
      <c r="E22" s="18" t="s">
        <v>23</v>
      </c>
      <c r="F22" s="18" t="s">
        <v>24</v>
      </c>
      <c r="G22" s="18" t="s">
        <v>28</v>
      </c>
      <c r="H22" s="18" t="s">
        <v>21</v>
      </c>
      <c r="I22" s="18" t="s">
        <v>29</v>
      </c>
      <c r="J22" s="18" t="s">
        <v>22</v>
      </c>
      <c r="K22" s="19" t="s">
        <v>21</v>
      </c>
      <c r="L22" s="20" t="s">
        <v>20</v>
      </c>
      <c r="M22" s="21">
        <v>32</v>
      </c>
      <c r="N22" s="12" t="s">
        <v>26</v>
      </c>
      <c r="O22" s="14">
        <v>150</v>
      </c>
      <c r="P22" s="12">
        <v>20</v>
      </c>
      <c r="Q22" s="5">
        <f t="shared" ref="Q22:Q28" si="2">M22*P22</f>
        <v>640</v>
      </c>
    </row>
    <row r="23" spans="2:17" ht="16.5" customHeight="1" thickBot="1" x14ac:dyDescent="0.25">
      <c r="B23" s="15">
        <v>14</v>
      </c>
      <c r="C23" s="16">
        <v>170</v>
      </c>
      <c r="D23" s="17">
        <v>44939</v>
      </c>
      <c r="E23" s="18" t="s">
        <v>23</v>
      </c>
      <c r="F23" s="18" t="s">
        <v>24</v>
      </c>
      <c r="G23" s="18" t="s">
        <v>28</v>
      </c>
      <c r="H23" s="18" t="s">
        <v>21</v>
      </c>
      <c r="I23" s="18" t="s">
        <v>29</v>
      </c>
      <c r="J23" s="18" t="s">
        <v>22</v>
      </c>
      <c r="K23" s="19" t="s">
        <v>21</v>
      </c>
      <c r="L23" s="20" t="s">
        <v>20</v>
      </c>
      <c r="M23" s="21">
        <v>40</v>
      </c>
      <c r="N23" s="12" t="s">
        <v>25</v>
      </c>
      <c r="O23" s="14">
        <v>113</v>
      </c>
      <c r="P23" s="12">
        <v>20</v>
      </c>
      <c r="Q23" s="5">
        <f t="shared" si="2"/>
        <v>800</v>
      </c>
    </row>
    <row r="24" spans="2:17" ht="16.5" customHeight="1" thickBot="1" x14ac:dyDescent="0.25">
      <c r="B24" s="15"/>
      <c r="C24" s="16">
        <v>170</v>
      </c>
      <c r="D24" s="17">
        <v>44942</v>
      </c>
      <c r="E24" s="18" t="s">
        <v>23</v>
      </c>
      <c r="F24" s="18" t="s">
        <v>24</v>
      </c>
      <c r="G24" s="18" t="s">
        <v>28</v>
      </c>
      <c r="H24" s="18" t="s">
        <v>21</v>
      </c>
      <c r="I24" s="18" t="s">
        <v>29</v>
      </c>
      <c r="J24" s="18" t="s">
        <v>22</v>
      </c>
      <c r="K24" s="19" t="s">
        <v>21</v>
      </c>
      <c r="L24" s="20" t="s">
        <v>20</v>
      </c>
      <c r="M24" s="21">
        <v>9</v>
      </c>
      <c r="N24" s="12" t="s">
        <v>25</v>
      </c>
      <c r="O24" s="14">
        <v>125</v>
      </c>
      <c r="P24" s="12">
        <v>20</v>
      </c>
      <c r="Q24" s="5">
        <f t="shared" si="2"/>
        <v>180</v>
      </c>
    </row>
    <row r="25" spans="2:17" ht="16.5" customHeight="1" thickBot="1" x14ac:dyDescent="0.25">
      <c r="B25" s="15">
        <v>15</v>
      </c>
      <c r="C25" s="16">
        <v>171</v>
      </c>
      <c r="D25" s="17">
        <v>44939</v>
      </c>
      <c r="E25" s="18" t="s">
        <v>23</v>
      </c>
      <c r="F25" s="18" t="s">
        <v>24</v>
      </c>
      <c r="G25" s="18" t="s">
        <v>28</v>
      </c>
      <c r="H25" s="18" t="s">
        <v>21</v>
      </c>
      <c r="I25" s="18" t="s">
        <v>29</v>
      </c>
      <c r="J25" s="18" t="s">
        <v>22</v>
      </c>
      <c r="K25" s="19" t="s">
        <v>21</v>
      </c>
      <c r="L25" s="20" t="s">
        <v>20</v>
      </c>
      <c r="M25" s="21">
        <v>49</v>
      </c>
      <c r="N25" s="12" t="s">
        <v>26</v>
      </c>
      <c r="O25" s="14">
        <v>125</v>
      </c>
      <c r="P25" s="12">
        <v>20</v>
      </c>
      <c r="Q25" s="5">
        <f t="shared" si="2"/>
        <v>980</v>
      </c>
    </row>
    <row r="26" spans="2:17" ht="16.5" customHeight="1" thickBot="1" x14ac:dyDescent="0.25">
      <c r="B26" s="15">
        <v>16</v>
      </c>
      <c r="C26" s="16">
        <v>172</v>
      </c>
      <c r="D26" s="17">
        <v>44939</v>
      </c>
      <c r="E26" s="18" t="s">
        <v>23</v>
      </c>
      <c r="F26" s="18" t="s">
        <v>24</v>
      </c>
      <c r="G26" s="18" t="s">
        <v>28</v>
      </c>
      <c r="H26" s="18" t="s">
        <v>21</v>
      </c>
      <c r="I26" s="18" t="s">
        <v>29</v>
      </c>
      <c r="J26" s="18" t="s">
        <v>22</v>
      </c>
      <c r="K26" s="19" t="s">
        <v>21</v>
      </c>
      <c r="L26" s="20" t="s">
        <v>20</v>
      </c>
      <c r="M26" s="21">
        <v>9</v>
      </c>
      <c r="N26" s="12" t="s">
        <v>26</v>
      </c>
      <c r="O26" s="14">
        <v>125</v>
      </c>
      <c r="P26" s="12">
        <v>20</v>
      </c>
      <c r="Q26" s="5">
        <f t="shared" si="2"/>
        <v>180</v>
      </c>
    </row>
    <row r="27" spans="2:17" ht="16.5" customHeight="1" thickBot="1" x14ac:dyDescent="0.25">
      <c r="B27" s="15"/>
      <c r="C27" s="16">
        <v>172</v>
      </c>
      <c r="D27" s="17">
        <v>44942</v>
      </c>
      <c r="E27" s="18" t="s">
        <v>23</v>
      </c>
      <c r="F27" s="18" t="s">
        <v>24</v>
      </c>
      <c r="G27" s="18" t="s">
        <v>28</v>
      </c>
      <c r="H27" s="18" t="s">
        <v>21</v>
      </c>
      <c r="I27" s="18" t="s">
        <v>29</v>
      </c>
      <c r="J27" s="18" t="s">
        <v>22</v>
      </c>
      <c r="K27" s="19" t="s">
        <v>21</v>
      </c>
      <c r="L27" s="20" t="s">
        <v>20</v>
      </c>
      <c r="M27" s="21">
        <v>40</v>
      </c>
      <c r="N27" s="12" t="s">
        <v>26</v>
      </c>
      <c r="O27" s="14">
        <v>125</v>
      </c>
      <c r="P27" s="12">
        <v>20</v>
      </c>
      <c r="Q27" s="5">
        <f t="shared" si="2"/>
        <v>800</v>
      </c>
    </row>
    <row r="28" spans="2:17" ht="16.5" customHeight="1" thickBot="1" x14ac:dyDescent="0.25">
      <c r="B28" s="15">
        <v>17</v>
      </c>
      <c r="C28" s="16">
        <v>173</v>
      </c>
      <c r="D28" s="17">
        <v>44939</v>
      </c>
      <c r="E28" s="18" t="s">
        <v>23</v>
      </c>
      <c r="F28" s="18" t="s">
        <v>24</v>
      </c>
      <c r="G28" s="18" t="s">
        <v>28</v>
      </c>
      <c r="H28" s="18" t="s">
        <v>21</v>
      </c>
      <c r="I28" s="18" t="s">
        <v>29</v>
      </c>
      <c r="J28" s="18" t="s">
        <v>22</v>
      </c>
      <c r="K28" s="19" t="s">
        <v>21</v>
      </c>
      <c r="L28" s="20" t="s">
        <v>20</v>
      </c>
      <c r="M28" s="21">
        <v>31</v>
      </c>
      <c r="N28" s="12" t="s">
        <v>25</v>
      </c>
      <c r="O28" s="14">
        <v>88</v>
      </c>
      <c r="P28" s="12">
        <v>20</v>
      </c>
      <c r="Q28" s="5">
        <f t="shared" si="2"/>
        <v>620</v>
      </c>
    </row>
    <row r="29" spans="2:17" ht="16.5" customHeight="1" thickBot="1" x14ac:dyDescent="0.25">
      <c r="B29" s="15"/>
      <c r="C29" s="16">
        <v>173</v>
      </c>
      <c r="D29" s="17">
        <v>44942</v>
      </c>
      <c r="E29" s="18" t="s">
        <v>23</v>
      </c>
      <c r="F29" s="18" t="s">
        <v>24</v>
      </c>
      <c r="G29" s="18" t="s">
        <v>28</v>
      </c>
      <c r="H29" s="18" t="s">
        <v>21</v>
      </c>
      <c r="I29" s="18" t="s">
        <v>29</v>
      </c>
      <c r="J29" s="18" t="s">
        <v>22</v>
      </c>
      <c r="K29" s="19" t="s">
        <v>21</v>
      </c>
      <c r="L29" s="20" t="s">
        <v>20</v>
      </c>
      <c r="M29" s="21">
        <v>18</v>
      </c>
      <c r="N29" s="12" t="s">
        <v>25</v>
      </c>
      <c r="O29" s="14">
        <v>150</v>
      </c>
      <c r="P29" s="12">
        <v>20</v>
      </c>
      <c r="Q29" s="5">
        <f t="shared" si="1"/>
        <v>360</v>
      </c>
    </row>
    <row r="30" spans="2:17" ht="16.5" customHeight="1" thickBot="1" x14ac:dyDescent="0.25">
      <c r="B30" s="15">
        <v>18</v>
      </c>
      <c r="C30" s="16">
        <v>174</v>
      </c>
      <c r="D30" s="17">
        <v>44939</v>
      </c>
      <c r="E30" s="18" t="s">
        <v>23</v>
      </c>
      <c r="F30" s="18" t="s">
        <v>24</v>
      </c>
      <c r="G30" s="18" t="s">
        <v>28</v>
      </c>
      <c r="H30" s="18" t="s">
        <v>21</v>
      </c>
      <c r="I30" s="18" t="s">
        <v>29</v>
      </c>
      <c r="J30" s="18" t="s">
        <v>22</v>
      </c>
      <c r="K30" s="19" t="s">
        <v>21</v>
      </c>
      <c r="L30" s="20" t="s">
        <v>20</v>
      </c>
      <c r="M30" s="21">
        <v>2</v>
      </c>
      <c r="N30" s="12" t="s">
        <v>26</v>
      </c>
      <c r="O30" s="14">
        <v>150</v>
      </c>
      <c r="P30" s="12">
        <v>20</v>
      </c>
      <c r="Q30" s="5">
        <f t="shared" si="1"/>
        <v>40</v>
      </c>
    </row>
    <row r="31" spans="2:17" ht="16.5" customHeight="1" thickBot="1" x14ac:dyDescent="0.25">
      <c r="B31" s="15"/>
      <c r="C31" s="16">
        <v>174</v>
      </c>
      <c r="D31" s="17">
        <v>44942</v>
      </c>
      <c r="E31" s="18" t="s">
        <v>23</v>
      </c>
      <c r="F31" s="18" t="s">
        <v>24</v>
      </c>
      <c r="G31" s="18" t="s">
        <v>28</v>
      </c>
      <c r="H31" s="18" t="s">
        <v>21</v>
      </c>
      <c r="I31" s="18" t="s">
        <v>29</v>
      </c>
      <c r="J31" s="18" t="s">
        <v>22</v>
      </c>
      <c r="K31" s="19" t="s">
        <v>21</v>
      </c>
      <c r="L31" s="20" t="s">
        <v>20</v>
      </c>
      <c r="M31" s="21">
        <v>47</v>
      </c>
      <c r="N31" s="12" t="s">
        <v>26</v>
      </c>
      <c r="O31" s="14">
        <v>150</v>
      </c>
      <c r="P31" s="12">
        <v>20</v>
      </c>
      <c r="Q31" s="5">
        <f t="shared" si="1"/>
        <v>940</v>
      </c>
    </row>
    <row r="32" spans="2:17" ht="16.5" customHeight="1" thickBot="1" x14ac:dyDescent="0.25">
      <c r="B32" s="15">
        <v>19</v>
      </c>
      <c r="C32" s="16">
        <v>182</v>
      </c>
      <c r="D32" s="17">
        <v>44939</v>
      </c>
      <c r="E32" s="18" t="s">
        <v>23</v>
      </c>
      <c r="F32" s="18" t="s">
        <v>24</v>
      </c>
      <c r="G32" s="18" t="s">
        <v>30</v>
      </c>
      <c r="H32" s="18" t="s">
        <v>21</v>
      </c>
      <c r="I32" s="18" t="s">
        <v>31</v>
      </c>
      <c r="J32" s="18" t="s">
        <v>22</v>
      </c>
      <c r="K32" s="19" t="s">
        <v>21</v>
      </c>
      <c r="L32" s="20" t="s">
        <v>20</v>
      </c>
      <c r="M32" s="21">
        <v>49</v>
      </c>
      <c r="N32" s="13" t="s">
        <v>26</v>
      </c>
      <c r="O32" s="14">
        <v>150</v>
      </c>
      <c r="P32" s="12">
        <v>20</v>
      </c>
      <c r="Q32" s="5">
        <f t="shared" si="1"/>
        <v>980</v>
      </c>
    </row>
    <row r="33" spans="2:17" ht="16.5" customHeight="1" thickBot="1" x14ac:dyDescent="0.25">
      <c r="B33" s="15">
        <v>20</v>
      </c>
      <c r="C33" s="16">
        <v>183</v>
      </c>
      <c r="D33" s="17">
        <v>44939</v>
      </c>
      <c r="E33" s="18" t="s">
        <v>23</v>
      </c>
      <c r="F33" s="18" t="s">
        <v>24</v>
      </c>
      <c r="G33" s="18" t="s">
        <v>30</v>
      </c>
      <c r="H33" s="18" t="s">
        <v>21</v>
      </c>
      <c r="I33" s="18" t="s">
        <v>31</v>
      </c>
      <c r="J33" s="18" t="s">
        <v>22</v>
      </c>
      <c r="K33" s="19" t="s">
        <v>21</v>
      </c>
      <c r="L33" s="20" t="s">
        <v>20</v>
      </c>
      <c r="M33" s="21">
        <v>49</v>
      </c>
      <c r="N33" s="13" t="s">
        <v>26</v>
      </c>
      <c r="O33" s="14">
        <v>150</v>
      </c>
      <c r="P33" s="12">
        <v>20</v>
      </c>
      <c r="Q33" s="5">
        <f t="shared" si="1"/>
        <v>980</v>
      </c>
    </row>
    <row r="34" spans="2:17" ht="16.5" customHeight="1" thickBot="1" x14ac:dyDescent="0.25">
      <c r="B34" s="15">
        <v>21</v>
      </c>
      <c r="C34" s="16">
        <v>184</v>
      </c>
      <c r="D34" s="17">
        <v>44939</v>
      </c>
      <c r="E34" s="18" t="s">
        <v>23</v>
      </c>
      <c r="F34" s="18" t="s">
        <v>24</v>
      </c>
      <c r="G34" s="18" t="s">
        <v>30</v>
      </c>
      <c r="H34" s="18" t="s">
        <v>21</v>
      </c>
      <c r="I34" s="18" t="s">
        <v>31</v>
      </c>
      <c r="J34" s="18" t="s">
        <v>22</v>
      </c>
      <c r="K34" s="19" t="s">
        <v>21</v>
      </c>
      <c r="L34" s="20" t="s">
        <v>20</v>
      </c>
      <c r="M34" s="21">
        <v>49</v>
      </c>
      <c r="N34" s="13" t="s">
        <v>25</v>
      </c>
      <c r="O34" s="14">
        <v>150</v>
      </c>
      <c r="P34" s="12">
        <v>20</v>
      </c>
      <c r="Q34" s="5">
        <f t="shared" si="1"/>
        <v>980</v>
      </c>
    </row>
    <row r="35" spans="2:17" ht="16.5" customHeight="1" thickBot="1" x14ac:dyDescent="0.25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11">
        <f>SUM(M7:M34)</f>
        <v>1029</v>
      </c>
      <c r="N35" s="6"/>
      <c r="O35" s="7"/>
      <c r="P35" s="6"/>
      <c r="Q35" s="5">
        <f>SUM(Q7:Q34)</f>
        <v>20580</v>
      </c>
    </row>
    <row r="36" spans="2:17" ht="16.5" customHeight="1" x14ac:dyDescent="0.2">
      <c r="B36" s="37" t="s">
        <v>10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6"/>
      <c r="O36" s="7"/>
      <c r="P36" s="6"/>
    </row>
    <row r="37" spans="2:17" ht="16.5" customHeight="1" x14ac:dyDescent="0.2">
      <c r="N37" s="6"/>
      <c r="P37" s="6"/>
    </row>
    <row r="38" spans="2:17" ht="16.5" customHeight="1" x14ac:dyDescent="0.2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6"/>
      <c r="O38" s="6"/>
      <c r="P38" s="6"/>
    </row>
    <row r="39" spans="2:17" ht="16.5" customHeight="1" x14ac:dyDescent="0.2"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6"/>
      <c r="O39" s="6"/>
      <c r="P39" s="6"/>
    </row>
    <row r="40" spans="2:17" ht="16.5" customHeight="1" x14ac:dyDescent="0.2"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6"/>
      <c r="O40" s="6"/>
    </row>
    <row r="41" spans="2:17" ht="16.5" customHeight="1" x14ac:dyDescent="0.2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6"/>
      <c r="O41" s="6"/>
    </row>
    <row r="42" spans="2:17" ht="16.5" customHeight="1" x14ac:dyDescent="0.2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6"/>
      <c r="O42" s="6"/>
    </row>
    <row r="43" spans="2:17" ht="16.5" customHeight="1" x14ac:dyDescent="0.2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6"/>
      <c r="O43" s="6"/>
    </row>
    <row r="44" spans="2:17" ht="16.5" customHeight="1" x14ac:dyDescent="0.2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6"/>
      <c r="O44" s="6"/>
    </row>
  </sheetData>
  <autoFilter ref="B6:Q36" xr:uid="{00000000-0009-0000-0000-000000000000}"/>
  <mergeCells count="13">
    <mergeCell ref="C3:J3"/>
    <mergeCell ref="F1:J1"/>
    <mergeCell ref="C1:E1"/>
    <mergeCell ref="B36:M36"/>
    <mergeCell ref="K3:L3"/>
    <mergeCell ref="B35:L35"/>
    <mergeCell ref="C43:M43"/>
    <mergeCell ref="C44:M44"/>
    <mergeCell ref="C38:M38"/>
    <mergeCell ref="C39:M39"/>
    <mergeCell ref="C40:M40"/>
    <mergeCell ref="C41:M41"/>
    <mergeCell ref="C42:M42"/>
  </mergeCells>
  <phoneticPr fontId="13" type="noConversion"/>
  <pageMargins left="0.7" right="0.7" top="0.75" bottom="0.75" header="0.3" footer="0.3"/>
  <pageSetup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ReporteDetalleSagUsda1</dc:title>
  <dc:creator>USUARIO</dc:creator>
  <cp:lastModifiedBy>Santiago</cp:lastModifiedBy>
  <cp:lastPrinted>2023-01-17T12:37:17Z</cp:lastPrinted>
  <dcterms:created xsi:type="dcterms:W3CDTF">2021-02-09T16:00:29Z</dcterms:created>
  <dcterms:modified xsi:type="dcterms:W3CDTF">2023-01-30T01:13:16Z</dcterms:modified>
</cp:coreProperties>
</file>