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3\IMPORTACIONES DIRECTAS\DOCUMENTOS DE EMBARQUE 2023\M0011\"/>
    </mc:Choice>
  </mc:AlternateContent>
  <xr:revisionPtr revIDLastSave="0" documentId="13_ncr:1_{A89F5888-4B5F-4968-9000-8D02F6C98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5" r:id="rId1"/>
    <sheet name="Hoja1" sheetId="1" r:id="rId2"/>
    <sheet name="Sheet1" sheetId="4" r:id="rId3"/>
  </sheets>
  <definedNames>
    <definedName name="_xlnm.Print_Area" localSheetId="1">Hoja1!$A$1:$G$46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37" i="1"/>
  <c r="G25" i="1"/>
  <c r="G20" i="1"/>
  <c r="G38" i="1"/>
  <c r="B13" i="1"/>
</calcChain>
</file>

<file path=xl/sharedStrings.xml><?xml version="1.0" encoding="utf-8"?>
<sst xmlns="http://schemas.openxmlformats.org/spreadsheetml/2006/main" count="103" uniqueCount="32">
  <si>
    <t>Agricola Monfrut Limitada</t>
  </si>
  <si>
    <t>PUERTO EMBARQUE / LOADING PORT</t>
  </si>
  <si>
    <t>PRODUCT</t>
  </si>
  <si>
    <t>PALLET</t>
  </si>
  <si>
    <t xml:space="preserve">PRODUCER </t>
  </si>
  <si>
    <t>CUSTOMER</t>
  </si>
  <si>
    <t>PACKING</t>
  </si>
  <si>
    <t>EMBALAJES Y FRIO BONATERRA / CSP  107195</t>
  </si>
  <si>
    <t>CSG</t>
  </si>
  <si>
    <t>PRODUCER</t>
  </si>
  <si>
    <t>VARIETY</t>
  </si>
  <si>
    <t>SIZE</t>
  </si>
  <si>
    <t>TOTAL CARTONS</t>
  </si>
  <si>
    <t>NET WEIGHT</t>
  </si>
  <si>
    <t>GROSS WEIGHT</t>
  </si>
  <si>
    <t>KG</t>
  </si>
  <si>
    <t>SOCIEDAD AGRICOLA SANTA ANA LIMITADA / CSG 94624</t>
  </si>
  <si>
    <t>SOCIEDAD AGRICOLA SANTA ANA DEL ROSARIO LIMITADA</t>
  </si>
  <si>
    <t>December xx, 2022</t>
  </si>
  <si>
    <t>PACKING LIST NP 5011</t>
  </si>
  <si>
    <t>GRANNY SMITH</t>
  </si>
  <si>
    <t>100</t>
  </si>
  <si>
    <t>113</t>
  </si>
  <si>
    <t>125</t>
  </si>
  <si>
    <t>CARTONS 19,0 KG</t>
  </si>
  <si>
    <t>SAN ANTONIO, CHILE</t>
  </si>
  <si>
    <t>EXPORTADORA SAN ALBERTO S. A.</t>
  </si>
  <si>
    <t>GRANNY SMITH APPLES</t>
  </si>
  <si>
    <t>Total general</t>
  </si>
  <si>
    <t>Suma de CARTONS 19,0 KG</t>
  </si>
  <si>
    <t>Total GRANNY SMITH</t>
  </si>
  <si>
    <t>Total SOCIEDAD AGRICOLA SANTA ANA DEL ROSARIO LIMITADA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</si>
</sst>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_-[$USD]\ * #,##0.00_-;\-[$USD]\ * #,##0.00_-;_-[$USD]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5" fillId="0" borderId="0">
      <alignment vertical="center"/>
    </xf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8" applyNumberFormat="0" applyAlignment="0" applyProtection="0"/>
    <xf numFmtId="0" fontId="20" fillId="6" borderId="9" applyNumberFormat="0" applyAlignment="0" applyProtection="0"/>
    <xf numFmtId="0" fontId="21" fillId="6" borderId="8" applyNumberFormat="0" applyAlignment="0" applyProtection="0"/>
    <xf numFmtId="0" fontId="22" fillId="0" borderId="10" applyNumberFormat="0" applyFill="0" applyAlignment="0" applyProtection="0"/>
    <xf numFmtId="0" fontId="23" fillId="7" borderId="11" applyNumberFormat="0" applyAlignment="0" applyProtection="0"/>
    <xf numFmtId="0" fontId="24" fillId="0" borderId="0" applyNumberFormat="0" applyFill="0" applyBorder="0" applyAlignment="0" applyProtection="0"/>
    <xf numFmtId="0" fontId="12" fillId="8" borderId="1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8" fillId="4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5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7" fillId="0" borderId="2" xfId="0" applyFont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7" fillId="0" borderId="3" xfId="0" applyFont="1" applyBorder="1"/>
    <xf numFmtId="1" fontId="7" fillId="0" borderId="4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2" applyFont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4" fontId="0" fillId="0" borderId="0" xfId="0" applyNumberFormat="1"/>
    <xf numFmtId="164" fontId="8" fillId="0" borderId="0" xfId="2" applyFont="1" applyFill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horizontal="center" wrapText="1"/>
    </xf>
    <xf numFmtId="0" fontId="1" fillId="3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0" xfId="0" applyNumberFormat="1"/>
  </cellXfs>
  <cellStyles count="44">
    <cellStyle name="20% - Énfasis1" xfId="20" builtinId="30" customBuiltin="1"/>
    <cellStyle name="20% - Énfasis2" xfId="23" builtinId="34" customBuiltin="1"/>
    <cellStyle name="20% - Énfasis3" xfId="26" builtinId="38" customBuiltin="1"/>
    <cellStyle name="20% - Énfasis4" xfId="29" builtinId="42" customBuiltin="1"/>
    <cellStyle name="20% - Énfasis5" xfId="32" builtinId="46" customBuiltin="1"/>
    <cellStyle name="20% - Énfasis6" xfId="35" builtinId="50" customBuiltin="1"/>
    <cellStyle name="40% - Énfasis1" xfId="21" builtinId="31" customBuiltin="1"/>
    <cellStyle name="40% - Énfasis2" xfId="24" builtinId="35" customBuiltin="1"/>
    <cellStyle name="40% - Énfasis3" xfId="27" builtinId="39" customBuiltin="1"/>
    <cellStyle name="40% - Énfasis4" xfId="30" builtinId="43" customBuiltin="1"/>
    <cellStyle name="40% - Énfasis5" xfId="33" builtinId="47" customBuiltin="1"/>
    <cellStyle name="40% - Énfasis6" xfId="36" builtinId="51" customBuiltin="1"/>
    <cellStyle name="60% - Énfasis1 2" xfId="38" xr:uid="{00000000-0005-0000-0000-00000C000000}"/>
    <cellStyle name="60% - Énfasis2 2" xfId="39" xr:uid="{00000000-0005-0000-0000-00000D000000}"/>
    <cellStyle name="60% - Énfasis3 2" xfId="40" xr:uid="{00000000-0005-0000-0000-00000E000000}"/>
    <cellStyle name="60% - Énfasis4 2" xfId="41" xr:uid="{00000000-0005-0000-0000-00000F000000}"/>
    <cellStyle name="60% - Énfasis5 2" xfId="42" xr:uid="{00000000-0005-0000-0000-000010000000}"/>
    <cellStyle name="60% - Énfasis6 2" xfId="43" xr:uid="{00000000-0005-0000-0000-000011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2" builtinId="33" customBuiltin="1"/>
    <cellStyle name="Énfasis3" xfId="25" builtinId="37" customBuiltin="1"/>
    <cellStyle name="Énfasis4" xfId="28" builtinId="41" customBuiltin="1"/>
    <cellStyle name="Énfasis5" xfId="31" builtinId="45" customBuiltin="1"/>
    <cellStyle name="Énfasis6" xfId="34" builtinId="49" customBuiltin="1"/>
    <cellStyle name="Entrada" xfId="10" builtinId="20" customBuiltin="1"/>
    <cellStyle name="Incorrecto" xfId="9" builtinId="27" customBuiltin="1"/>
    <cellStyle name="Millares [0]" xfId="2" builtinId="6"/>
    <cellStyle name="Neutral 2" xfId="37" xr:uid="{00000000-0005-0000-0000-000021000000}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  <cellStyle name="常规 5" xfId="1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186170</xdr:colOff>
      <xdr:row>0</xdr:row>
      <xdr:rowOff>78222</xdr:rowOff>
    </xdr:from>
    <xdr:to>
      <xdr:col>1</xdr:col>
      <xdr:colOff>807027</xdr:colOff>
      <xdr:row>3</xdr:row>
      <xdr:rowOff>81584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4F897F20-E376-4E45-9D04-7A43F5D8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70" y="78222"/>
          <a:ext cx="1798493" cy="557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959.912110763886" createdVersion="8" refreshedVersion="8" minRefreshableVersion="3" recordCount="21" xr:uid="{F3E8A887-E8D9-4027-AD8C-A138149A9FE6}">
  <cacheSource type="worksheet">
    <worksheetSource ref="A16:F37" sheet="Hoja1"/>
  </cacheSource>
  <cacheFields count="6">
    <cacheField name="PALLET" numFmtId="0">
      <sharedItems containsSemiMixedTypes="0" containsString="0" containsNumber="1" containsInteger="1" minValue="467161841" maxValue="467162354" count="21">
        <n v="467161842"/>
        <n v="467161848"/>
        <n v="467162323"/>
        <n v="467162342"/>
        <n v="467162353"/>
        <n v="467162332"/>
        <n v="467162340"/>
        <n v="467162321"/>
        <n v="467161844"/>
        <n v="467162341"/>
        <n v="467162334"/>
        <n v="467162337"/>
        <n v="467162325"/>
        <n v="467162331"/>
        <n v="467162354"/>
        <n v="467162346"/>
        <n v="467162350"/>
        <n v="467161845"/>
        <n v="467161847"/>
        <n v="467162322"/>
        <n v="467161841"/>
      </sharedItems>
    </cacheField>
    <cacheField name="CSG" numFmtId="0">
      <sharedItems containsSemiMixedTypes="0" containsString="0" containsNumber="1" containsInteger="1" minValue="94624" maxValue="94624" count="1">
        <n v="94624"/>
      </sharedItems>
    </cacheField>
    <cacheField name="PRODUCER" numFmtId="0">
      <sharedItems count="1">
        <s v="SOCIEDAD AGRICOLA SANTA ANA DEL ROSARIO LIMITADA"/>
      </sharedItems>
    </cacheField>
    <cacheField name="VARIETY" numFmtId="0">
      <sharedItems count="1">
        <s v="GRANNY SMITH"/>
      </sharedItems>
    </cacheField>
    <cacheField name="SIZE" numFmtId="0">
      <sharedItems count="3">
        <s v="100"/>
        <s v="113"/>
        <s v="125"/>
      </sharedItems>
    </cacheField>
    <cacheField name="CARTONS 19,0 KG" numFmtId="0">
      <sharedItems containsSemiMixedTypes="0" containsString="0" containsNumber="1" containsInteger="1" minValue="49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n v="49"/>
  </r>
  <r>
    <x v="1"/>
    <x v="0"/>
    <x v="0"/>
    <x v="0"/>
    <x v="0"/>
    <n v="49"/>
  </r>
  <r>
    <x v="2"/>
    <x v="0"/>
    <x v="0"/>
    <x v="0"/>
    <x v="0"/>
    <n v="49"/>
  </r>
  <r>
    <x v="3"/>
    <x v="0"/>
    <x v="0"/>
    <x v="0"/>
    <x v="0"/>
    <n v="49"/>
  </r>
  <r>
    <x v="4"/>
    <x v="0"/>
    <x v="0"/>
    <x v="0"/>
    <x v="1"/>
    <n v="49"/>
  </r>
  <r>
    <x v="5"/>
    <x v="0"/>
    <x v="0"/>
    <x v="0"/>
    <x v="1"/>
    <n v="49"/>
  </r>
  <r>
    <x v="6"/>
    <x v="0"/>
    <x v="0"/>
    <x v="0"/>
    <x v="1"/>
    <n v="49"/>
  </r>
  <r>
    <x v="7"/>
    <x v="0"/>
    <x v="0"/>
    <x v="0"/>
    <x v="1"/>
    <n v="49"/>
  </r>
  <r>
    <x v="8"/>
    <x v="0"/>
    <x v="0"/>
    <x v="0"/>
    <x v="1"/>
    <n v="49"/>
  </r>
  <r>
    <x v="9"/>
    <x v="0"/>
    <x v="0"/>
    <x v="0"/>
    <x v="2"/>
    <n v="49"/>
  </r>
  <r>
    <x v="10"/>
    <x v="0"/>
    <x v="0"/>
    <x v="0"/>
    <x v="2"/>
    <n v="49"/>
  </r>
  <r>
    <x v="11"/>
    <x v="0"/>
    <x v="0"/>
    <x v="0"/>
    <x v="2"/>
    <n v="49"/>
  </r>
  <r>
    <x v="12"/>
    <x v="0"/>
    <x v="0"/>
    <x v="0"/>
    <x v="2"/>
    <n v="49"/>
  </r>
  <r>
    <x v="13"/>
    <x v="0"/>
    <x v="0"/>
    <x v="0"/>
    <x v="2"/>
    <n v="49"/>
  </r>
  <r>
    <x v="14"/>
    <x v="0"/>
    <x v="0"/>
    <x v="0"/>
    <x v="2"/>
    <n v="49"/>
  </r>
  <r>
    <x v="15"/>
    <x v="0"/>
    <x v="0"/>
    <x v="0"/>
    <x v="2"/>
    <n v="49"/>
  </r>
  <r>
    <x v="16"/>
    <x v="0"/>
    <x v="0"/>
    <x v="0"/>
    <x v="2"/>
    <n v="49"/>
  </r>
  <r>
    <x v="17"/>
    <x v="0"/>
    <x v="0"/>
    <x v="0"/>
    <x v="2"/>
    <n v="49"/>
  </r>
  <r>
    <x v="18"/>
    <x v="0"/>
    <x v="0"/>
    <x v="0"/>
    <x v="2"/>
    <n v="49"/>
  </r>
  <r>
    <x v="19"/>
    <x v="0"/>
    <x v="0"/>
    <x v="0"/>
    <x v="2"/>
    <n v="49"/>
  </r>
  <r>
    <x v="20"/>
    <x v="0"/>
    <x v="0"/>
    <x v="0"/>
    <x v="2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D477B-89E4-4B2D-BFB6-051E8CB3DE4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3:H28" firstHeaderRow="1" firstDataRow="2" firstDataCol="4"/>
  <pivotFields count="6">
    <pivotField axis="axisRow" compact="0" outline="0" showAll="0">
      <items count="22">
        <item x="20"/>
        <item x="0"/>
        <item x="8"/>
        <item x="17"/>
        <item x="18"/>
        <item x="1"/>
        <item x="7"/>
        <item x="19"/>
        <item x="2"/>
        <item x="12"/>
        <item x="13"/>
        <item x="5"/>
        <item x="10"/>
        <item x="11"/>
        <item x="6"/>
        <item x="9"/>
        <item x="3"/>
        <item x="15"/>
        <item x="16"/>
        <item x="4"/>
        <item x="14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4">
    <field x="3"/>
    <field x="2"/>
    <field x="1"/>
    <field x="0"/>
  </rowFields>
  <rowItems count="24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t="default" r="1">
      <x/>
    </i>
    <i t="default"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CARTONS 19,0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1D3F-63C5-4B9F-8A31-0706DDBF8B95}">
  <dimension ref="A3:H28"/>
  <sheetViews>
    <sheetView tabSelected="1" workbookViewId="0">
      <selection activeCell="B22" sqref="B22"/>
    </sheetView>
  </sheetViews>
  <sheetFormatPr baseColWidth="10" defaultRowHeight="15"/>
  <cols>
    <col min="1" max="1" width="24.7109375" bestFit="1" customWidth="1"/>
    <col min="2" max="2" width="57.7109375" bestFit="1" customWidth="1"/>
    <col min="3" max="3" width="10.85546875" bestFit="1" customWidth="1"/>
    <col min="4" max="4" width="10" bestFit="1" customWidth="1"/>
    <col min="5" max="7" width="6.85546875" bestFit="1" customWidth="1"/>
    <col min="8" max="8" width="12.5703125" bestFit="1" customWidth="1"/>
  </cols>
  <sheetData>
    <row r="3" spans="1:8">
      <c r="A3" s="32" t="s">
        <v>29</v>
      </c>
      <c r="E3" s="32" t="s">
        <v>11</v>
      </c>
    </row>
    <row r="4" spans="1:8">
      <c r="A4" s="32" t="s">
        <v>10</v>
      </c>
      <c r="B4" s="32" t="s">
        <v>9</v>
      </c>
      <c r="C4" s="32" t="s">
        <v>8</v>
      </c>
      <c r="D4" s="32" t="s">
        <v>3</v>
      </c>
      <c r="E4" t="s">
        <v>21</v>
      </c>
      <c r="F4" t="s">
        <v>22</v>
      </c>
      <c r="G4" t="s">
        <v>23</v>
      </c>
      <c r="H4" t="s">
        <v>28</v>
      </c>
    </row>
    <row r="5" spans="1:8">
      <c r="A5" t="s">
        <v>20</v>
      </c>
      <c r="B5" t="s">
        <v>17</v>
      </c>
      <c r="C5">
        <v>94624</v>
      </c>
      <c r="D5">
        <v>467161841</v>
      </c>
      <c r="E5" s="43"/>
      <c r="F5" s="43"/>
      <c r="G5" s="43">
        <v>49</v>
      </c>
      <c r="H5" s="43">
        <v>49</v>
      </c>
    </row>
    <row r="6" spans="1:8">
      <c r="D6">
        <v>467161842</v>
      </c>
      <c r="E6" s="43">
        <v>49</v>
      </c>
      <c r="F6" s="43"/>
      <c r="G6" s="43"/>
      <c r="H6" s="43">
        <v>49</v>
      </c>
    </row>
    <row r="7" spans="1:8">
      <c r="D7">
        <v>467161844</v>
      </c>
      <c r="E7" s="43"/>
      <c r="F7" s="43">
        <v>49</v>
      </c>
      <c r="G7" s="43"/>
      <c r="H7" s="43">
        <v>49</v>
      </c>
    </row>
    <row r="8" spans="1:8">
      <c r="D8">
        <v>467161845</v>
      </c>
      <c r="E8" s="43"/>
      <c r="F8" s="43"/>
      <c r="G8" s="43">
        <v>49</v>
      </c>
      <c r="H8" s="43">
        <v>49</v>
      </c>
    </row>
    <row r="9" spans="1:8">
      <c r="D9">
        <v>467161847</v>
      </c>
      <c r="E9" s="43"/>
      <c r="F9" s="43"/>
      <c r="G9" s="43">
        <v>49</v>
      </c>
      <c r="H9" s="43">
        <v>49</v>
      </c>
    </row>
    <row r="10" spans="1:8">
      <c r="D10">
        <v>467161848</v>
      </c>
      <c r="E10" s="43">
        <v>49</v>
      </c>
      <c r="F10" s="43"/>
      <c r="G10" s="43"/>
      <c r="H10" s="43">
        <v>49</v>
      </c>
    </row>
    <row r="11" spans="1:8">
      <c r="D11">
        <v>467162321</v>
      </c>
      <c r="E11" s="43"/>
      <c r="F11" s="43">
        <v>49</v>
      </c>
      <c r="G11" s="43"/>
      <c r="H11" s="43">
        <v>49</v>
      </c>
    </row>
    <row r="12" spans="1:8">
      <c r="D12">
        <v>467162322</v>
      </c>
      <c r="E12" s="43"/>
      <c r="F12" s="43"/>
      <c r="G12" s="43">
        <v>49</v>
      </c>
      <c r="H12" s="43">
        <v>49</v>
      </c>
    </row>
    <row r="13" spans="1:8">
      <c r="D13">
        <v>467162323</v>
      </c>
      <c r="E13" s="43">
        <v>49</v>
      </c>
      <c r="F13" s="43"/>
      <c r="G13" s="43"/>
      <c r="H13" s="43">
        <v>49</v>
      </c>
    </row>
    <row r="14" spans="1:8">
      <c r="D14">
        <v>467162325</v>
      </c>
      <c r="E14" s="43"/>
      <c r="F14" s="43"/>
      <c r="G14" s="43">
        <v>49</v>
      </c>
      <c r="H14" s="43">
        <v>49</v>
      </c>
    </row>
    <row r="15" spans="1:8">
      <c r="D15">
        <v>467162331</v>
      </c>
      <c r="E15" s="43"/>
      <c r="F15" s="43"/>
      <c r="G15" s="43">
        <v>49</v>
      </c>
      <c r="H15" s="43">
        <v>49</v>
      </c>
    </row>
    <row r="16" spans="1:8">
      <c r="D16">
        <v>467162332</v>
      </c>
      <c r="E16" s="43"/>
      <c r="F16" s="43">
        <v>49</v>
      </c>
      <c r="G16" s="43"/>
      <c r="H16" s="43">
        <v>49</v>
      </c>
    </row>
    <row r="17" spans="1:8">
      <c r="D17">
        <v>467162334</v>
      </c>
      <c r="E17" s="43"/>
      <c r="F17" s="43"/>
      <c r="G17" s="43">
        <v>49</v>
      </c>
      <c r="H17" s="43">
        <v>49</v>
      </c>
    </row>
    <row r="18" spans="1:8">
      <c r="D18">
        <v>467162337</v>
      </c>
      <c r="E18" s="43"/>
      <c r="F18" s="43"/>
      <c r="G18" s="43">
        <v>49</v>
      </c>
      <c r="H18" s="43">
        <v>49</v>
      </c>
    </row>
    <row r="19" spans="1:8">
      <c r="D19">
        <v>467162340</v>
      </c>
      <c r="E19" s="43"/>
      <c r="F19" s="43">
        <v>49</v>
      </c>
      <c r="G19" s="43"/>
      <c r="H19" s="43">
        <v>49</v>
      </c>
    </row>
    <row r="20" spans="1:8">
      <c r="D20">
        <v>467162341</v>
      </c>
      <c r="E20" s="43"/>
      <c r="F20" s="43"/>
      <c r="G20" s="43">
        <v>49</v>
      </c>
      <c r="H20" s="43">
        <v>49</v>
      </c>
    </row>
    <row r="21" spans="1:8">
      <c r="D21">
        <v>467162342</v>
      </c>
      <c r="E21" s="43">
        <v>49</v>
      </c>
      <c r="F21" s="43"/>
      <c r="G21" s="43"/>
      <c r="H21" s="43">
        <v>49</v>
      </c>
    </row>
    <row r="22" spans="1:8">
      <c r="D22">
        <v>467162346</v>
      </c>
      <c r="E22" s="43"/>
      <c r="F22" s="43"/>
      <c r="G22" s="43">
        <v>49</v>
      </c>
      <c r="H22" s="43">
        <v>49</v>
      </c>
    </row>
    <row r="23" spans="1:8">
      <c r="D23">
        <v>467162350</v>
      </c>
      <c r="E23" s="43"/>
      <c r="F23" s="43"/>
      <c r="G23" s="43">
        <v>49</v>
      </c>
      <c r="H23" s="43">
        <v>49</v>
      </c>
    </row>
    <row r="24" spans="1:8">
      <c r="D24">
        <v>467162353</v>
      </c>
      <c r="E24" s="43"/>
      <c r="F24" s="43">
        <v>49</v>
      </c>
      <c r="G24" s="43"/>
      <c r="H24" s="43">
        <v>49</v>
      </c>
    </row>
    <row r="25" spans="1:8">
      <c r="D25">
        <v>467162354</v>
      </c>
      <c r="E25" s="43"/>
      <c r="F25" s="43"/>
      <c r="G25" s="43">
        <v>49</v>
      </c>
      <c r="H25" s="43">
        <v>49</v>
      </c>
    </row>
    <row r="26" spans="1:8">
      <c r="B26" t="s">
        <v>31</v>
      </c>
      <c r="E26" s="43">
        <v>196</v>
      </c>
      <c r="F26" s="43">
        <v>245</v>
      </c>
      <c r="G26" s="43">
        <v>588</v>
      </c>
      <c r="H26" s="43">
        <v>1029</v>
      </c>
    </row>
    <row r="27" spans="1:8">
      <c r="A27" t="s">
        <v>30</v>
      </c>
      <c r="E27" s="43">
        <v>196</v>
      </c>
      <c r="F27" s="43">
        <v>245</v>
      </c>
      <c r="G27" s="43">
        <v>588</v>
      </c>
      <c r="H27" s="43">
        <v>1029</v>
      </c>
    </row>
    <row r="28" spans="1:8">
      <c r="A28" t="s">
        <v>28</v>
      </c>
      <c r="E28" s="43">
        <v>196</v>
      </c>
      <c r="F28" s="43">
        <v>245</v>
      </c>
      <c r="G28" s="43">
        <v>588</v>
      </c>
      <c r="H28" s="43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43"/>
  <sheetViews>
    <sheetView topLeftCell="A10" zoomScale="110" zoomScaleNormal="110" zoomScaleSheetLayoutView="110" workbookViewId="0">
      <selection activeCell="D26" sqref="D26"/>
    </sheetView>
  </sheetViews>
  <sheetFormatPr baseColWidth="10" defaultColWidth="11.42578125" defaultRowHeight="14.25"/>
  <cols>
    <col min="1" max="1" width="17.7109375" style="1" bestFit="1" customWidth="1"/>
    <col min="2" max="2" width="14" style="2" customWidth="1"/>
    <col min="3" max="3" width="52.7109375" style="3" bestFit="1" customWidth="1"/>
    <col min="4" max="4" width="14.5703125" style="2" bestFit="1" customWidth="1"/>
    <col min="5" max="5" width="4.28515625" style="2" bestFit="1" customWidth="1"/>
    <col min="6" max="6" width="13.140625" style="2" bestFit="1" customWidth="1"/>
    <col min="7" max="7" width="13.7109375" style="27" bestFit="1" customWidth="1"/>
    <col min="8" max="8" width="11.28515625" style="2" bestFit="1" customWidth="1"/>
    <col min="9" max="9" width="3" style="2" bestFit="1" customWidth="1"/>
    <col min="10" max="244" width="11.42578125" style="2"/>
    <col min="245" max="245" width="2.42578125" style="2" customWidth="1"/>
    <col min="246" max="246" width="19.28515625" style="2" customWidth="1"/>
    <col min="247" max="247" width="75.28515625" style="2" bestFit="1" customWidth="1"/>
    <col min="248" max="248" width="13" style="2" customWidth="1"/>
    <col min="249" max="249" width="24.7109375" style="2" customWidth="1"/>
    <col min="250" max="250" width="4.5703125" style="2" customWidth="1"/>
    <col min="251" max="251" width="3.140625" style="2" customWidth="1"/>
    <col min="252" max="500" width="11.42578125" style="2"/>
    <col min="501" max="501" width="2.42578125" style="2" customWidth="1"/>
    <col min="502" max="502" width="19.28515625" style="2" customWidth="1"/>
    <col min="503" max="503" width="75.28515625" style="2" bestFit="1" customWidth="1"/>
    <col min="504" max="504" width="13" style="2" customWidth="1"/>
    <col min="505" max="505" width="24.7109375" style="2" customWidth="1"/>
    <col min="506" max="506" width="4.5703125" style="2" customWidth="1"/>
    <col min="507" max="507" width="3.140625" style="2" customWidth="1"/>
    <col min="508" max="756" width="11.42578125" style="2"/>
    <col min="757" max="757" width="2.42578125" style="2" customWidth="1"/>
    <col min="758" max="758" width="19.28515625" style="2" customWidth="1"/>
    <col min="759" max="759" width="75.28515625" style="2" bestFit="1" customWidth="1"/>
    <col min="760" max="760" width="13" style="2" customWidth="1"/>
    <col min="761" max="761" width="24.7109375" style="2" customWidth="1"/>
    <col min="762" max="762" width="4.5703125" style="2" customWidth="1"/>
    <col min="763" max="763" width="3.140625" style="2" customWidth="1"/>
    <col min="764" max="1012" width="11.42578125" style="2"/>
    <col min="1013" max="1013" width="2.42578125" style="2" customWidth="1"/>
    <col min="1014" max="1014" width="19.28515625" style="2" customWidth="1"/>
    <col min="1015" max="1015" width="75.28515625" style="2" bestFit="1" customWidth="1"/>
    <col min="1016" max="1016" width="13" style="2" customWidth="1"/>
    <col min="1017" max="1017" width="24.7109375" style="2" customWidth="1"/>
    <col min="1018" max="1018" width="4.5703125" style="2" customWidth="1"/>
    <col min="1019" max="1019" width="3.140625" style="2" customWidth="1"/>
    <col min="1020" max="1268" width="11.42578125" style="2"/>
    <col min="1269" max="1269" width="2.42578125" style="2" customWidth="1"/>
    <col min="1270" max="1270" width="19.28515625" style="2" customWidth="1"/>
    <col min="1271" max="1271" width="75.28515625" style="2" bestFit="1" customWidth="1"/>
    <col min="1272" max="1272" width="13" style="2" customWidth="1"/>
    <col min="1273" max="1273" width="24.7109375" style="2" customWidth="1"/>
    <col min="1274" max="1274" width="4.5703125" style="2" customWidth="1"/>
    <col min="1275" max="1275" width="3.140625" style="2" customWidth="1"/>
    <col min="1276" max="1524" width="11.42578125" style="2"/>
    <col min="1525" max="1525" width="2.42578125" style="2" customWidth="1"/>
    <col min="1526" max="1526" width="19.28515625" style="2" customWidth="1"/>
    <col min="1527" max="1527" width="75.28515625" style="2" bestFit="1" customWidth="1"/>
    <col min="1528" max="1528" width="13" style="2" customWidth="1"/>
    <col min="1529" max="1529" width="24.7109375" style="2" customWidth="1"/>
    <col min="1530" max="1530" width="4.5703125" style="2" customWidth="1"/>
    <col min="1531" max="1531" width="3.140625" style="2" customWidth="1"/>
    <col min="1532" max="1780" width="11.42578125" style="2"/>
    <col min="1781" max="1781" width="2.42578125" style="2" customWidth="1"/>
    <col min="1782" max="1782" width="19.28515625" style="2" customWidth="1"/>
    <col min="1783" max="1783" width="75.28515625" style="2" bestFit="1" customWidth="1"/>
    <col min="1784" max="1784" width="13" style="2" customWidth="1"/>
    <col min="1785" max="1785" width="24.7109375" style="2" customWidth="1"/>
    <col min="1786" max="1786" width="4.5703125" style="2" customWidth="1"/>
    <col min="1787" max="1787" width="3.140625" style="2" customWidth="1"/>
    <col min="1788" max="2036" width="11.42578125" style="2"/>
    <col min="2037" max="2037" width="2.42578125" style="2" customWidth="1"/>
    <col min="2038" max="2038" width="19.28515625" style="2" customWidth="1"/>
    <col min="2039" max="2039" width="75.28515625" style="2" bestFit="1" customWidth="1"/>
    <col min="2040" max="2040" width="13" style="2" customWidth="1"/>
    <col min="2041" max="2041" width="24.7109375" style="2" customWidth="1"/>
    <col min="2042" max="2042" width="4.5703125" style="2" customWidth="1"/>
    <col min="2043" max="2043" width="3.140625" style="2" customWidth="1"/>
    <col min="2044" max="2292" width="11.42578125" style="2"/>
    <col min="2293" max="2293" width="2.42578125" style="2" customWidth="1"/>
    <col min="2294" max="2294" width="19.28515625" style="2" customWidth="1"/>
    <col min="2295" max="2295" width="75.28515625" style="2" bestFit="1" customWidth="1"/>
    <col min="2296" max="2296" width="13" style="2" customWidth="1"/>
    <col min="2297" max="2297" width="24.7109375" style="2" customWidth="1"/>
    <col min="2298" max="2298" width="4.5703125" style="2" customWidth="1"/>
    <col min="2299" max="2299" width="3.140625" style="2" customWidth="1"/>
    <col min="2300" max="2548" width="11.42578125" style="2"/>
    <col min="2549" max="2549" width="2.42578125" style="2" customWidth="1"/>
    <col min="2550" max="2550" width="19.28515625" style="2" customWidth="1"/>
    <col min="2551" max="2551" width="75.28515625" style="2" bestFit="1" customWidth="1"/>
    <col min="2552" max="2552" width="13" style="2" customWidth="1"/>
    <col min="2553" max="2553" width="24.7109375" style="2" customWidth="1"/>
    <col min="2554" max="2554" width="4.5703125" style="2" customWidth="1"/>
    <col min="2555" max="2555" width="3.140625" style="2" customWidth="1"/>
    <col min="2556" max="2804" width="11.42578125" style="2"/>
    <col min="2805" max="2805" width="2.42578125" style="2" customWidth="1"/>
    <col min="2806" max="2806" width="19.28515625" style="2" customWidth="1"/>
    <col min="2807" max="2807" width="75.28515625" style="2" bestFit="1" customWidth="1"/>
    <col min="2808" max="2808" width="13" style="2" customWidth="1"/>
    <col min="2809" max="2809" width="24.7109375" style="2" customWidth="1"/>
    <col min="2810" max="2810" width="4.5703125" style="2" customWidth="1"/>
    <col min="2811" max="2811" width="3.140625" style="2" customWidth="1"/>
    <col min="2812" max="3060" width="11.42578125" style="2"/>
    <col min="3061" max="3061" width="2.42578125" style="2" customWidth="1"/>
    <col min="3062" max="3062" width="19.28515625" style="2" customWidth="1"/>
    <col min="3063" max="3063" width="75.28515625" style="2" bestFit="1" customWidth="1"/>
    <col min="3064" max="3064" width="13" style="2" customWidth="1"/>
    <col min="3065" max="3065" width="24.7109375" style="2" customWidth="1"/>
    <col min="3066" max="3066" width="4.5703125" style="2" customWidth="1"/>
    <col min="3067" max="3067" width="3.140625" style="2" customWidth="1"/>
    <col min="3068" max="3316" width="11.42578125" style="2"/>
    <col min="3317" max="3317" width="2.42578125" style="2" customWidth="1"/>
    <col min="3318" max="3318" width="19.28515625" style="2" customWidth="1"/>
    <col min="3319" max="3319" width="75.28515625" style="2" bestFit="1" customWidth="1"/>
    <col min="3320" max="3320" width="13" style="2" customWidth="1"/>
    <col min="3321" max="3321" width="24.7109375" style="2" customWidth="1"/>
    <col min="3322" max="3322" width="4.5703125" style="2" customWidth="1"/>
    <col min="3323" max="3323" width="3.140625" style="2" customWidth="1"/>
    <col min="3324" max="3572" width="11.42578125" style="2"/>
    <col min="3573" max="3573" width="2.42578125" style="2" customWidth="1"/>
    <col min="3574" max="3574" width="19.28515625" style="2" customWidth="1"/>
    <col min="3575" max="3575" width="75.28515625" style="2" bestFit="1" customWidth="1"/>
    <col min="3576" max="3576" width="13" style="2" customWidth="1"/>
    <col min="3577" max="3577" width="24.7109375" style="2" customWidth="1"/>
    <col min="3578" max="3578" width="4.5703125" style="2" customWidth="1"/>
    <col min="3579" max="3579" width="3.140625" style="2" customWidth="1"/>
    <col min="3580" max="3828" width="11.42578125" style="2"/>
    <col min="3829" max="3829" width="2.42578125" style="2" customWidth="1"/>
    <col min="3830" max="3830" width="19.28515625" style="2" customWidth="1"/>
    <col min="3831" max="3831" width="75.28515625" style="2" bestFit="1" customWidth="1"/>
    <col min="3832" max="3832" width="13" style="2" customWidth="1"/>
    <col min="3833" max="3833" width="24.7109375" style="2" customWidth="1"/>
    <col min="3834" max="3834" width="4.5703125" style="2" customWidth="1"/>
    <col min="3835" max="3835" width="3.140625" style="2" customWidth="1"/>
    <col min="3836" max="4084" width="11.42578125" style="2"/>
    <col min="4085" max="4085" width="2.42578125" style="2" customWidth="1"/>
    <col min="4086" max="4086" width="19.28515625" style="2" customWidth="1"/>
    <col min="4087" max="4087" width="75.28515625" style="2" bestFit="1" customWidth="1"/>
    <col min="4088" max="4088" width="13" style="2" customWidth="1"/>
    <col min="4089" max="4089" width="24.7109375" style="2" customWidth="1"/>
    <col min="4090" max="4090" width="4.5703125" style="2" customWidth="1"/>
    <col min="4091" max="4091" width="3.140625" style="2" customWidth="1"/>
    <col min="4092" max="4340" width="11.42578125" style="2"/>
    <col min="4341" max="4341" width="2.42578125" style="2" customWidth="1"/>
    <col min="4342" max="4342" width="19.28515625" style="2" customWidth="1"/>
    <col min="4343" max="4343" width="75.28515625" style="2" bestFit="1" customWidth="1"/>
    <col min="4344" max="4344" width="13" style="2" customWidth="1"/>
    <col min="4345" max="4345" width="24.7109375" style="2" customWidth="1"/>
    <col min="4346" max="4346" width="4.5703125" style="2" customWidth="1"/>
    <col min="4347" max="4347" width="3.140625" style="2" customWidth="1"/>
    <col min="4348" max="4596" width="11.42578125" style="2"/>
    <col min="4597" max="4597" width="2.42578125" style="2" customWidth="1"/>
    <col min="4598" max="4598" width="19.28515625" style="2" customWidth="1"/>
    <col min="4599" max="4599" width="75.28515625" style="2" bestFit="1" customWidth="1"/>
    <col min="4600" max="4600" width="13" style="2" customWidth="1"/>
    <col min="4601" max="4601" width="24.7109375" style="2" customWidth="1"/>
    <col min="4602" max="4602" width="4.5703125" style="2" customWidth="1"/>
    <col min="4603" max="4603" width="3.140625" style="2" customWidth="1"/>
    <col min="4604" max="4852" width="11.42578125" style="2"/>
    <col min="4853" max="4853" width="2.42578125" style="2" customWidth="1"/>
    <col min="4854" max="4854" width="19.28515625" style="2" customWidth="1"/>
    <col min="4855" max="4855" width="75.28515625" style="2" bestFit="1" customWidth="1"/>
    <col min="4856" max="4856" width="13" style="2" customWidth="1"/>
    <col min="4857" max="4857" width="24.7109375" style="2" customWidth="1"/>
    <col min="4858" max="4858" width="4.5703125" style="2" customWidth="1"/>
    <col min="4859" max="4859" width="3.140625" style="2" customWidth="1"/>
    <col min="4860" max="5108" width="11.42578125" style="2"/>
    <col min="5109" max="5109" width="2.42578125" style="2" customWidth="1"/>
    <col min="5110" max="5110" width="19.28515625" style="2" customWidth="1"/>
    <col min="5111" max="5111" width="75.28515625" style="2" bestFit="1" customWidth="1"/>
    <col min="5112" max="5112" width="13" style="2" customWidth="1"/>
    <col min="5113" max="5113" width="24.7109375" style="2" customWidth="1"/>
    <col min="5114" max="5114" width="4.5703125" style="2" customWidth="1"/>
    <col min="5115" max="5115" width="3.140625" style="2" customWidth="1"/>
    <col min="5116" max="5364" width="11.42578125" style="2"/>
    <col min="5365" max="5365" width="2.42578125" style="2" customWidth="1"/>
    <col min="5366" max="5366" width="19.28515625" style="2" customWidth="1"/>
    <col min="5367" max="5367" width="75.28515625" style="2" bestFit="1" customWidth="1"/>
    <col min="5368" max="5368" width="13" style="2" customWidth="1"/>
    <col min="5369" max="5369" width="24.7109375" style="2" customWidth="1"/>
    <col min="5370" max="5370" width="4.5703125" style="2" customWidth="1"/>
    <col min="5371" max="5371" width="3.140625" style="2" customWidth="1"/>
    <col min="5372" max="5620" width="11.42578125" style="2"/>
    <col min="5621" max="5621" width="2.42578125" style="2" customWidth="1"/>
    <col min="5622" max="5622" width="19.28515625" style="2" customWidth="1"/>
    <col min="5623" max="5623" width="75.28515625" style="2" bestFit="1" customWidth="1"/>
    <col min="5624" max="5624" width="13" style="2" customWidth="1"/>
    <col min="5625" max="5625" width="24.7109375" style="2" customWidth="1"/>
    <col min="5626" max="5626" width="4.5703125" style="2" customWidth="1"/>
    <col min="5627" max="5627" width="3.140625" style="2" customWidth="1"/>
    <col min="5628" max="5876" width="11.42578125" style="2"/>
    <col min="5877" max="5877" width="2.42578125" style="2" customWidth="1"/>
    <col min="5878" max="5878" width="19.28515625" style="2" customWidth="1"/>
    <col min="5879" max="5879" width="75.28515625" style="2" bestFit="1" customWidth="1"/>
    <col min="5880" max="5880" width="13" style="2" customWidth="1"/>
    <col min="5881" max="5881" width="24.7109375" style="2" customWidth="1"/>
    <col min="5882" max="5882" width="4.5703125" style="2" customWidth="1"/>
    <col min="5883" max="5883" width="3.140625" style="2" customWidth="1"/>
    <col min="5884" max="6132" width="11.42578125" style="2"/>
    <col min="6133" max="6133" width="2.42578125" style="2" customWidth="1"/>
    <col min="6134" max="6134" width="19.28515625" style="2" customWidth="1"/>
    <col min="6135" max="6135" width="75.28515625" style="2" bestFit="1" customWidth="1"/>
    <col min="6136" max="6136" width="13" style="2" customWidth="1"/>
    <col min="6137" max="6137" width="24.7109375" style="2" customWidth="1"/>
    <col min="6138" max="6138" width="4.5703125" style="2" customWidth="1"/>
    <col min="6139" max="6139" width="3.140625" style="2" customWidth="1"/>
    <col min="6140" max="6388" width="11.42578125" style="2"/>
    <col min="6389" max="6389" width="2.42578125" style="2" customWidth="1"/>
    <col min="6390" max="6390" width="19.28515625" style="2" customWidth="1"/>
    <col min="6391" max="6391" width="75.28515625" style="2" bestFit="1" customWidth="1"/>
    <col min="6392" max="6392" width="13" style="2" customWidth="1"/>
    <col min="6393" max="6393" width="24.7109375" style="2" customWidth="1"/>
    <col min="6394" max="6394" width="4.5703125" style="2" customWidth="1"/>
    <col min="6395" max="6395" width="3.140625" style="2" customWidth="1"/>
    <col min="6396" max="6644" width="11.42578125" style="2"/>
    <col min="6645" max="6645" width="2.42578125" style="2" customWidth="1"/>
    <col min="6646" max="6646" width="19.28515625" style="2" customWidth="1"/>
    <col min="6647" max="6647" width="75.28515625" style="2" bestFit="1" customWidth="1"/>
    <col min="6648" max="6648" width="13" style="2" customWidth="1"/>
    <col min="6649" max="6649" width="24.7109375" style="2" customWidth="1"/>
    <col min="6650" max="6650" width="4.5703125" style="2" customWidth="1"/>
    <col min="6651" max="6651" width="3.140625" style="2" customWidth="1"/>
    <col min="6652" max="6900" width="11.42578125" style="2"/>
    <col min="6901" max="6901" width="2.42578125" style="2" customWidth="1"/>
    <col min="6902" max="6902" width="19.28515625" style="2" customWidth="1"/>
    <col min="6903" max="6903" width="75.28515625" style="2" bestFit="1" customWidth="1"/>
    <col min="6904" max="6904" width="13" style="2" customWidth="1"/>
    <col min="6905" max="6905" width="24.7109375" style="2" customWidth="1"/>
    <col min="6906" max="6906" width="4.5703125" style="2" customWidth="1"/>
    <col min="6907" max="6907" width="3.140625" style="2" customWidth="1"/>
    <col min="6908" max="7156" width="11.42578125" style="2"/>
    <col min="7157" max="7157" width="2.42578125" style="2" customWidth="1"/>
    <col min="7158" max="7158" width="19.28515625" style="2" customWidth="1"/>
    <col min="7159" max="7159" width="75.28515625" style="2" bestFit="1" customWidth="1"/>
    <col min="7160" max="7160" width="13" style="2" customWidth="1"/>
    <col min="7161" max="7161" width="24.7109375" style="2" customWidth="1"/>
    <col min="7162" max="7162" width="4.5703125" style="2" customWidth="1"/>
    <col min="7163" max="7163" width="3.140625" style="2" customWidth="1"/>
    <col min="7164" max="7412" width="11.42578125" style="2"/>
    <col min="7413" max="7413" width="2.42578125" style="2" customWidth="1"/>
    <col min="7414" max="7414" width="19.28515625" style="2" customWidth="1"/>
    <col min="7415" max="7415" width="75.28515625" style="2" bestFit="1" customWidth="1"/>
    <col min="7416" max="7416" width="13" style="2" customWidth="1"/>
    <col min="7417" max="7417" width="24.7109375" style="2" customWidth="1"/>
    <col min="7418" max="7418" width="4.5703125" style="2" customWidth="1"/>
    <col min="7419" max="7419" width="3.140625" style="2" customWidth="1"/>
    <col min="7420" max="7668" width="11.42578125" style="2"/>
    <col min="7669" max="7669" width="2.42578125" style="2" customWidth="1"/>
    <col min="7670" max="7670" width="19.28515625" style="2" customWidth="1"/>
    <col min="7671" max="7671" width="75.28515625" style="2" bestFit="1" customWidth="1"/>
    <col min="7672" max="7672" width="13" style="2" customWidth="1"/>
    <col min="7673" max="7673" width="24.7109375" style="2" customWidth="1"/>
    <col min="7674" max="7674" width="4.5703125" style="2" customWidth="1"/>
    <col min="7675" max="7675" width="3.140625" style="2" customWidth="1"/>
    <col min="7676" max="7924" width="11.42578125" style="2"/>
    <col min="7925" max="7925" width="2.42578125" style="2" customWidth="1"/>
    <col min="7926" max="7926" width="19.28515625" style="2" customWidth="1"/>
    <col min="7927" max="7927" width="75.28515625" style="2" bestFit="1" customWidth="1"/>
    <col min="7928" max="7928" width="13" style="2" customWidth="1"/>
    <col min="7929" max="7929" width="24.7109375" style="2" customWidth="1"/>
    <col min="7930" max="7930" width="4.5703125" style="2" customWidth="1"/>
    <col min="7931" max="7931" width="3.140625" style="2" customWidth="1"/>
    <col min="7932" max="8180" width="11.42578125" style="2"/>
    <col min="8181" max="8181" width="2.42578125" style="2" customWidth="1"/>
    <col min="8182" max="8182" width="19.28515625" style="2" customWidth="1"/>
    <col min="8183" max="8183" width="75.28515625" style="2" bestFit="1" customWidth="1"/>
    <col min="8184" max="8184" width="13" style="2" customWidth="1"/>
    <col min="8185" max="8185" width="24.7109375" style="2" customWidth="1"/>
    <col min="8186" max="8186" width="4.5703125" style="2" customWidth="1"/>
    <col min="8187" max="8187" width="3.140625" style="2" customWidth="1"/>
    <col min="8188" max="8436" width="11.42578125" style="2"/>
    <col min="8437" max="8437" width="2.42578125" style="2" customWidth="1"/>
    <col min="8438" max="8438" width="19.28515625" style="2" customWidth="1"/>
    <col min="8439" max="8439" width="75.28515625" style="2" bestFit="1" customWidth="1"/>
    <col min="8440" max="8440" width="13" style="2" customWidth="1"/>
    <col min="8441" max="8441" width="24.7109375" style="2" customWidth="1"/>
    <col min="8442" max="8442" width="4.5703125" style="2" customWidth="1"/>
    <col min="8443" max="8443" width="3.140625" style="2" customWidth="1"/>
    <col min="8444" max="8692" width="11.42578125" style="2"/>
    <col min="8693" max="8693" width="2.42578125" style="2" customWidth="1"/>
    <col min="8694" max="8694" width="19.28515625" style="2" customWidth="1"/>
    <col min="8695" max="8695" width="75.28515625" style="2" bestFit="1" customWidth="1"/>
    <col min="8696" max="8696" width="13" style="2" customWidth="1"/>
    <col min="8697" max="8697" width="24.7109375" style="2" customWidth="1"/>
    <col min="8698" max="8698" width="4.5703125" style="2" customWidth="1"/>
    <col min="8699" max="8699" width="3.140625" style="2" customWidth="1"/>
    <col min="8700" max="8948" width="11.42578125" style="2"/>
    <col min="8949" max="8949" width="2.42578125" style="2" customWidth="1"/>
    <col min="8950" max="8950" width="19.28515625" style="2" customWidth="1"/>
    <col min="8951" max="8951" width="75.28515625" style="2" bestFit="1" customWidth="1"/>
    <col min="8952" max="8952" width="13" style="2" customWidth="1"/>
    <col min="8953" max="8953" width="24.7109375" style="2" customWidth="1"/>
    <col min="8954" max="8954" width="4.5703125" style="2" customWidth="1"/>
    <col min="8955" max="8955" width="3.140625" style="2" customWidth="1"/>
    <col min="8956" max="9204" width="11.42578125" style="2"/>
    <col min="9205" max="9205" width="2.42578125" style="2" customWidth="1"/>
    <col min="9206" max="9206" width="19.28515625" style="2" customWidth="1"/>
    <col min="9207" max="9207" width="75.28515625" style="2" bestFit="1" customWidth="1"/>
    <col min="9208" max="9208" width="13" style="2" customWidth="1"/>
    <col min="9209" max="9209" width="24.7109375" style="2" customWidth="1"/>
    <col min="9210" max="9210" width="4.5703125" style="2" customWidth="1"/>
    <col min="9211" max="9211" width="3.140625" style="2" customWidth="1"/>
    <col min="9212" max="9460" width="11.42578125" style="2"/>
    <col min="9461" max="9461" width="2.42578125" style="2" customWidth="1"/>
    <col min="9462" max="9462" width="19.28515625" style="2" customWidth="1"/>
    <col min="9463" max="9463" width="75.28515625" style="2" bestFit="1" customWidth="1"/>
    <col min="9464" max="9464" width="13" style="2" customWidth="1"/>
    <col min="9465" max="9465" width="24.7109375" style="2" customWidth="1"/>
    <col min="9466" max="9466" width="4.5703125" style="2" customWidth="1"/>
    <col min="9467" max="9467" width="3.140625" style="2" customWidth="1"/>
    <col min="9468" max="9716" width="11.42578125" style="2"/>
    <col min="9717" max="9717" width="2.42578125" style="2" customWidth="1"/>
    <col min="9718" max="9718" width="19.28515625" style="2" customWidth="1"/>
    <col min="9719" max="9719" width="75.28515625" style="2" bestFit="1" customWidth="1"/>
    <col min="9720" max="9720" width="13" style="2" customWidth="1"/>
    <col min="9721" max="9721" width="24.7109375" style="2" customWidth="1"/>
    <col min="9722" max="9722" width="4.5703125" style="2" customWidth="1"/>
    <col min="9723" max="9723" width="3.140625" style="2" customWidth="1"/>
    <col min="9724" max="9972" width="11.42578125" style="2"/>
    <col min="9973" max="9973" width="2.42578125" style="2" customWidth="1"/>
    <col min="9974" max="9974" width="19.28515625" style="2" customWidth="1"/>
    <col min="9975" max="9975" width="75.28515625" style="2" bestFit="1" customWidth="1"/>
    <col min="9976" max="9976" width="13" style="2" customWidth="1"/>
    <col min="9977" max="9977" width="24.7109375" style="2" customWidth="1"/>
    <col min="9978" max="9978" width="4.5703125" style="2" customWidth="1"/>
    <col min="9979" max="9979" width="3.140625" style="2" customWidth="1"/>
    <col min="9980" max="10228" width="11.42578125" style="2"/>
    <col min="10229" max="10229" width="2.42578125" style="2" customWidth="1"/>
    <col min="10230" max="10230" width="19.28515625" style="2" customWidth="1"/>
    <col min="10231" max="10231" width="75.28515625" style="2" bestFit="1" customWidth="1"/>
    <col min="10232" max="10232" width="13" style="2" customWidth="1"/>
    <col min="10233" max="10233" width="24.7109375" style="2" customWidth="1"/>
    <col min="10234" max="10234" width="4.5703125" style="2" customWidth="1"/>
    <col min="10235" max="10235" width="3.140625" style="2" customWidth="1"/>
    <col min="10236" max="10484" width="11.42578125" style="2"/>
    <col min="10485" max="10485" width="2.42578125" style="2" customWidth="1"/>
    <col min="10486" max="10486" width="19.28515625" style="2" customWidth="1"/>
    <col min="10487" max="10487" width="75.28515625" style="2" bestFit="1" customWidth="1"/>
    <col min="10488" max="10488" width="13" style="2" customWidth="1"/>
    <col min="10489" max="10489" width="24.7109375" style="2" customWidth="1"/>
    <col min="10490" max="10490" width="4.5703125" style="2" customWidth="1"/>
    <col min="10491" max="10491" width="3.140625" style="2" customWidth="1"/>
    <col min="10492" max="10740" width="11.42578125" style="2"/>
    <col min="10741" max="10741" width="2.42578125" style="2" customWidth="1"/>
    <col min="10742" max="10742" width="19.28515625" style="2" customWidth="1"/>
    <col min="10743" max="10743" width="75.28515625" style="2" bestFit="1" customWidth="1"/>
    <col min="10744" max="10744" width="13" style="2" customWidth="1"/>
    <col min="10745" max="10745" width="24.7109375" style="2" customWidth="1"/>
    <col min="10746" max="10746" width="4.5703125" style="2" customWidth="1"/>
    <col min="10747" max="10747" width="3.140625" style="2" customWidth="1"/>
    <col min="10748" max="10996" width="11.42578125" style="2"/>
    <col min="10997" max="10997" width="2.42578125" style="2" customWidth="1"/>
    <col min="10998" max="10998" width="19.28515625" style="2" customWidth="1"/>
    <col min="10999" max="10999" width="75.28515625" style="2" bestFit="1" customWidth="1"/>
    <col min="11000" max="11000" width="13" style="2" customWidth="1"/>
    <col min="11001" max="11001" width="24.7109375" style="2" customWidth="1"/>
    <col min="11002" max="11002" width="4.5703125" style="2" customWidth="1"/>
    <col min="11003" max="11003" width="3.140625" style="2" customWidth="1"/>
    <col min="11004" max="11252" width="11.42578125" style="2"/>
    <col min="11253" max="11253" width="2.42578125" style="2" customWidth="1"/>
    <col min="11254" max="11254" width="19.28515625" style="2" customWidth="1"/>
    <col min="11255" max="11255" width="75.28515625" style="2" bestFit="1" customWidth="1"/>
    <col min="11256" max="11256" width="13" style="2" customWidth="1"/>
    <col min="11257" max="11257" width="24.7109375" style="2" customWidth="1"/>
    <col min="11258" max="11258" width="4.5703125" style="2" customWidth="1"/>
    <col min="11259" max="11259" width="3.140625" style="2" customWidth="1"/>
    <col min="11260" max="11508" width="11.42578125" style="2"/>
    <col min="11509" max="11509" width="2.42578125" style="2" customWidth="1"/>
    <col min="11510" max="11510" width="19.28515625" style="2" customWidth="1"/>
    <col min="11511" max="11511" width="75.28515625" style="2" bestFit="1" customWidth="1"/>
    <col min="11512" max="11512" width="13" style="2" customWidth="1"/>
    <col min="11513" max="11513" width="24.7109375" style="2" customWidth="1"/>
    <col min="11514" max="11514" width="4.5703125" style="2" customWidth="1"/>
    <col min="11515" max="11515" width="3.140625" style="2" customWidth="1"/>
    <col min="11516" max="11764" width="11.42578125" style="2"/>
    <col min="11765" max="11765" width="2.42578125" style="2" customWidth="1"/>
    <col min="11766" max="11766" width="19.28515625" style="2" customWidth="1"/>
    <col min="11767" max="11767" width="75.28515625" style="2" bestFit="1" customWidth="1"/>
    <col min="11768" max="11768" width="13" style="2" customWidth="1"/>
    <col min="11769" max="11769" width="24.7109375" style="2" customWidth="1"/>
    <col min="11770" max="11770" width="4.5703125" style="2" customWidth="1"/>
    <col min="11771" max="11771" width="3.140625" style="2" customWidth="1"/>
    <col min="11772" max="12020" width="11.42578125" style="2"/>
    <col min="12021" max="12021" width="2.42578125" style="2" customWidth="1"/>
    <col min="12022" max="12022" width="19.28515625" style="2" customWidth="1"/>
    <col min="12023" max="12023" width="75.28515625" style="2" bestFit="1" customWidth="1"/>
    <col min="12024" max="12024" width="13" style="2" customWidth="1"/>
    <col min="12025" max="12025" width="24.7109375" style="2" customWidth="1"/>
    <col min="12026" max="12026" width="4.5703125" style="2" customWidth="1"/>
    <col min="12027" max="12027" width="3.140625" style="2" customWidth="1"/>
    <col min="12028" max="12276" width="11.42578125" style="2"/>
    <col min="12277" max="12277" width="2.42578125" style="2" customWidth="1"/>
    <col min="12278" max="12278" width="19.28515625" style="2" customWidth="1"/>
    <col min="12279" max="12279" width="75.28515625" style="2" bestFit="1" customWidth="1"/>
    <col min="12280" max="12280" width="13" style="2" customWidth="1"/>
    <col min="12281" max="12281" width="24.7109375" style="2" customWidth="1"/>
    <col min="12282" max="12282" width="4.5703125" style="2" customWidth="1"/>
    <col min="12283" max="12283" width="3.140625" style="2" customWidth="1"/>
    <col min="12284" max="12532" width="11.42578125" style="2"/>
    <col min="12533" max="12533" width="2.42578125" style="2" customWidth="1"/>
    <col min="12534" max="12534" width="19.28515625" style="2" customWidth="1"/>
    <col min="12535" max="12535" width="75.28515625" style="2" bestFit="1" customWidth="1"/>
    <col min="12536" max="12536" width="13" style="2" customWidth="1"/>
    <col min="12537" max="12537" width="24.7109375" style="2" customWidth="1"/>
    <col min="12538" max="12538" width="4.5703125" style="2" customWidth="1"/>
    <col min="12539" max="12539" width="3.140625" style="2" customWidth="1"/>
    <col min="12540" max="12788" width="11.42578125" style="2"/>
    <col min="12789" max="12789" width="2.42578125" style="2" customWidth="1"/>
    <col min="12790" max="12790" width="19.28515625" style="2" customWidth="1"/>
    <col min="12791" max="12791" width="75.28515625" style="2" bestFit="1" customWidth="1"/>
    <col min="12792" max="12792" width="13" style="2" customWidth="1"/>
    <col min="12793" max="12793" width="24.7109375" style="2" customWidth="1"/>
    <col min="12794" max="12794" width="4.5703125" style="2" customWidth="1"/>
    <col min="12795" max="12795" width="3.140625" style="2" customWidth="1"/>
    <col min="12796" max="13044" width="11.42578125" style="2"/>
    <col min="13045" max="13045" width="2.42578125" style="2" customWidth="1"/>
    <col min="13046" max="13046" width="19.28515625" style="2" customWidth="1"/>
    <col min="13047" max="13047" width="75.28515625" style="2" bestFit="1" customWidth="1"/>
    <col min="13048" max="13048" width="13" style="2" customWidth="1"/>
    <col min="13049" max="13049" width="24.7109375" style="2" customWidth="1"/>
    <col min="13050" max="13050" width="4.5703125" style="2" customWidth="1"/>
    <col min="13051" max="13051" width="3.140625" style="2" customWidth="1"/>
    <col min="13052" max="13300" width="11.42578125" style="2"/>
    <col min="13301" max="13301" width="2.42578125" style="2" customWidth="1"/>
    <col min="13302" max="13302" width="19.28515625" style="2" customWidth="1"/>
    <col min="13303" max="13303" width="75.28515625" style="2" bestFit="1" customWidth="1"/>
    <col min="13304" max="13304" width="13" style="2" customWidth="1"/>
    <col min="13305" max="13305" width="24.7109375" style="2" customWidth="1"/>
    <col min="13306" max="13306" width="4.5703125" style="2" customWidth="1"/>
    <col min="13307" max="13307" width="3.140625" style="2" customWidth="1"/>
    <col min="13308" max="13556" width="11.42578125" style="2"/>
    <col min="13557" max="13557" width="2.42578125" style="2" customWidth="1"/>
    <col min="13558" max="13558" width="19.28515625" style="2" customWidth="1"/>
    <col min="13559" max="13559" width="75.28515625" style="2" bestFit="1" customWidth="1"/>
    <col min="13560" max="13560" width="13" style="2" customWidth="1"/>
    <col min="13561" max="13561" width="24.7109375" style="2" customWidth="1"/>
    <col min="13562" max="13562" width="4.5703125" style="2" customWidth="1"/>
    <col min="13563" max="13563" width="3.140625" style="2" customWidth="1"/>
    <col min="13564" max="13812" width="11.42578125" style="2"/>
    <col min="13813" max="13813" width="2.42578125" style="2" customWidth="1"/>
    <col min="13814" max="13814" width="19.28515625" style="2" customWidth="1"/>
    <col min="13815" max="13815" width="75.28515625" style="2" bestFit="1" customWidth="1"/>
    <col min="13816" max="13816" width="13" style="2" customWidth="1"/>
    <col min="13817" max="13817" width="24.7109375" style="2" customWidth="1"/>
    <col min="13818" max="13818" width="4.5703125" style="2" customWidth="1"/>
    <col min="13819" max="13819" width="3.140625" style="2" customWidth="1"/>
    <col min="13820" max="14068" width="11.42578125" style="2"/>
    <col min="14069" max="14069" width="2.42578125" style="2" customWidth="1"/>
    <col min="14070" max="14070" width="19.28515625" style="2" customWidth="1"/>
    <col min="14071" max="14071" width="75.28515625" style="2" bestFit="1" customWidth="1"/>
    <col min="14072" max="14072" width="13" style="2" customWidth="1"/>
    <col min="14073" max="14073" width="24.7109375" style="2" customWidth="1"/>
    <col min="14074" max="14074" width="4.5703125" style="2" customWidth="1"/>
    <col min="14075" max="14075" width="3.140625" style="2" customWidth="1"/>
    <col min="14076" max="14324" width="11.42578125" style="2"/>
    <col min="14325" max="14325" width="2.42578125" style="2" customWidth="1"/>
    <col min="14326" max="14326" width="19.28515625" style="2" customWidth="1"/>
    <col min="14327" max="14327" width="75.28515625" style="2" bestFit="1" customWidth="1"/>
    <col min="14328" max="14328" width="13" style="2" customWidth="1"/>
    <col min="14329" max="14329" width="24.7109375" style="2" customWidth="1"/>
    <col min="14330" max="14330" width="4.5703125" style="2" customWidth="1"/>
    <col min="14331" max="14331" width="3.140625" style="2" customWidth="1"/>
    <col min="14332" max="14580" width="11.42578125" style="2"/>
    <col min="14581" max="14581" width="2.42578125" style="2" customWidth="1"/>
    <col min="14582" max="14582" width="19.28515625" style="2" customWidth="1"/>
    <col min="14583" max="14583" width="75.28515625" style="2" bestFit="1" customWidth="1"/>
    <col min="14584" max="14584" width="13" style="2" customWidth="1"/>
    <col min="14585" max="14585" width="24.7109375" style="2" customWidth="1"/>
    <col min="14586" max="14586" width="4.5703125" style="2" customWidth="1"/>
    <col min="14587" max="14587" width="3.140625" style="2" customWidth="1"/>
    <col min="14588" max="14836" width="11.42578125" style="2"/>
    <col min="14837" max="14837" width="2.42578125" style="2" customWidth="1"/>
    <col min="14838" max="14838" width="19.28515625" style="2" customWidth="1"/>
    <col min="14839" max="14839" width="75.28515625" style="2" bestFit="1" customWidth="1"/>
    <col min="14840" max="14840" width="13" style="2" customWidth="1"/>
    <col min="14841" max="14841" width="24.7109375" style="2" customWidth="1"/>
    <col min="14842" max="14842" width="4.5703125" style="2" customWidth="1"/>
    <col min="14843" max="14843" width="3.140625" style="2" customWidth="1"/>
    <col min="14844" max="15092" width="11.42578125" style="2"/>
    <col min="15093" max="15093" width="2.42578125" style="2" customWidth="1"/>
    <col min="15094" max="15094" width="19.28515625" style="2" customWidth="1"/>
    <col min="15095" max="15095" width="75.28515625" style="2" bestFit="1" customWidth="1"/>
    <col min="15096" max="15096" width="13" style="2" customWidth="1"/>
    <col min="15097" max="15097" width="24.7109375" style="2" customWidth="1"/>
    <col min="15098" max="15098" width="4.5703125" style="2" customWidth="1"/>
    <col min="15099" max="15099" width="3.140625" style="2" customWidth="1"/>
    <col min="15100" max="15348" width="11.42578125" style="2"/>
    <col min="15349" max="15349" width="2.42578125" style="2" customWidth="1"/>
    <col min="15350" max="15350" width="19.28515625" style="2" customWidth="1"/>
    <col min="15351" max="15351" width="75.28515625" style="2" bestFit="1" customWidth="1"/>
    <col min="15352" max="15352" width="13" style="2" customWidth="1"/>
    <col min="15353" max="15353" width="24.7109375" style="2" customWidth="1"/>
    <col min="15354" max="15354" width="4.5703125" style="2" customWidth="1"/>
    <col min="15355" max="15355" width="3.140625" style="2" customWidth="1"/>
    <col min="15356" max="15604" width="11.42578125" style="2"/>
    <col min="15605" max="15605" width="2.42578125" style="2" customWidth="1"/>
    <col min="15606" max="15606" width="19.28515625" style="2" customWidth="1"/>
    <col min="15607" max="15607" width="75.28515625" style="2" bestFit="1" customWidth="1"/>
    <col min="15608" max="15608" width="13" style="2" customWidth="1"/>
    <col min="15609" max="15609" width="24.7109375" style="2" customWidth="1"/>
    <col min="15610" max="15610" width="4.5703125" style="2" customWidth="1"/>
    <col min="15611" max="15611" width="3.140625" style="2" customWidth="1"/>
    <col min="15612" max="15860" width="11.42578125" style="2"/>
    <col min="15861" max="15861" width="2.42578125" style="2" customWidth="1"/>
    <col min="15862" max="15862" width="19.28515625" style="2" customWidth="1"/>
    <col min="15863" max="15863" width="75.28515625" style="2" bestFit="1" customWidth="1"/>
    <col min="15864" max="15864" width="13" style="2" customWidth="1"/>
    <col min="15865" max="15865" width="24.7109375" style="2" customWidth="1"/>
    <col min="15866" max="15866" width="4.5703125" style="2" customWidth="1"/>
    <col min="15867" max="15867" width="3.140625" style="2" customWidth="1"/>
    <col min="15868" max="16116" width="11.42578125" style="2"/>
    <col min="16117" max="16117" width="2.42578125" style="2" customWidth="1"/>
    <col min="16118" max="16118" width="19.28515625" style="2" customWidth="1"/>
    <col min="16119" max="16119" width="75.28515625" style="2" bestFit="1" customWidth="1"/>
    <col min="16120" max="16120" width="13" style="2" customWidth="1"/>
    <col min="16121" max="16121" width="24.7109375" style="2" customWidth="1"/>
    <col min="16122" max="16122" width="4.5703125" style="2" customWidth="1"/>
    <col min="16123" max="16123" width="3.140625" style="2" customWidth="1"/>
    <col min="16124" max="16384" width="11.42578125" style="2"/>
  </cols>
  <sheetData>
    <row r="3" spans="1:7" ht="15">
      <c r="D3" s="7"/>
    </row>
    <row r="4" spans="1:7" ht="15" customHeight="1">
      <c r="A4" s="33" t="s">
        <v>19</v>
      </c>
      <c r="B4" s="33"/>
      <c r="C4" s="33"/>
      <c r="D4" s="33"/>
      <c r="E4" s="33"/>
      <c r="F4" s="33"/>
    </row>
    <row r="5" spans="1:7" ht="15">
      <c r="A5" s="5"/>
      <c r="B5" s="5"/>
      <c r="C5" s="6"/>
    </row>
    <row r="6" spans="1:7" ht="15">
      <c r="A6" s="5" t="s">
        <v>5</v>
      </c>
      <c r="B6" s="35" t="s">
        <v>26</v>
      </c>
      <c r="C6" s="35"/>
      <c r="D6" s="35"/>
      <c r="E6" s="35"/>
    </row>
    <row r="7" spans="1:7" ht="15">
      <c r="A7" s="5"/>
      <c r="B7" s="7"/>
      <c r="C7" s="2"/>
    </row>
    <row r="8" spans="1:7" ht="15">
      <c r="A8" s="38" t="s">
        <v>1</v>
      </c>
      <c r="B8" s="38"/>
      <c r="C8" s="31" t="s">
        <v>25</v>
      </c>
    </row>
    <row r="9" spans="1:7" ht="15">
      <c r="A9" s="5"/>
      <c r="B9" s="35"/>
      <c r="C9" s="35"/>
    </row>
    <row r="10" spans="1:7" ht="19.5" customHeight="1">
      <c r="A10" s="9" t="s">
        <v>4</v>
      </c>
      <c r="B10" s="36" t="s">
        <v>16</v>
      </c>
      <c r="C10" s="36"/>
      <c r="D10" s="36"/>
      <c r="E10" s="36"/>
      <c r="F10" s="36"/>
    </row>
    <row r="11" spans="1:7" ht="15" customHeight="1">
      <c r="A11" s="11" t="s">
        <v>6</v>
      </c>
      <c r="B11" s="37" t="s">
        <v>7</v>
      </c>
      <c r="C11" s="37"/>
      <c r="D11" s="37"/>
      <c r="E11" s="37"/>
      <c r="F11" s="37"/>
    </row>
    <row r="12" spans="1:7" s="14" customFormat="1" ht="12.75">
      <c r="A12" s="12" t="s">
        <v>2</v>
      </c>
      <c r="B12" s="39" t="s">
        <v>27</v>
      </c>
      <c r="C12" s="39"/>
      <c r="D12" s="12"/>
      <c r="E12" s="40"/>
      <c r="F12" s="40"/>
      <c r="G12" s="28"/>
    </row>
    <row r="13" spans="1:7" s="14" customFormat="1" ht="12.75">
      <c r="A13" s="12" t="s">
        <v>13</v>
      </c>
      <c r="B13" s="22">
        <f>G38*19</f>
        <v>19551</v>
      </c>
      <c r="C13" s="13" t="s">
        <v>15</v>
      </c>
      <c r="D13" s="12"/>
      <c r="E13" s="21"/>
      <c r="F13" s="21"/>
      <c r="G13" s="28"/>
    </row>
    <row r="14" spans="1:7" s="14" customFormat="1" ht="12.75">
      <c r="A14" s="12" t="s">
        <v>14</v>
      </c>
      <c r="B14" s="30">
        <f>G38*20</f>
        <v>20580</v>
      </c>
      <c r="C14" s="13" t="s">
        <v>15</v>
      </c>
      <c r="D14" s="12"/>
      <c r="E14" s="21"/>
      <c r="F14" s="21"/>
      <c r="G14" s="28"/>
    </row>
    <row r="15" spans="1:7" s="14" customFormat="1" ht="15">
      <c r="A15" s="12"/>
      <c r="B15" s="42"/>
      <c r="C15" s="42"/>
      <c r="D15" s="12"/>
      <c r="E15" s="21"/>
      <c r="F15" s="21"/>
      <c r="G15" s="28"/>
    </row>
    <row r="16" spans="1:7" s="15" customFormat="1" ht="22.5">
      <c r="A16" s="23" t="s">
        <v>3</v>
      </c>
      <c r="B16" s="24" t="s">
        <v>8</v>
      </c>
      <c r="C16" s="24" t="s">
        <v>9</v>
      </c>
      <c r="D16" s="25" t="s">
        <v>10</v>
      </c>
      <c r="E16" s="25" t="s">
        <v>11</v>
      </c>
      <c r="F16" s="26" t="s">
        <v>24</v>
      </c>
      <c r="G16" s="16" t="s">
        <v>12</v>
      </c>
    </row>
    <row r="17" spans="1:7" s="15" customFormat="1" ht="15">
      <c r="A17" s="10">
        <v>467161842</v>
      </c>
      <c r="B17" s="10">
        <v>94624</v>
      </c>
      <c r="C17" s="10" t="s">
        <v>17</v>
      </c>
      <c r="D17" s="10" t="s">
        <v>20</v>
      </c>
      <c r="E17" s="10" t="s">
        <v>21</v>
      </c>
      <c r="F17" s="10">
        <v>49</v>
      </c>
      <c r="G17" s="26"/>
    </row>
    <row r="18" spans="1:7" s="15" customFormat="1" ht="15">
      <c r="A18" s="10">
        <v>467161848</v>
      </c>
      <c r="B18" s="10">
        <v>94624</v>
      </c>
      <c r="C18" s="10" t="s">
        <v>17</v>
      </c>
      <c r="D18" s="10" t="s">
        <v>20</v>
      </c>
      <c r="E18" s="10" t="s">
        <v>21</v>
      </c>
      <c r="F18" s="10">
        <v>49</v>
      </c>
      <c r="G18" s="26"/>
    </row>
    <row r="19" spans="1:7" s="15" customFormat="1" ht="15">
      <c r="A19" s="10">
        <v>467162323</v>
      </c>
      <c r="B19" s="10">
        <v>94624</v>
      </c>
      <c r="C19" s="10" t="s">
        <v>17</v>
      </c>
      <c r="D19" s="10" t="s">
        <v>20</v>
      </c>
      <c r="E19" s="10" t="s">
        <v>21</v>
      </c>
      <c r="F19" s="10">
        <v>49</v>
      </c>
      <c r="G19" s="26"/>
    </row>
    <row r="20" spans="1:7" s="15" customFormat="1" ht="15">
      <c r="A20" s="10">
        <v>467162342</v>
      </c>
      <c r="B20" s="10">
        <v>94624</v>
      </c>
      <c r="C20" s="10" t="s">
        <v>17</v>
      </c>
      <c r="D20" s="10" t="s">
        <v>20</v>
      </c>
      <c r="E20" s="10" t="s">
        <v>21</v>
      </c>
      <c r="F20" s="10">
        <v>49</v>
      </c>
      <c r="G20" s="26">
        <f>SUM(F17:F20)</f>
        <v>196</v>
      </c>
    </row>
    <row r="21" spans="1:7" s="15" customFormat="1" ht="15">
      <c r="A21" s="10">
        <v>467162353</v>
      </c>
      <c r="B21" s="10">
        <v>94624</v>
      </c>
      <c r="C21" s="10" t="s">
        <v>17</v>
      </c>
      <c r="D21" s="10" t="s">
        <v>20</v>
      </c>
      <c r="E21" s="10" t="s">
        <v>22</v>
      </c>
      <c r="F21" s="10">
        <v>49</v>
      </c>
      <c r="G21" s="26"/>
    </row>
    <row r="22" spans="1:7" s="15" customFormat="1" ht="15">
      <c r="A22" s="10">
        <v>467162332</v>
      </c>
      <c r="B22" s="10">
        <v>94624</v>
      </c>
      <c r="C22" s="10" t="s">
        <v>17</v>
      </c>
      <c r="D22" s="10" t="s">
        <v>20</v>
      </c>
      <c r="E22" s="10" t="s">
        <v>22</v>
      </c>
      <c r="F22" s="10">
        <v>49</v>
      </c>
      <c r="G22" s="26"/>
    </row>
    <row r="23" spans="1:7" s="15" customFormat="1" ht="15">
      <c r="A23" s="10">
        <v>467162340</v>
      </c>
      <c r="B23" s="10">
        <v>94624</v>
      </c>
      <c r="C23" s="10" t="s">
        <v>17</v>
      </c>
      <c r="D23" s="10" t="s">
        <v>20</v>
      </c>
      <c r="E23" s="10" t="s">
        <v>22</v>
      </c>
      <c r="F23" s="10">
        <v>49</v>
      </c>
      <c r="G23" s="26"/>
    </row>
    <row r="24" spans="1:7" s="15" customFormat="1" ht="15">
      <c r="A24" s="10">
        <v>467162321</v>
      </c>
      <c r="B24" s="10">
        <v>94624</v>
      </c>
      <c r="C24" s="10" t="s">
        <v>17</v>
      </c>
      <c r="D24" s="10" t="s">
        <v>20</v>
      </c>
      <c r="E24" s="10" t="s">
        <v>22</v>
      </c>
      <c r="F24" s="10">
        <v>49</v>
      </c>
      <c r="G24" s="26"/>
    </row>
    <row r="25" spans="1:7" s="15" customFormat="1" ht="15">
      <c r="A25" s="10">
        <v>467161844</v>
      </c>
      <c r="B25" s="10">
        <v>94624</v>
      </c>
      <c r="C25" s="10" t="s">
        <v>17</v>
      </c>
      <c r="D25" s="10" t="s">
        <v>20</v>
      </c>
      <c r="E25" s="10" t="s">
        <v>22</v>
      </c>
      <c r="F25" s="10">
        <v>49</v>
      </c>
      <c r="G25" s="26">
        <f>SUM(F21:F25)</f>
        <v>245</v>
      </c>
    </row>
    <row r="26" spans="1:7" s="15" customFormat="1" ht="15">
      <c r="A26" s="10">
        <v>467162341</v>
      </c>
      <c r="B26" s="10">
        <v>94624</v>
      </c>
      <c r="C26" s="10" t="s">
        <v>17</v>
      </c>
      <c r="D26" s="10" t="s">
        <v>20</v>
      </c>
      <c r="E26" s="10" t="s">
        <v>23</v>
      </c>
      <c r="F26" s="10">
        <v>49</v>
      </c>
      <c r="G26" s="26"/>
    </row>
    <row r="27" spans="1:7" s="15" customFormat="1" ht="15">
      <c r="A27" s="10">
        <v>467162334</v>
      </c>
      <c r="B27" s="10">
        <v>94624</v>
      </c>
      <c r="C27" s="10" t="s">
        <v>17</v>
      </c>
      <c r="D27" s="10" t="s">
        <v>20</v>
      </c>
      <c r="E27" s="10" t="s">
        <v>23</v>
      </c>
      <c r="F27" s="10">
        <v>49</v>
      </c>
      <c r="G27" s="26"/>
    </row>
    <row r="28" spans="1:7" s="15" customFormat="1" ht="15">
      <c r="A28" s="10">
        <v>467162337</v>
      </c>
      <c r="B28" s="10">
        <v>94624</v>
      </c>
      <c r="C28" s="10" t="s">
        <v>17</v>
      </c>
      <c r="D28" s="10" t="s">
        <v>20</v>
      </c>
      <c r="E28" s="10" t="s">
        <v>23</v>
      </c>
      <c r="F28" s="10">
        <v>49</v>
      </c>
      <c r="G28" s="26"/>
    </row>
    <row r="29" spans="1:7" s="15" customFormat="1" ht="15">
      <c r="A29" s="10">
        <v>467162325</v>
      </c>
      <c r="B29" s="10">
        <v>94624</v>
      </c>
      <c r="C29" s="10" t="s">
        <v>17</v>
      </c>
      <c r="D29" s="10" t="s">
        <v>20</v>
      </c>
      <c r="E29" s="10" t="s">
        <v>23</v>
      </c>
      <c r="F29" s="10">
        <v>49</v>
      </c>
      <c r="G29" s="26"/>
    </row>
    <row r="30" spans="1:7" s="15" customFormat="1" ht="15">
      <c r="A30" s="10">
        <v>467162331</v>
      </c>
      <c r="B30" s="10">
        <v>94624</v>
      </c>
      <c r="C30" s="10" t="s">
        <v>17</v>
      </c>
      <c r="D30" s="10" t="s">
        <v>20</v>
      </c>
      <c r="E30" s="10" t="s">
        <v>23</v>
      </c>
      <c r="F30" s="10">
        <v>49</v>
      </c>
      <c r="G30" s="26"/>
    </row>
    <row r="31" spans="1:7" s="15" customFormat="1" ht="15">
      <c r="A31" s="10">
        <v>467162354</v>
      </c>
      <c r="B31" s="10">
        <v>94624</v>
      </c>
      <c r="C31" s="10" t="s">
        <v>17</v>
      </c>
      <c r="D31" s="10" t="s">
        <v>20</v>
      </c>
      <c r="E31" s="10" t="s">
        <v>23</v>
      </c>
      <c r="F31" s="10">
        <v>49</v>
      </c>
      <c r="G31" s="26"/>
    </row>
    <row r="32" spans="1:7" s="15" customFormat="1" ht="15">
      <c r="A32" s="10">
        <v>467162346</v>
      </c>
      <c r="B32" s="10">
        <v>94624</v>
      </c>
      <c r="C32" s="10" t="s">
        <v>17</v>
      </c>
      <c r="D32" s="10" t="s">
        <v>20</v>
      </c>
      <c r="E32" s="10" t="s">
        <v>23</v>
      </c>
      <c r="F32" s="10">
        <v>49</v>
      </c>
      <c r="G32" s="26"/>
    </row>
    <row r="33" spans="1:7" s="15" customFormat="1" ht="15">
      <c r="A33" s="10">
        <v>467162350</v>
      </c>
      <c r="B33" s="10">
        <v>94624</v>
      </c>
      <c r="C33" s="10" t="s">
        <v>17</v>
      </c>
      <c r="D33" s="10" t="s">
        <v>20</v>
      </c>
      <c r="E33" s="10" t="s">
        <v>23</v>
      </c>
      <c r="F33" s="10">
        <v>49</v>
      </c>
      <c r="G33" s="26"/>
    </row>
    <row r="34" spans="1:7" s="15" customFormat="1" ht="15">
      <c r="A34" s="10">
        <v>467161845</v>
      </c>
      <c r="B34" s="10">
        <v>94624</v>
      </c>
      <c r="C34" s="10" t="s">
        <v>17</v>
      </c>
      <c r="D34" s="10" t="s">
        <v>20</v>
      </c>
      <c r="E34" s="10" t="s">
        <v>23</v>
      </c>
      <c r="F34" s="10">
        <v>49</v>
      </c>
      <c r="G34" s="26"/>
    </row>
    <row r="35" spans="1:7" s="15" customFormat="1" ht="15">
      <c r="A35" s="10">
        <v>467161847</v>
      </c>
      <c r="B35" s="10">
        <v>94624</v>
      </c>
      <c r="C35" s="10" t="s">
        <v>17</v>
      </c>
      <c r="D35" s="10" t="s">
        <v>20</v>
      </c>
      <c r="E35" s="10" t="s">
        <v>23</v>
      </c>
      <c r="F35" s="10">
        <v>49</v>
      </c>
      <c r="G35" s="26"/>
    </row>
    <row r="36" spans="1:7" s="15" customFormat="1" ht="15">
      <c r="A36" s="10">
        <v>467162322</v>
      </c>
      <c r="B36" s="10">
        <v>94624</v>
      </c>
      <c r="C36" s="10" t="s">
        <v>17</v>
      </c>
      <c r="D36" s="10" t="s">
        <v>20</v>
      </c>
      <c r="E36" s="10" t="s">
        <v>23</v>
      </c>
      <c r="F36" s="10">
        <v>49</v>
      </c>
      <c r="G36" s="26"/>
    </row>
    <row r="37" spans="1:7" s="15" customFormat="1" ht="15">
      <c r="A37" s="10">
        <v>467161841</v>
      </c>
      <c r="B37" s="10">
        <v>94624</v>
      </c>
      <c r="C37" s="10" t="s">
        <v>17</v>
      </c>
      <c r="D37" s="10" t="s">
        <v>20</v>
      </c>
      <c r="E37" s="10" t="s">
        <v>23</v>
      </c>
      <c r="F37" s="10">
        <v>49</v>
      </c>
      <c r="G37" s="26">
        <f>SUM(F26:F37)</f>
        <v>588</v>
      </c>
    </row>
    <row r="38" spans="1:7" ht="15" thickBot="1">
      <c r="A38" s="17" t="s">
        <v>12</v>
      </c>
      <c r="B38" s="18"/>
      <c r="C38" s="18"/>
      <c r="D38" s="19"/>
      <c r="E38" s="19"/>
      <c r="F38" s="19"/>
      <c r="G38" s="20">
        <f>SUM(G16:G37)</f>
        <v>1029</v>
      </c>
    </row>
    <row r="39" spans="1:7" ht="15">
      <c r="A39" s="2"/>
      <c r="B39" s="8"/>
      <c r="C39" s="2"/>
    </row>
    <row r="40" spans="1:7">
      <c r="A40" s="2"/>
      <c r="B40" s="3"/>
      <c r="C40" s="4"/>
    </row>
    <row r="41" spans="1:7" ht="15.75" customHeight="1">
      <c r="A41" s="41"/>
      <c r="B41" s="41"/>
      <c r="C41" s="41"/>
    </row>
    <row r="42" spans="1:7" ht="15" customHeight="1">
      <c r="A42" s="35" t="s">
        <v>0</v>
      </c>
      <c r="B42" s="35"/>
      <c r="C42" s="35"/>
    </row>
    <row r="43" spans="1:7">
      <c r="A43" s="34" t="s">
        <v>18</v>
      </c>
      <c r="B43" s="34"/>
    </row>
  </sheetData>
  <sortState xmlns:xlrd2="http://schemas.microsoft.com/office/spreadsheetml/2017/richdata2" ref="A17:G37">
    <sortCondition ref="D17:D37"/>
    <sortCondition ref="E17:E37"/>
  </sortState>
  <mergeCells count="12">
    <mergeCell ref="A4:F4"/>
    <mergeCell ref="A43:B43"/>
    <mergeCell ref="B9:C9"/>
    <mergeCell ref="B10:F10"/>
    <mergeCell ref="B11:F11"/>
    <mergeCell ref="A8:B8"/>
    <mergeCell ref="B6:E6"/>
    <mergeCell ref="B12:C12"/>
    <mergeCell ref="E12:F12"/>
    <mergeCell ref="A42:C42"/>
    <mergeCell ref="A41:C41"/>
    <mergeCell ref="B15:C15"/>
  </mergeCells>
  <phoneticPr fontId="6" type="noConversion"/>
  <pageMargins left="0.9055118110236221" right="0.51181102362204722" top="0.74803149606299213" bottom="0.74803149606299213" header="0.31496062992125984" footer="0.31496062992125984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27"/>
  <sheetViews>
    <sheetView topLeftCell="AI1" workbookViewId="0">
      <selection activeCell="AI1" sqref="A1:XFD1048576"/>
    </sheetView>
  </sheetViews>
  <sheetFormatPr baseColWidth="10" defaultColWidth="9.140625" defaultRowHeight="15"/>
  <sheetData>
    <row r="2" spans="1:72">
      <c r="A2" s="29"/>
      <c r="U2" s="29"/>
      <c r="Y2" s="29"/>
      <c r="AO2" s="29"/>
      <c r="BF2" s="29"/>
      <c r="BT2" s="29"/>
    </row>
    <row r="3" spans="1:72">
      <c r="A3" s="29"/>
      <c r="U3" s="29"/>
      <c r="Y3" s="29"/>
      <c r="AO3" s="29"/>
      <c r="BF3" s="29"/>
      <c r="BT3" s="29"/>
    </row>
    <row r="4" spans="1:72">
      <c r="A4" s="29"/>
      <c r="U4" s="29"/>
      <c r="Y4" s="29"/>
      <c r="AO4" s="29"/>
      <c r="BF4" s="29"/>
      <c r="BT4" s="29"/>
    </row>
    <row r="5" spans="1:72">
      <c r="A5" s="29"/>
      <c r="U5" s="29"/>
      <c r="Y5" s="29"/>
      <c r="AO5" s="29"/>
      <c r="BF5" s="29"/>
      <c r="BT5" s="29"/>
    </row>
    <row r="6" spans="1:72">
      <c r="A6" s="29"/>
      <c r="U6" s="29"/>
      <c r="Y6" s="29"/>
      <c r="AO6" s="29"/>
      <c r="BF6" s="29"/>
      <c r="BT6" s="29"/>
    </row>
    <row r="7" spans="1:72">
      <c r="A7" s="29"/>
      <c r="U7" s="29"/>
      <c r="Y7" s="29"/>
      <c r="AO7" s="29"/>
      <c r="BF7" s="29"/>
      <c r="BT7" s="29"/>
    </row>
    <row r="8" spans="1:72">
      <c r="A8" s="29"/>
      <c r="U8" s="29"/>
      <c r="Y8" s="29"/>
      <c r="AO8" s="29"/>
      <c r="BF8" s="29"/>
      <c r="BT8" s="29"/>
    </row>
    <row r="9" spans="1:72">
      <c r="A9" s="29"/>
      <c r="U9" s="29"/>
      <c r="Y9" s="29"/>
      <c r="AO9" s="29"/>
      <c r="BF9" s="29"/>
      <c r="BT9" s="29"/>
    </row>
    <row r="10" spans="1:72">
      <c r="A10" s="29"/>
      <c r="U10" s="29"/>
      <c r="Y10" s="29"/>
      <c r="AO10" s="29"/>
      <c r="BF10" s="29"/>
      <c r="BT10" s="29"/>
    </row>
    <row r="11" spans="1:72">
      <c r="A11" s="29"/>
      <c r="U11" s="29"/>
      <c r="Y11" s="29"/>
      <c r="AO11" s="29"/>
      <c r="BF11" s="29"/>
      <c r="BT11" s="29"/>
    </row>
    <row r="12" spans="1:72">
      <c r="A12" s="29"/>
      <c r="U12" s="29"/>
      <c r="Y12" s="29"/>
      <c r="AO12" s="29"/>
      <c r="BF12" s="29"/>
      <c r="BT12" s="29"/>
    </row>
    <row r="13" spans="1:72">
      <c r="A13" s="29"/>
      <c r="U13" s="29"/>
      <c r="Y13" s="29"/>
      <c r="AO13" s="29"/>
      <c r="BF13" s="29"/>
      <c r="BT13" s="29"/>
    </row>
    <row r="14" spans="1:72">
      <c r="A14" s="29"/>
      <c r="U14" s="29"/>
      <c r="Y14" s="29"/>
      <c r="AO14" s="29"/>
      <c r="BF14" s="29"/>
      <c r="BT14" s="29"/>
    </row>
    <row r="15" spans="1:72">
      <c r="A15" s="29"/>
      <c r="U15" s="29"/>
      <c r="Y15" s="29"/>
      <c r="AO15" s="29"/>
      <c r="BF15" s="29"/>
      <c r="BT15" s="29"/>
    </row>
    <row r="16" spans="1:72">
      <c r="A16" s="29"/>
      <c r="U16" s="29"/>
      <c r="Y16" s="29"/>
      <c r="AO16" s="29"/>
      <c r="BF16" s="29"/>
      <c r="BT16" s="29"/>
    </row>
    <row r="17" spans="1:72">
      <c r="A17" s="29"/>
      <c r="U17" s="29"/>
      <c r="Y17" s="29"/>
      <c r="AO17" s="29"/>
      <c r="BF17" s="29"/>
      <c r="BT17" s="29"/>
    </row>
    <row r="18" spans="1:72">
      <c r="A18" s="29"/>
      <c r="U18" s="29"/>
      <c r="Y18" s="29"/>
      <c r="AO18" s="29"/>
      <c r="BF18" s="29"/>
      <c r="BT18" s="29"/>
    </row>
    <row r="19" spans="1:72">
      <c r="A19" s="29"/>
      <c r="U19" s="29"/>
      <c r="Y19" s="29"/>
      <c r="AO19" s="29"/>
      <c r="BF19" s="29"/>
      <c r="BT19" s="29"/>
    </row>
    <row r="20" spans="1:72">
      <c r="A20" s="29"/>
      <c r="U20" s="29"/>
      <c r="Y20" s="29"/>
      <c r="AO20" s="29"/>
      <c r="BF20" s="29"/>
      <c r="BT20" s="29"/>
    </row>
    <row r="21" spans="1:72">
      <c r="A21" s="29"/>
      <c r="U21" s="29"/>
      <c r="Y21" s="29"/>
      <c r="AO21" s="29"/>
      <c r="BF21" s="29"/>
      <c r="BT21" s="29"/>
    </row>
    <row r="22" spans="1:72">
      <c r="A22" s="29"/>
      <c r="U22" s="29"/>
      <c r="Y22" s="29"/>
      <c r="AO22" s="29"/>
      <c r="BF22" s="29"/>
      <c r="BT22" s="29"/>
    </row>
    <row r="23" spans="1:72">
      <c r="A23" s="29"/>
      <c r="U23" s="29"/>
      <c r="Y23" s="29"/>
      <c r="AO23" s="29"/>
      <c r="BF23" s="29"/>
      <c r="BT23" s="29"/>
    </row>
    <row r="24" spans="1:72">
      <c r="A24" s="29"/>
      <c r="U24" s="29"/>
      <c r="Y24" s="29"/>
      <c r="AO24" s="29"/>
      <c r="BF24" s="29"/>
      <c r="BT24" s="29"/>
    </row>
    <row r="25" spans="1:72">
      <c r="A25" s="29"/>
      <c r="U25" s="29"/>
      <c r="Y25" s="29"/>
      <c r="AO25" s="29"/>
      <c r="BF25" s="29"/>
      <c r="BT25" s="29"/>
    </row>
    <row r="26" spans="1:72">
      <c r="A26" s="29"/>
      <c r="U26" s="29"/>
      <c r="Y26" s="29"/>
      <c r="AO26" s="29"/>
      <c r="BF26" s="29"/>
      <c r="BT26" s="29"/>
    </row>
    <row r="27" spans="1:72">
      <c r="A27" s="29"/>
      <c r="U27" s="29"/>
      <c r="Y27" s="29"/>
      <c r="AO27" s="29"/>
      <c r="BF27" s="29"/>
      <c r="BT27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7236C2DF1553499B488427E4BC3DB3" ma:contentTypeVersion="13" ma:contentTypeDescription="Crear nuevo documento." ma:contentTypeScope="" ma:versionID="25b1f154db9ead592109d850184df730">
  <xsd:schema xmlns:xsd="http://www.w3.org/2001/XMLSchema" xmlns:xs="http://www.w3.org/2001/XMLSchema" xmlns:p="http://schemas.microsoft.com/office/2006/metadata/properties" xmlns:ns3="6802de41-5df8-43fd-b9e9-8ac2d282a8a2" xmlns:ns4="b85f0a06-98dd-4e03-958e-b8c8f97c9075" targetNamespace="http://schemas.microsoft.com/office/2006/metadata/properties" ma:root="true" ma:fieldsID="2001f91ef8f0f1ef0f146a0ceb3af1b9" ns3:_="" ns4:_="">
    <xsd:import namespace="6802de41-5df8-43fd-b9e9-8ac2d282a8a2"/>
    <xsd:import namespace="b85f0a06-98dd-4e03-958e-b8c8f97c90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de41-5df8-43fd-b9e9-8ac2d282a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f0a06-98dd-4e03-958e-b8c8f97c907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04D4D-B6C0-442E-9011-CFE2143DDB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2196D4-F901-4012-8510-FB0F5C36A875}">
  <ds:schemaRefs>
    <ds:schemaRef ds:uri="b85f0a06-98dd-4e03-958e-b8c8f97c9075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6802de41-5df8-43fd-b9e9-8ac2d282a8a2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ADB6EDE-4491-4205-A1A3-8DF4D31AE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2de41-5df8-43fd-b9e9-8ac2d282a8a2"/>
    <ds:schemaRef ds:uri="b85f0a06-98dd-4e03-958e-b8c8f97c90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Hoja2</vt:lpstr>
      <vt:lpstr>Hoja1</vt:lpstr>
      <vt:lpstr>Sheet1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Santiago</cp:lastModifiedBy>
  <cp:lastPrinted>2022-12-24T03:16:20Z</cp:lastPrinted>
  <dcterms:created xsi:type="dcterms:W3CDTF">2019-08-27T20:39:53Z</dcterms:created>
  <dcterms:modified xsi:type="dcterms:W3CDTF">2023-02-03T22:55:32Z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0x010100BB7236C2DF1553499B488427E4BC3DB3</vt:lpwstr>
  </property>
</Properties>
</file>