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AN ALBERTO PERÚ\ÁREA COMERCIAL\2022\IMPORTACIONES DIRECTAS\DOCUMENTOS DE EMBARQUE 2022\M0021\"/>
    </mc:Choice>
  </mc:AlternateContent>
  <xr:revisionPtr revIDLastSave="0" documentId="13_ncr:1_{13DC6B78-95C2-44AA-8734-D0FEA5C86D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3" sheetId="3" r:id="rId1"/>
    <sheet name="Hoja1" sheetId="1" r:id="rId2"/>
    <sheet name="Hoja2" sheetId="2" r:id="rId3"/>
  </sheets>
  <definedNames>
    <definedName name="_xlnm.Print_Area" localSheetId="1">Hoja1!$A$1:$H$60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H52" i="1" l="1"/>
  <c r="H51" i="1"/>
  <c r="H48" i="1"/>
  <c r="H40" i="1"/>
  <c r="H25" i="1"/>
  <c r="H20" i="1"/>
</calcChain>
</file>

<file path=xl/sharedStrings.xml><?xml version="1.0" encoding="utf-8"?>
<sst xmlns="http://schemas.openxmlformats.org/spreadsheetml/2006/main" count="144" uniqueCount="32">
  <si>
    <t>Agricola Monfrut Limitada</t>
  </si>
  <si>
    <t>PUERTO EMBARQUE / LOADING PORT</t>
  </si>
  <si>
    <t>PRODUCT</t>
  </si>
  <si>
    <t>PALLET</t>
  </si>
  <si>
    <t xml:space="preserve">PRODUCER </t>
  </si>
  <si>
    <t>CUSTOMER</t>
  </si>
  <si>
    <t>PACKING</t>
  </si>
  <si>
    <t>EMBALAJES Y FRIO BONATERRA / CSP  107195</t>
  </si>
  <si>
    <t>CSG</t>
  </si>
  <si>
    <t>PRODUCER</t>
  </si>
  <si>
    <t>VARIETY</t>
  </si>
  <si>
    <t>SIZE</t>
  </si>
  <si>
    <t>TOTAL CARTONS</t>
  </si>
  <si>
    <t>NET WEIGHT</t>
  </si>
  <si>
    <t>GROSS WEIGHT</t>
  </si>
  <si>
    <t>KG</t>
  </si>
  <si>
    <t>MANZANAS GRANNY SMITH</t>
  </si>
  <si>
    <t>EXTRA FANCY</t>
  </si>
  <si>
    <t>GRANNY SMITH</t>
  </si>
  <si>
    <t>CONTENEDOR</t>
  </si>
  <si>
    <t>CAT</t>
  </si>
  <si>
    <t>CARTONS 19 KG</t>
  </si>
  <si>
    <t>SOCIEDAD AGRICOLA SANTA ANA LIMITADA / CSG 94624</t>
  </si>
  <si>
    <t>EXPORTADORA SAN ALBERTO S.A.</t>
  </si>
  <si>
    <t>SOCIEDAD AGRICOLA SANTA ANA DEL ROSARIO LIMITADA</t>
  </si>
  <si>
    <t>HLBU926714-2</t>
  </si>
  <si>
    <t>PACKING LIST NP 5040</t>
  </si>
  <si>
    <t>MARCH 24, 2022</t>
  </si>
  <si>
    <t>SAN ANTONIO, CHILE</t>
  </si>
  <si>
    <t>Suma de CARTONS 19 KG</t>
  </si>
  <si>
    <t>Total general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</si>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</sst>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_ ;_ @_ "/>
    <numFmt numFmtId="165" formatCode="_-[$USD]\ * #,##0.00_-;\-[$USD]\ * #,##0.00_-;_-[$USD]\ 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4">
    <xf numFmtId="0" fontId="0" fillId="0" borderId="0"/>
    <xf numFmtId="0" fontId="5" fillId="0" borderId="0">
      <alignment vertical="center"/>
    </xf>
    <xf numFmtId="164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5" borderId="8" applyNumberFormat="0" applyAlignment="0" applyProtection="0"/>
    <xf numFmtId="0" fontId="19" fillId="6" borderId="9" applyNumberFormat="0" applyAlignment="0" applyProtection="0"/>
    <xf numFmtId="0" fontId="20" fillId="6" borderId="8" applyNumberFormat="0" applyAlignment="0" applyProtection="0"/>
    <xf numFmtId="0" fontId="21" fillId="0" borderId="10" applyNumberFormat="0" applyFill="0" applyAlignment="0" applyProtection="0"/>
    <xf numFmtId="0" fontId="22" fillId="7" borderId="11" applyNumberFormat="0" applyAlignment="0" applyProtection="0"/>
    <xf numFmtId="0" fontId="23" fillId="0" borderId="0" applyNumberFormat="0" applyFill="0" applyBorder="0" applyAlignment="0" applyProtection="0"/>
    <xf numFmtId="0" fontId="11" fillId="8" borderId="12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3" applyNumberFormat="0" applyFill="0" applyAlignment="0" applyProtection="0"/>
    <xf numFmtId="0" fontId="26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26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6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26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26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26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27" fillId="4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</cellStyleXfs>
  <cellXfs count="65">
    <xf numFmtId="0" fontId="0" fillId="0" borderId="0" xfId="0"/>
    <xf numFmtId="0" fontId="4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165" fontId="3" fillId="0" borderId="0" xfId="0" applyNumberFormat="1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165" fontId="3" fillId="0" borderId="0" xfId="0" applyNumberFormat="1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/>
    <xf numFmtId="0" fontId="3" fillId="0" borderId="0" xfId="0" applyFont="1" applyBorder="1" applyAlignment="1">
      <alignment wrapText="1"/>
    </xf>
    <xf numFmtId="0" fontId="0" fillId="0" borderId="1" xfId="0" applyBorder="1"/>
    <xf numFmtId="0" fontId="2" fillId="0" borderId="0" xfId="0" applyFont="1" applyAlignment="1">
      <alignment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horizontal="center" vertical="top" wrapText="1"/>
    </xf>
    <xf numFmtId="0" fontId="7" fillId="0" borderId="2" xfId="0" applyFont="1" applyBorder="1" applyAlignment="1">
      <alignment wrapText="1"/>
    </xf>
    <xf numFmtId="0" fontId="9" fillId="0" borderId="3" xfId="0" applyFont="1" applyBorder="1" applyAlignment="1">
      <alignment horizontal="left" wrapText="1"/>
    </xf>
    <xf numFmtId="0" fontId="7" fillId="0" borderId="3" xfId="0" applyFont="1" applyBorder="1"/>
    <xf numFmtId="1" fontId="7" fillId="0" borderId="4" xfId="0" applyNumberFormat="1" applyFont="1" applyBorder="1" applyAlignment="1">
      <alignment horizontal="right"/>
    </xf>
    <xf numFmtId="0" fontId="8" fillId="0" borderId="0" xfId="0" applyFont="1" applyFill="1" applyAlignment="1">
      <alignment horizontal="center"/>
    </xf>
    <xf numFmtId="164" fontId="8" fillId="0" borderId="0" xfId="2" applyFont="1" applyAlignment="1">
      <alignment horizontal="right"/>
    </xf>
    <xf numFmtId="0" fontId="9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right" wrapText="1"/>
    </xf>
    <xf numFmtId="0" fontId="7" fillId="0" borderId="0" xfId="0" applyFont="1" applyFill="1" applyAlignment="1">
      <alignment horizontal="right"/>
    </xf>
    <xf numFmtId="0" fontId="9" fillId="0" borderId="1" xfId="0" applyFont="1" applyBorder="1" applyAlignment="1">
      <alignment horizontal="right" vertical="top" wrapText="1"/>
    </xf>
    <xf numFmtId="0" fontId="0" fillId="0" borderId="0" xfId="0"/>
    <xf numFmtId="14" fontId="0" fillId="0" borderId="0" xfId="0" applyNumberFormat="1"/>
    <xf numFmtId="22" fontId="0" fillId="0" borderId="0" xfId="0" applyNumberForma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165" fontId="4" fillId="0" borderId="0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15" xfId="0" pivotButton="1" applyBorder="1"/>
    <xf numFmtId="0" fontId="0" fillId="0" borderId="19" xfId="0" applyBorder="1"/>
    <xf numFmtId="0" fontId="0" fillId="0" borderId="20" xfId="0" applyBorder="1"/>
    <xf numFmtId="0" fontId="0" fillId="0" borderId="15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Border="1"/>
    <xf numFmtId="0" fontId="0" fillId="0" borderId="24" xfId="0" applyBorder="1"/>
    <xf numFmtId="0" fontId="0" fillId="0" borderId="23" xfId="0" applyNumberFormat="1" applyBorder="1"/>
    <xf numFmtId="0" fontId="0" fillId="0" borderId="25" xfId="0" applyNumberFormat="1" applyBorder="1"/>
    <xf numFmtId="0" fontId="0" fillId="0" borderId="26" xfId="0" applyNumberFormat="1" applyBorder="1"/>
    <xf numFmtId="0" fontId="0" fillId="0" borderId="26" xfId="0" pivotButton="1" applyBorder="1"/>
    <xf numFmtId="0" fontId="0" fillId="0" borderId="26" xfId="0" applyBorder="1"/>
  </cellXfs>
  <cellStyles count="44">
    <cellStyle name="20% - Énfasis1" xfId="20" builtinId="30" customBuiltin="1"/>
    <cellStyle name="20% - Énfasis2" xfId="23" builtinId="34" customBuiltin="1"/>
    <cellStyle name="20% - Énfasis3" xfId="26" builtinId="38" customBuiltin="1"/>
    <cellStyle name="20% - Énfasis4" xfId="29" builtinId="42" customBuiltin="1"/>
    <cellStyle name="20% - Énfasis5" xfId="32" builtinId="46" customBuiltin="1"/>
    <cellStyle name="20% - Énfasis6" xfId="35" builtinId="50" customBuiltin="1"/>
    <cellStyle name="40% - Énfasis1" xfId="21" builtinId="31" customBuiltin="1"/>
    <cellStyle name="40% - Énfasis2" xfId="24" builtinId="35" customBuiltin="1"/>
    <cellStyle name="40% - Énfasis3" xfId="27" builtinId="39" customBuiltin="1"/>
    <cellStyle name="40% - Énfasis4" xfId="30" builtinId="43" customBuiltin="1"/>
    <cellStyle name="40% - Énfasis5" xfId="33" builtinId="47" customBuiltin="1"/>
    <cellStyle name="40% - Énfasis6" xfId="36" builtinId="51" customBuiltin="1"/>
    <cellStyle name="60% - Énfasis1 2" xfId="38" xr:uid="{00000000-0005-0000-0000-00000C000000}"/>
    <cellStyle name="60% - Énfasis2 2" xfId="39" xr:uid="{00000000-0005-0000-0000-00000D000000}"/>
    <cellStyle name="60% - Énfasis3 2" xfId="40" xr:uid="{00000000-0005-0000-0000-00000E000000}"/>
    <cellStyle name="60% - Énfasis4 2" xfId="41" xr:uid="{00000000-0005-0000-0000-00000F000000}"/>
    <cellStyle name="60% - Énfasis5 2" xfId="42" xr:uid="{00000000-0005-0000-0000-000010000000}"/>
    <cellStyle name="60% - Énfasis6 2" xfId="43" xr:uid="{00000000-0005-0000-0000-000011000000}"/>
    <cellStyle name="Bueno" xfId="8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2" builtinId="33" customBuiltin="1"/>
    <cellStyle name="Énfasis3" xfId="25" builtinId="37" customBuiltin="1"/>
    <cellStyle name="Énfasis4" xfId="28" builtinId="41" customBuiltin="1"/>
    <cellStyle name="Énfasis5" xfId="31" builtinId="45" customBuiltin="1"/>
    <cellStyle name="Énfasis6" xfId="34" builtinId="49" customBuiltin="1"/>
    <cellStyle name="Entrada" xfId="10" builtinId="20" customBuiltin="1"/>
    <cellStyle name="Incorrecto" xfId="9" builtinId="27" customBuiltin="1"/>
    <cellStyle name="Millares [0]" xfId="2" builtinId="6"/>
    <cellStyle name="Neutral 2" xfId="37" xr:uid="{00000000-0005-0000-0000-000021000000}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  <cellStyle name="常规 5" xfId="1" xr:uid="{00000000-0005-0000-0000-00002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186170</xdr:colOff>
      <xdr:row>0</xdr:row>
      <xdr:rowOff>78222</xdr:rowOff>
    </xdr:from>
    <xdr:to>
      <xdr:col>2</xdr:col>
      <xdr:colOff>296140</xdr:colOff>
      <xdr:row>3</xdr:row>
      <xdr:rowOff>81584</xdr:rowOff>
    </xdr:to>
    <xdr:pic>
      <xdr:nvPicPr>
        <xdr:cNvPr id="3" name="Imagen 1">
          <a:extLst>
            <a:ext uri="{FF2B5EF4-FFF2-40B4-BE49-F238E27FC236}">
              <a16:creationId xmlns:a16="http://schemas.microsoft.com/office/drawing/2014/main" id="{4F897F20-E376-4E45-9D04-7A43F5D85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170" y="78222"/>
          <a:ext cx="1798493" cy="55754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" refreshedDate="44653.436843981479" createdVersion="7" refreshedVersion="7" minRefreshableVersion="3" recordCount="35" xr:uid="{A0BB32F1-73B1-42C7-A999-AE922352641E}">
  <cacheSource type="worksheet">
    <worksheetSource ref="A16:G51" sheet="Hoja1"/>
  </cacheSource>
  <cacheFields count="7">
    <cacheField name="PALLET" numFmtId="0">
      <sharedItems containsSemiMixedTypes="0" containsString="0" containsNumber="1" containsInteger="1" minValue="467150102" maxValue="4671510835" count="21">
        <n v="467150102"/>
        <n v="4671510832"/>
        <n v="467150105"/>
        <n v="467150927"/>
        <n v="467150109"/>
        <n v="467150118"/>
        <n v="467150915"/>
        <n v="467150925"/>
        <n v="467150939"/>
        <n v="467150948"/>
        <n v="467150959"/>
        <n v="467150977"/>
        <n v="467150987"/>
        <n v="467150998"/>
        <n v="4671510833"/>
        <n v="467150120"/>
        <n v="467150916"/>
        <n v="467150922"/>
        <n v="467150932"/>
        <n v="4671510834"/>
        <n v="4671510835"/>
      </sharedItems>
    </cacheField>
    <cacheField name="CSG" numFmtId="0">
      <sharedItems containsSemiMixedTypes="0" containsString="0" containsNumber="1" containsInteger="1" minValue="94624" maxValue="94624"/>
    </cacheField>
    <cacheField name="PRODUCER" numFmtId="0">
      <sharedItems count="1">
        <s v="SOCIEDAD AGRICOLA SANTA ANA DEL ROSARIO LIMITADA"/>
      </sharedItems>
    </cacheField>
    <cacheField name="VARIETY" numFmtId="0">
      <sharedItems count="1">
        <s v="GRANNY SMITH"/>
      </sharedItems>
    </cacheField>
    <cacheField name="CAT" numFmtId="0">
      <sharedItems count="1">
        <s v="EXTRA FANCY"/>
      </sharedItems>
    </cacheField>
    <cacheField name="SIZE" numFmtId="0">
      <sharedItems containsSemiMixedTypes="0" containsString="0" containsNumber="1" containsInteger="1" minValue="80" maxValue="125" count="5">
        <n v="80"/>
        <n v="88"/>
        <n v="100"/>
        <n v="113"/>
        <n v="125"/>
      </sharedItems>
    </cacheField>
    <cacheField name="CARTONS 19 KG" numFmtId="0">
      <sharedItems containsSemiMixedTypes="0" containsString="0" containsNumber="1" containsInteger="1" minValue="5" maxValue="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n v="94624"/>
    <x v="0"/>
    <x v="0"/>
    <x v="0"/>
    <x v="0"/>
    <n v="9"/>
  </r>
  <r>
    <x v="0"/>
    <n v="94624"/>
    <x v="0"/>
    <x v="0"/>
    <x v="0"/>
    <x v="0"/>
    <n v="13"/>
  </r>
  <r>
    <x v="0"/>
    <n v="94624"/>
    <x v="0"/>
    <x v="0"/>
    <x v="0"/>
    <x v="0"/>
    <n v="27"/>
  </r>
  <r>
    <x v="1"/>
    <n v="94624"/>
    <x v="0"/>
    <x v="0"/>
    <x v="0"/>
    <x v="0"/>
    <n v="5"/>
  </r>
  <r>
    <x v="2"/>
    <n v="94624"/>
    <x v="0"/>
    <x v="0"/>
    <x v="0"/>
    <x v="1"/>
    <n v="17"/>
  </r>
  <r>
    <x v="2"/>
    <n v="94624"/>
    <x v="0"/>
    <x v="0"/>
    <x v="0"/>
    <x v="1"/>
    <n v="32"/>
  </r>
  <r>
    <x v="3"/>
    <n v="94624"/>
    <x v="0"/>
    <x v="0"/>
    <x v="0"/>
    <x v="1"/>
    <n v="16"/>
  </r>
  <r>
    <x v="3"/>
    <n v="94624"/>
    <x v="0"/>
    <x v="0"/>
    <x v="0"/>
    <x v="1"/>
    <n v="33"/>
  </r>
  <r>
    <x v="1"/>
    <n v="94624"/>
    <x v="0"/>
    <x v="0"/>
    <x v="0"/>
    <x v="1"/>
    <n v="14"/>
  </r>
  <r>
    <x v="4"/>
    <n v="94624"/>
    <x v="0"/>
    <x v="0"/>
    <x v="0"/>
    <x v="2"/>
    <n v="49"/>
  </r>
  <r>
    <x v="5"/>
    <n v="94624"/>
    <x v="0"/>
    <x v="0"/>
    <x v="0"/>
    <x v="2"/>
    <n v="42"/>
  </r>
  <r>
    <x v="6"/>
    <n v="94624"/>
    <x v="0"/>
    <x v="0"/>
    <x v="0"/>
    <x v="2"/>
    <n v="33"/>
  </r>
  <r>
    <x v="6"/>
    <n v="94624"/>
    <x v="0"/>
    <x v="0"/>
    <x v="0"/>
    <x v="2"/>
    <n v="16"/>
  </r>
  <r>
    <x v="7"/>
    <n v="94624"/>
    <x v="0"/>
    <x v="0"/>
    <x v="0"/>
    <x v="2"/>
    <n v="49"/>
  </r>
  <r>
    <x v="8"/>
    <n v="94624"/>
    <x v="0"/>
    <x v="0"/>
    <x v="0"/>
    <x v="2"/>
    <n v="49"/>
  </r>
  <r>
    <x v="9"/>
    <n v="94624"/>
    <x v="0"/>
    <x v="0"/>
    <x v="0"/>
    <x v="2"/>
    <n v="49"/>
  </r>
  <r>
    <x v="10"/>
    <n v="94624"/>
    <x v="0"/>
    <x v="0"/>
    <x v="0"/>
    <x v="2"/>
    <n v="49"/>
  </r>
  <r>
    <x v="11"/>
    <n v="94624"/>
    <x v="0"/>
    <x v="0"/>
    <x v="0"/>
    <x v="2"/>
    <n v="49"/>
  </r>
  <r>
    <x v="12"/>
    <n v="94624"/>
    <x v="0"/>
    <x v="0"/>
    <x v="0"/>
    <x v="2"/>
    <n v="31"/>
  </r>
  <r>
    <x v="12"/>
    <n v="94624"/>
    <x v="0"/>
    <x v="0"/>
    <x v="0"/>
    <x v="2"/>
    <n v="18"/>
  </r>
  <r>
    <x v="13"/>
    <n v="94624"/>
    <x v="0"/>
    <x v="0"/>
    <x v="0"/>
    <x v="2"/>
    <n v="49"/>
  </r>
  <r>
    <x v="1"/>
    <n v="94624"/>
    <x v="0"/>
    <x v="0"/>
    <x v="0"/>
    <x v="2"/>
    <n v="30"/>
  </r>
  <r>
    <x v="14"/>
    <n v="94624"/>
    <x v="0"/>
    <x v="0"/>
    <x v="0"/>
    <x v="2"/>
    <n v="37"/>
  </r>
  <r>
    <x v="14"/>
    <n v="94624"/>
    <x v="0"/>
    <x v="0"/>
    <x v="0"/>
    <x v="2"/>
    <n v="12"/>
  </r>
  <r>
    <x v="5"/>
    <n v="94624"/>
    <x v="0"/>
    <x v="0"/>
    <x v="0"/>
    <x v="3"/>
    <n v="7"/>
  </r>
  <r>
    <x v="15"/>
    <n v="94624"/>
    <x v="0"/>
    <x v="0"/>
    <x v="0"/>
    <x v="3"/>
    <n v="12"/>
  </r>
  <r>
    <x v="16"/>
    <n v="94624"/>
    <x v="0"/>
    <x v="0"/>
    <x v="0"/>
    <x v="3"/>
    <n v="44"/>
  </r>
  <r>
    <x v="16"/>
    <n v="94624"/>
    <x v="0"/>
    <x v="0"/>
    <x v="0"/>
    <x v="3"/>
    <n v="5"/>
  </r>
  <r>
    <x v="17"/>
    <n v="94624"/>
    <x v="0"/>
    <x v="0"/>
    <x v="0"/>
    <x v="3"/>
    <n v="49"/>
  </r>
  <r>
    <x v="18"/>
    <n v="94624"/>
    <x v="0"/>
    <x v="0"/>
    <x v="0"/>
    <x v="3"/>
    <n v="49"/>
  </r>
  <r>
    <x v="19"/>
    <n v="94624"/>
    <x v="0"/>
    <x v="0"/>
    <x v="0"/>
    <x v="3"/>
    <n v="44"/>
  </r>
  <r>
    <x v="19"/>
    <n v="94624"/>
    <x v="0"/>
    <x v="0"/>
    <x v="0"/>
    <x v="3"/>
    <n v="5"/>
  </r>
  <r>
    <x v="15"/>
    <n v="94624"/>
    <x v="0"/>
    <x v="0"/>
    <x v="0"/>
    <x v="4"/>
    <n v="37"/>
  </r>
  <r>
    <x v="20"/>
    <n v="94624"/>
    <x v="0"/>
    <x v="0"/>
    <x v="0"/>
    <x v="4"/>
    <n v="16"/>
  </r>
  <r>
    <x v="20"/>
    <n v="94624"/>
    <x v="0"/>
    <x v="0"/>
    <x v="0"/>
    <x v="4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8242B-0D8E-44A2-98AE-4C35D579A565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fieldListSortAscending="1">
  <location ref="A3:I26" firstHeaderRow="1" firstDataRow="2" firstDataCol="3" rowPageCount="1" colPageCount="1"/>
  <pivotFields count="7">
    <pivotField axis="axisRow" compact="0" outline="0" showAll="0">
      <items count="22">
        <item x="0"/>
        <item x="2"/>
        <item x="4"/>
        <item x="5"/>
        <item x="15"/>
        <item x="6"/>
        <item x="16"/>
        <item x="17"/>
        <item x="7"/>
        <item x="3"/>
        <item x="18"/>
        <item x="8"/>
        <item x="9"/>
        <item x="10"/>
        <item x="11"/>
        <item x="12"/>
        <item x="13"/>
        <item x="1"/>
        <item x="14"/>
        <item x="19"/>
        <item x="20"/>
        <item t="default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dataField="1" compact="0" outline="0" showAll="0"/>
  </pivotFields>
  <rowFields count="3">
    <field x="3"/>
    <field x="4"/>
    <field x="0"/>
  </rowFields>
  <rowItems count="22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a de CARTONS 19 KG" fld="6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1DCA-103A-4F86-B3E9-6AAABF8B8648}">
  <dimension ref="A1:I26"/>
  <sheetViews>
    <sheetView tabSelected="1" workbookViewId="0">
      <selection activeCell="E34" sqref="E34"/>
    </sheetView>
  </sheetViews>
  <sheetFormatPr baseColWidth="10" defaultRowHeight="15"/>
  <cols>
    <col min="1" max="1" width="23.140625" bestFit="1" customWidth="1"/>
    <col min="2" max="2" width="18" bestFit="1" customWidth="1"/>
    <col min="3" max="3" width="11" bestFit="1" customWidth="1"/>
    <col min="4" max="8" width="6.85546875" bestFit="1" customWidth="1"/>
    <col min="9" max="10" width="12.5703125" bestFit="1" customWidth="1"/>
  </cols>
  <sheetData>
    <row r="1" spans="1:9">
      <c r="A1" s="63" t="s">
        <v>9</v>
      </c>
      <c r="B1" s="64" t="s">
        <v>31</v>
      </c>
    </row>
    <row r="3" spans="1:9">
      <c r="A3" s="49" t="s">
        <v>29</v>
      </c>
      <c r="B3" s="45"/>
      <c r="C3" s="45"/>
      <c r="D3" s="49" t="s">
        <v>11</v>
      </c>
      <c r="E3" s="45"/>
      <c r="F3" s="45"/>
      <c r="G3" s="45"/>
      <c r="H3" s="45"/>
      <c r="I3" s="46"/>
    </row>
    <row r="4" spans="1:9">
      <c r="A4" s="49" t="s">
        <v>10</v>
      </c>
      <c r="B4" s="49" t="s">
        <v>20</v>
      </c>
      <c r="C4" s="49" t="s">
        <v>3</v>
      </c>
      <c r="D4" s="44">
        <v>80</v>
      </c>
      <c r="E4" s="50">
        <v>88</v>
      </c>
      <c r="F4" s="50">
        <v>100</v>
      </c>
      <c r="G4" s="50">
        <v>113</v>
      </c>
      <c r="H4" s="50">
        <v>125</v>
      </c>
      <c r="I4" s="51" t="s">
        <v>30</v>
      </c>
    </row>
    <row r="5" spans="1:9">
      <c r="A5" s="44" t="s">
        <v>18</v>
      </c>
      <c r="B5" s="44" t="s">
        <v>17</v>
      </c>
      <c r="C5" s="44">
        <v>467150102</v>
      </c>
      <c r="D5" s="52">
        <v>49</v>
      </c>
      <c r="E5" s="53"/>
      <c r="F5" s="53"/>
      <c r="G5" s="53"/>
      <c r="H5" s="53"/>
      <c r="I5" s="54">
        <v>49</v>
      </c>
    </row>
    <row r="6" spans="1:9">
      <c r="A6" s="47"/>
      <c r="B6" s="47"/>
      <c r="C6" s="55">
        <v>467150105</v>
      </c>
      <c r="D6" s="56"/>
      <c r="E6" s="48">
        <v>49</v>
      </c>
      <c r="F6" s="48"/>
      <c r="G6" s="48"/>
      <c r="H6" s="48"/>
      <c r="I6" s="57">
        <v>49</v>
      </c>
    </row>
    <row r="7" spans="1:9">
      <c r="A7" s="47"/>
      <c r="B7" s="47"/>
      <c r="C7" s="55">
        <v>467150109</v>
      </c>
      <c r="D7" s="56"/>
      <c r="E7" s="48"/>
      <c r="F7" s="48">
        <v>49</v>
      </c>
      <c r="G7" s="48"/>
      <c r="H7" s="48"/>
      <c r="I7" s="57">
        <v>49</v>
      </c>
    </row>
    <row r="8" spans="1:9">
      <c r="A8" s="47"/>
      <c r="B8" s="47"/>
      <c r="C8" s="55">
        <v>467150118</v>
      </c>
      <c r="D8" s="56"/>
      <c r="E8" s="48"/>
      <c r="F8" s="48">
        <v>42</v>
      </c>
      <c r="G8" s="48">
        <v>7</v>
      </c>
      <c r="H8" s="48"/>
      <c r="I8" s="57">
        <v>49</v>
      </c>
    </row>
    <row r="9" spans="1:9">
      <c r="A9" s="47"/>
      <c r="B9" s="47"/>
      <c r="C9" s="55">
        <v>467150120</v>
      </c>
      <c r="D9" s="56"/>
      <c r="E9" s="48"/>
      <c r="F9" s="48"/>
      <c r="G9" s="48">
        <v>12</v>
      </c>
      <c r="H9" s="48">
        <v>37</v>
      </c>
      <c r="I9" s="57">
        <v>49</v>
      </c>
    </row>
    <row r="10" spans="1:9">
      <c r="A10" s="47"/>
      <c r="B10" s="47"/>
      <c r="C10" s="55">
        <v>467150915</v>
      </c>
      <c r="D10" s="56"/>
      <c r="E10" s="48"/>
      <c r="F10" s="48">
        <v>49</v>
      </c>
      <c r="G10" s="48"/>
      <c r="H10" s="48"/>
      <c r="I10" s="57">
        <v>49</v>
      </c>
    </row>
    <row r="11" spans="1:9">
      <c r="A11" s="47"/>
      <c r="B11" s="47"/>
      <c r="C11" s="55">
        <v>467150916</v>
      </c>
      <c r="D11" s="56"/>
      <c r="E11" s="48"/>
      <c r="F11" s="48"/>
      <c r="G11" s="48">
        <v>49</v>
      </c>
      <c r="H11" s="48"/>
      <c r="I11" s="57">
        <v>49</v>
      </c>
    </row>
    <row r="12" spans="1:9">
      <c r="A12" s="47"/>
      <c r="B12" s="47"/>
      <c r="C12" s="55">
        <v>467150922</v>
      </c>
      <c r="D12" s="56"/>
      <c r="E12" s="48"/>
      <c r="F12" s="48"/>
      <c r="G12" s="48">
        <v>49</v>
      </c>
      <c r="H12" s="48"/>
      <c r="I12" s="57">
        <v>49</v>
      </c>
    </row>
    <row r="13" spans="1:9">
      <c r="A13" s="47"/>
      <c r="B13" s="47"/>
      <c r="C13" s="55">
        <v>467150925</v>
      </c>
      <c r="D13" s="56"/>
      <c r="E13" s="48"/>
      <c r="F13" s="48">
        <v>49</v>
      </c>
      <c r="G13" s="48"/>
      <c r="H13" s="48"/>
      <c r="I13" s="57">
        <v>49</v>
      </c>
    </row>
    <row r="14" spans="1:9">
      <c r="A14" s="47"/>
      <c r="B14" s="47"/>
      <c r="C14" s="55">
        <v>467150927</v>
      </c>
      <c r="D14" s="56"/>
      <c r="E14" s="48">
        <v>49</v>
      </c>
      <c r="F14" s="48"/>
      <c r="G14" s="48"/>
      <c r="H14" s="48"/>
      <c r="I14" s="57">
        <v>49</v>
      </c>
    </row>
    <row r="15" spans="1:9">
      <c r="A15" s="47"/>
      <c r="B15" s="47"/>
      <c r="C15" s="55">
        <v>467150932</v>
      </c>
      <c r="D15" s="56"/>
      <c r="E15" s="48"/>
      <c r="F15" s="48"/>
      <c r="G15" s="48">
        <v>49</v>
      </c>
      <c r="H15" s="48"/>
      <c r="I15" s="57">
        <v>49</v>
      </c>
    </row>
    <row r="16" spans="1:9">
      <c r="A16" s="47"/>
      <c r="B16" s="47"/>
      <c r="C16" s="55">
        <v>467150939</v>
      </c>
      <c r="D16" s="56"/>
      <c r="E16" s="48"/>
      <c r="F16" s="48">
        <v>49</v>
      </c>
      <c r="G16" s="48"/>
      <c r="H16" s="48"/>
      <c r="I16" s="57">
        <v>49</v>
      </c>
    </row>
    <row r="17" spans="1:9">
      <c r="A17" s="47"/>
      <c r="B17" s="47"/>
      <c r="C17" s="55">
        <v>467150948</v>
      </c>
      <c r="D17" s="56"/>
      <c r="E17" s="48"/>
      <c r="F17" s="48">
        <v>49</v>
      </c>
      <c r="G17" s="48"/>
      <c r="H17" s="48"/>
      <c r="I17" s="57">
        <v>49</v>
      </c>
    </row>
    <row r="18" spans="1:9">
      <c r="A18" s="47"/>
      <c r="B18" s="47"/>
      <c r="C18" s="55">
        <v>467150959</v>
      </c>
      <c r="D18" s="56"/>
      <c r="E18" s="48"/>
      <c r="F18" s="48">
        <v>49</v>
      </c>
      <c r="G18" s="48"/>
      <c r="H18" s="48"/>
      <c r="I18" s="57">
        <v>49</v>
      </c>
    </row>
    <row r="19" spans="1:9">
      <c r="A19" s="47"/>
      <c r="B19" s="47"/>
      <c r="C19" s="55">
        <v>467150977</v>
      </c>
      <c r="D19" s="56"/>
      <c r="E19" s="48"/>
      <c r="F19" s="48">
        <v>49</v>
      </c>
      <c r="G19" s="48"/>
      <c r="H19" s="48"/>
      <c r="I19" s="57">
        <v>49</v>
      </c>
    </row>
    <row r="20" spans="1:9">
      <c r="A20" s="47"/>
      <c r="B20" s="47"/>
      <c r="C20" s="55">
        <v>467150987</v>
      </c>
      <c r="D20" s="56"/>
      <c r="E20" s="48"/>
      <c r="F20" s="48">
        <v>49</v>
      </c>
      <c r="G20" s="48"/>
      <c r="H20" s="48"/>
      <c r="I20" s="57">
        <v>49</v>
      </c>
    </row>
    <row r="21" spans="1:9">
      <c r="A21" s="47"/>
      <c r="B21" s="47"/>
      <c r="C21" s="55">
        <v>467150998</v>
      </c>
      <c r="D21" s="56"/>
      <c r="E21" s="48"/>
      <c r="F21" s="48">
        <v>49</v>
      </c>
      <c r="G21" s="48"/>
      <c r="H21" s="48"/>
      <c r="I21" s="57">
        <v>49</v>
      </c>
    </row>
    <row r="22" spans="1:9">
      <c r="A22" s="47"/>
      <c r="B22" s="47"/>
      <c r="C22" s="55">
        <v>4671510832</v>
      </c>
      <c r="D22" s="56">
        <v>5</v>
      </c>
      <c r="E22" s="48">
        <v>14</v>
      </c>
      <c r="F22" s="48">
        <v>30</v>
      </c>
      <c r="G22" s="48"/>
      <c r="H22" s="48"/>
      <c r="I22" s="57">
        <v>49</v>
      </c>
    </row>
    <row r="23" spans="1:9">
      <c r="A23" s="47"/>
      <c r="B23" s="47"/>
      <c r="C23" s="55">
        <v>4671510833</v>
      </c>
      <c r="D23" s="56"/>
      <c r="E23" s="48"/>
      <c r="F23" s="48">
        <v>49</v>
      </c>
      <c r="G23" s="48"/>
      <c r="H23" s="48"/>
      <c r="I23" s="57">
        <v>49</v>
      </c>
    </row>
    <row r="24" spans="1:9">
      <c r="A24" s="47"/>
      <c r="B24" s="47"/>
      <c r="C24" s="55">
        <v>4671510834</v>
      </c>
      <c r="D24" s="56"/>
      <c r="E24" s="48"/>
      <c r="F24" s="48"/>
      <c r="G24" s="48">
        <v>49</v>
      </c>
      <c r="H24" s="48"/>
      <c r="I24" s="57">
        <v>49</v>
      </c>
    </row>
    <row r="25" spans="1:9">
      <c r="A25" s="47"/>
      <c r="B25" s="47"/>
      <c r="C25" s="55">
        <v>4671510835</v>
      </c>
      <c r="D25" s="56"/>
      <c r="E25" s="48"/>
      <c r="F25" s="48"/>
      <c r="G25" s="48"/>
      <c r="H25" s="48">
        <v>49</v>
      </c>
      <c r="I25" s="57">
        <v>49</v>
      </c>
    </row>
    <row r="26" spans="1:9">
      <c r="A26" s="58" t="s">
        <v>30</v>
      </c>
      <c r="B26" s="59"/>
      <c r="C26" s="59"/>
      <c r="D26" s="60">
        <v>54</v>
      </c>
      <c r="E26" s="61">
        <v>112</v>
      </c>
      <c r="F26" s="61">
        <v>562</v>
      </c>
      <c r="G26" s="61">
        <v>215</v>
      </c>
      <c r="H26" s="61">
        <v>86</v>
      </c>
      <c r="I26" s="62">
        <v>1029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J57"/>
  <sheetViews>
    <sheetView topLeftCell="A14" zoomScaleNormal="100" zoomScaleSheetLayoutView="110" workbookViewId="0">
      <selection activeCell="A16" sqref="A16:G51"/>
    </sheetView>
  </sheetViews>
  <sheetFormatPr baseColWidth="10" defaultRowHeight="14.25"/>
  <cols>
    <col min="1" max="1" width="17.7109375" style="1" bestFit="1" customWidth="1"/>
    <col min="2" max="2" width="7.7109375" style="2" bestFit="1" customWidth="1"/>
    <col min="3" max="3" width="52.42578125" style="3" bestFit="1" customWidth="1"/>
    <col min="4" max="4" width="14.5703125" style="2" bestFit="1" customWidth="1"/>
    <col min="5" max="5" width="12.85546875" style="2" bestFit="1" customWidth="1"/>
    <col min="6" max="6" width="4.28515625" style="2" bestFit="1" customWidth="1"/>
    <col min="7" max="7" width="13.140625" style="2" bestFit="1" customWidth="1"/>
    <col min="8" max="8" width="13.7109375" style="29" bestFit="1" customWidth="1"/>
    <col min="9" max="9" width="11.28515625" style="2" bestFit="1" customWidth="1"/>
    <col min="10" max="10" width="3" style="2" bestFit="1" customWidth="1"/>
    <col min="11" max="245" width="11.42578125" style="2"/>
    <col min="246" max="246" width="2.42578125" style="2" customWidth="1"/>
    <col min="247" max="247" width="19.28515625" style="2" customWidth="1"/>
    <col min="248" max="248" width="75.28515625" style="2" bestFit="1" customWidth="1"/>
    <col min="249" max="249" width="13" style="2" customWidth="1"/>
    <col min="250" max="250" width="24.7109375" style="2" customWidth="1"/>
    <col min="251" max="251" width="4.5703125" style="2" customWidth="1"/>
    <col min="252" max="252" width="3.140625" style="2" customWidth="1"/>
    <col min="253" max="501" width="11.42578125" style="2"/>
    <col min="502" max="502" width="2.42578125" style="2" customWidth="1"/>
    <col min="503" max="503" width="19.28515625" style="2" customWidth="1"/>
    <col min="504" max="504" width="75.28515625" style="2" bestFit="1" customWidth="1"/>
    <col min="505" max="505" width="13" style="2" customWidth="1"/>
    <col min="506" max="506" width="24.7109375" style="2" customWidth="1"/>
    <col min="507" max="507" width="4.5703125" style="2" customWidth="1"/>
    <col min="508" max="508" width="3.140625" style="2" customWidth="1"/>
    <col min="509" max="757" width="11.42578125" style="2"/>
    <col min="758" max="758" width="2.42578125" style="2" customWidth="1"/>
    <col min="759" max="759" width="19.28515625" style="2" customWidth="1"/>
    <col min="760" max="760" width="75.28515625" style="2" bestFit="1" customWidth="1"/>
    <col min="761" max="761" width="13" style="2" customWidth="1"/>
    <col min="762" max="762" width="24.7109375" style="2" customWidth="1"/>
    <col min="763" max="763" width="4.5703125" style="2" customWidth="1"/>
    <col min="764" max="764" width="3.140625" style="2" customWidth="1"/>
    <col min="765" max="1013" width="11.42578125" style="2"/>
    <col min="1014" max="1014" width="2.42578125" style="2" customWidth="1"/>
    <col min="1015" max="1015" width="19.28515625" style="2" customWidth="1"/>
    <col min="1016" max="1016" width="75.28515625" style="2" bestFit="1" customWidth="1"/>
    <col min="1017" max="1017" width="13" style="2" customWidth="1"/>
    <col min="1018" max="1018" width="24.7109375" style="2" customWidth="1"/>
    <col min="1019" max="1019" width="4.5703125" style="2" customWidth="1"/>
    <col min="1020" max="1020" width="3.140625" style="2" customWidth="1"/>
    <col min="1021" max="1269" width="11.42578125" style="2"/>
    <col min="1270" max="1270" width="2.42578125" style="2" customWidth="1"/>
    <col min="1271" max="1271" width="19.28515625" style="2" customWidth="1"/>
    <col min="1272" max="1272" width="75.28515625" style="2" bestFit="1" customWidth="1"/>
    <col min="1273" max="1273" width="13" style="2" customWidth="1"/>
    <col min="1274" max="1274" width="24.7109375" style="2" customWidth="1"/>
    <col min="1275" max="1275" width="4.5703125" style="2" customWidth="1"/>
    <col min="1276" max="1276" width="3.140625" style="2" customWidth="1"/>
    <col min="1277" max="1525" width="11.42578125" style="2"/>
    <col min="1526" max="1526" width="2.42578125" style="2" customWidth="1"/>
    <col min="1527" max="1527" width="19.28515625" style="2" customWidth="1"/>
    <col min="1528" max="1528" width="75.28515625" style="2" bestFit="1" customWidth="1"/>
    <col min="1529" max="1529" width="13" style="2" customWidth="1"/>
    <col min="1530" max="1530" width="24.7109375" style="2" customWidth="1"/>
    <col min="1531" max="1531" width="4.5703125" style="2" customWidth="1"/>
    <col min="1532" max="1532" width="3.140625" style="2" customWidth="1"/>
    <col min="1533" max="1781" width="11.42578125" style="2"/>
    <col min="1782" max="1782" width="2.42578125" style="2" customWidth="1"/>
    <col min="1783" max="1783" width="19.28515625" style="2" customWidth="1"/>
    <col min="1784" max="1784" width="75.28515625" style="2" bestFit="1" customWidth="1"/>
    <col min="1785" max="1785" width="13" style="2" customWidth="1"/>
    <col min="1786" max="1786" width="24.7109375" style="2" customWidth="1"/>
    <col min="1787" max="1787" width="4.5703125" style="2" customWidth="1"/>
    <col min="1788" max="1788" width="3.140625" style="2" customWidth="1"/>
    <col min="1789" max="2037" width="11.42578125" style="2"/>
    <col min="2038" max="2038" width="2.42578125" style="2" customWidth="1"/>
    <col min="2039" max="2039" width="19.28515625" style="2" customWidth="1"/>
    <col min="2040" max="2040" width="75.28515625" style="2" bestFit="1" customWidth="1"/>
    <col min="2041" max="2041" width="13" style="2" customWidth="1"/>
    <col min="2042" max="2042" width="24.7109375" style="2" customWidth="1"/>
    <col min="2043" max="2043" width="4.5703125" style="2" customWidth="1"/>
    <col min="2044" max="2044" width="3.140625" style="2" customWidth="1"/>
    <col min="2045" max="2293" width="11.42578125" style="2"/>
    <col min="2294" max="2294" width="2.42578125" style="2" customWidth="1"/>
    <col min="2295" max="2295" width="19.28515625" style="2" customWidth="1"/>
    <col min="2296" max="2296" width="75.28515625" style="2" bestFit="1" customWidth="1"/>
    <col min="2297" max="2297" width="13" style="2" customWidth="1"/>
    <col min="2298" max="2298" width="24.7109375" style="2" customWidth="1"/>
    <col min="2299" max="2299" width="4.5703125" style="2" customWidth="1"/>
    <col min="2300" max="2300" width="3.140625" style="2" customWidth="1"/>
    <col min="2301" max="2549" width="11.42578125" style="2"/>
    <col min="2550" max="2550" width="2.42578125" style="2" customWidth="1"/>
    <col min="2551" max="2551" width="19.28515625" style="2" customWidth="1"/>
    <col min="2552" max="2552" width="75.28515625" style="2" bestFit="1" customWidth="1"/>
    <col min="2553" max="2553" width="13" style="2" customWidth="1"/>
    <col min="2554" max="2554" width="24.7109375" style="2" customWidth="1"/>
    <col min="2555" max="2555" width="4.5703125" style="2" customWidth="1"/>
    <col min="2556" max="2556" width="3.140625" style="2" customWidth="1"/>
    <col min="2557" max="2805" width="11.42578125" style="2"/>
    <col min="2806" max="2806" width="2.42578125" style="2" customWidth="1"/>
    <col min="2807" max="2807" width="19.28515625" style="2" customWidth="1"/>
    <col min="2808" max="2808" width="75.28515625" style="2" bestFit="1" customWidth="1"/>
    <col min="2809" max="2809" width="13" style="2" customWidth="1"/>
    <col min="2810" max="2810" width="24.7109375" style="2" customWidth="1"/>
    <col min="2811" max="2811" width="4.5703125" style="2" customWidth="1"/>
    <col min="2812" max="2812" width="3.140625" style="2" customWidth="1"/>
    <col min="2813" max="3061" width="11.42578125" style="2"/>
    <col min="3062" max="3062" width="2.42578125" style="2" customWidth="1"/>
    <col min="3063" max="3063" width="19.28515625" style="2" customWidth="1"/>
    <col min="3064" max="3064" width="75.28515625" style="2" bestFit="1" customWidth="1"/>
    <col min="3065" max="3065" width="13" style="2" customWidth="1"/>
    <col min="3066" max="3066" width="24.7109375" style="2" customWidth="1"/>
    <col min="3067" max="3067" width="4.5703125" style="2" customWidth="1"/>
    <col min="3068" max="3068" width="3.140625" style="2" customWidth="1"/>
    <col min="3069" max="3317" width="11.42578125" style="2"/>
    <col min="3318" max="3318" width="2.42578125" style="2" customWidth="1"/>
    <col min="3319" max="3319" width="19.28515625" style="2" customWidth="1"/>
    <col min="3320" max="3320" width="75.28515625" style="2" bestFit="1" customWidth="1"/>
    <col min="3321" max="3321" width="13" style="2" customWidth="1"/>
    <col min="3322" max="3322" width="24.7109375" style="2" customWidth="1"/>
    <col min="3323" max="3323" width="4.5703125" style="2" customWidth="1"/>
    <col min="3324" max="3324" width="3.140625" style="2" customWidth="1"/>
    <col min="3325" max="3573" width="11.42578125" style="2"/>
    <col min="3574" max="3574" width="2.42578125" style="2" customWidth="1"/>
    <col min="3575" max="3575" width="19.28515625" style="2" customWidth="1"/>
    <col min="3576" max="3576" width="75.28515625" style="2" bestFit="1" customWidth="1"/>
    <col min="3577" max="3577" width="13" style="2" customWidth="1"/>
    <col min="3578" max="3578" width="24.7109375" style="2" customWidth="1"/>
    <col min="3579" max="3579" width="4.5703125" style="2" customWidth="1"/>
    <col min="3580" max="3580" width="3.140625" style="2" customWidth="1"/>
    <col min="3581" max="3829" width="11.42578125" style="2"/>
    <col min="3830" max="3830" width="2.42578125" style="2" customWidth="1"/>
    <col min="3831" max="3831" width="19.28515625" style="2" customWidth="1"/>
    <col min="3832" max="3832" width="75.28515625" style="2" bestFit="1" customWidth="1"/>
    <col min="3833" max="3833" width="13" style="2" customWidth="1"/>
    <col min="3834" max="3834" width="24.7109375" style="2" customWidth="1"/>
    <col min="3835" max="3835" width="4.5703125" style="2" customWidth="1"/>
    <col min="3836" max="3836" width="3.140625" style="2" customWidth="1"/>
    <col min="3837" max="4085" width="11.42578125" style="2"/>
    <col min="4086" max="4086" width="2.42578125" style="2" customWidth="1"/>
    <col min="4087" max="4087" width="19.28515625" style="2" customWidth="1"/>
    <col min="4088" max="4088" width="75.28515625" style="2" bestFit="1" customWidth="1"/>
    <col min="4089" max="4089" width="13" style="2" customWidth="1"/>
    <col min="4090" max="4090" width="24.7109375" style="2" customWidth="1"/>
    <col min="4091" max="4091" width="4.5703125" style="2" customWidth="1"/>
    <col min="4092" max="4092" width="3.140625" style="2" customWidth="1"/>
    <col min="4093" max="4341" width="11.42578125" style="2"/>
    <col min="4342" max="4342" width="2.42578125" style="2" customWidth="1"/>
    <col min="4343" max="4343" width="19.28515625" style="2" customWidth="1"/>
    <col min="4344" max="4344" width="75.28515625" style="2" bestFit="1" customWidth="1"/>
    <col min="4345" max="4345" width="13" style="2" customWidth="1"/>
    <col min="4346" max="4346" width="24.7109375" style="2" customWidth="1"/>
    <col min="4347" max="4347" width="4.5703125" style="2" customWidth="1"/>
    <col min="4348" max="4348" width="3.140625" style="2" customWidth="1"/>
    <col min="4349" max="4597" width="11.42578125" style="2"/>
    <col min="4598" max="4598" width="2.42578125" style="2" customWidth="1"/>
    <col min="4599" max="4599" width="19.28515625" style="2" customWidth="1"/>
    <col min="4600" max="4600" width="75.28515625" style="2" bestFit="1" customWidth="1"/>
    <col min="4601" max="4601" width="13" style="2" customWidth="1"/>
    <col min="4602" max="4602" width="24.7109375" style="2" customWidth="1"/>
    <col min="4603" max="4603" width="4.5703125" style="2" customWidth="1"/>
    <col min="4604" max="4604" width="3.140625" style="2" customWidth="1"/>
    <col min="4605" max="4853" width="11.42578125" style="2"/>
    <col min="4854" max="4854" width="2.42578125" style="2" customWidth="1"/>
    <col min="4855" max="4855" width="19.28515625" style="2" customWidth="1"/>
    <col min="4856" max="4856" width="75.28515625" style="2" bestFit="1" customWidth="1"/>
    <col min="4857" max="4857" width="13" style="2" customWidth="1"/>
    <col min="4858" max="4858" width="24.7109375" style="2" customWidth="1"/>
    <col min="4859" max="4859" width="4.5703125" style="2" customWidth="1"/>
    <col min="4860" max="4860" width="3.140625" style="2" customWidth="1"/>
    <col min="4861" max="5109" width="11.42578125" style="2"/>
    <col min="5110" max="5110" width="2.42578125" style="2" customWidth="1"/>
    <col min="5111" max="5111" width="19.28515625" style="2" customWidth="1"/>
    <col min="5112" max="5112" width="75.28515625" style="2" bestFit="1" customWidth="1"/>
    <col min="5113" max="5113" width="13" style="2" customWidth="1"/>
    <col min="5114" max="5114" width="24.7109375" style="2" customWidth="1"/>
    <col min="5115" max="5115" width="4.5703125" style="2" customWidth="1"/>
    <col min="5116" max="5116" width="3.140625" style="2" customWidth="1"/>
    <col min="5117" max="5365" width="11.42578125" style="2"/>
    <col min="5366" max="5366" width="2.42578125" style="2" customWidth="1"/>
    <col min="5367" max="5367" width="19.28515625" style="2" customWidth="1"/>
    <col min="5368" max="5368" width="75.28515625" style="2" bestFit="1" customWidth="1"/>
    <col min="5369" max="5369" width="13" style="2" customWidth="1"/>
    <col min="5370" max="5370" width="24.7109375" style="2" customWidth="1"/>
    <col min="5371" max="5371" width="4.5703125" style="2" customWidth="1"/>
    <col min="5372" max="5372" width="3.140625" style="2" customWidth="1"/>
    <col min="5373" max="5621" width="11.42578125" style="2"/>
    <col min="5622" max="5622" width="2.42578125" style="2" customWidth="1"/>
    <col min="5623" max="5623" width="19.28515625" style="2" customWidth="1"/>
    <col min="5624" max="5624" width="75.28515625" style="2" bestFit="1" customWidth="1"/>
    <col min="5625" max="5625" width="13" style="2" customWidth="1"/>
    <col min="5626" max="5626" width="24.7109375" style="2" customWidth="1"/>
    <col min="5627" max="5627" width="4.5703125" style="2" customWidth="1"/>
    <col min="5628" max="5628" width="3.140625" style="2" customWidth="1"/>
    <col min="5629" max="5877" width="11.42578125" style="2"/>
    <col min="5878" max="5878" width="2.42578125" style="2" customWidth="1"/>
    <col min="5879" max="5879" width="19.28515625" style="2" customWidth="1"/>
    <col min="5880" max="5880" width="75.28515625" style="2" bestFit="1" customWidth="1"/>
    <col min="5881" max="5881" width="13" style="2" customWidth="1"/>
    <col min="5882" max="5882" width="24.7109375" style="2" customWidth="1"/>
    <col min="5883" max="5883" width="4.5703125" style="2" customWidth="1"/>
    <col min="5884" max="5884" width="3.140625" style="2" customWidth="1"/>
    <col min="5885" max="6133" width="11.42578125" style="2"/>
    <col min="6134" max="6134" width="2.42578125" style="2" customWidth="1"/>
    <col min="6135" max="6135" width="19.28515625" style="2" customWidth="1"/>
    <col min="6136" max="6136" width="75.28515625" style="2" bestFit="1" customWidth="1"/>
    <col min="6137" max="6137" width="13" style="2" customWidth="1"/>
    <col min="6138" max="6138" width="24.7109375" style="2" customWidth="1"/>
    <col min="6139" max="6139" width="4.5703125" style="2" customWidth="1"/>
    <col min="6140" max="6140" width="3.140625" style="2" customWidth="1"/>
    <col min="6141" max="6389" width="11.42578125" style="2"/>
    <col min="6390" max="6390" width="2.42578125" style="2" customWidth="1"/>
    <col min="6391" max="6391" width="19.28515625" style="2" customWidth="1"/>
    <col min="6392" max="6392" width="75.28515625" style="2" bestFit="1" customWidth="1"/>
    <col min="6393" max="6393" width="13" style="2" customWidth="1"/>
    <col min="6394" max="6394" width="24.7109375" style="2" customWidth="1"/>
    <col min="6395" max="6395" width="4.5703125" style="2" customWidth="1"/>
    <col min="6396" max="6396" width="3.140625" style="2" customWidth="1"/>
    <col min="6397" max="6645" width="11.42578125" style="2"/>
    <col min="6646" max="6646" width="2.42578125" style="2" customWidth="1"/>
    <col min="6647" max="6647" width="19.28515625" style="2" customWidth="1"/>
    <col min="6648" max="6648" width="75.28515625" style="2" bestFit="1" customWidth="1"/>
    <col min="6649" max="6649" width="13" style="2" customWidth="1"/>
    <col min="6650" max="6650" width="24.7109375" style="2" customWidth="1"/>
    <col min="6651" max="6651" width="4.5703125" style="2" customWidth="1"/>
    <col min="6652" max="6652" width="3.140625" style="2" customWidth="1"/>
    <col min="6653" max="6901" width="11.42578125" style="2"/>
    <col min="6902" max="6902" width="2.42578125" style="2" customWidth="1"/>
    <col min="6903" max="6903" width="19.28515625" style="2" customWidth="1"/>
    <col min="6904" max="6904" width="75.28515625" style="2" bestFit="1" customWidth="1"/>
    <col min="6905" max="6905" width="13" style="2" customWidth="1"/>
    <col min="6906" max="6906" width="24.7109375" style="2" customWidth="1"/>
    <col min="6907" max="6907" width="4.5703125" style="2" customWidth="1"/>
    <col min="6908" max="6908" width="3.140625" style="2" customWidth="1"/>
    <col min="6909" max="7157" width="11.42578125" style="2"/>
    <col min="7158" max="7158" width="2.42578125" style="2" customWidth="1"/>
    <col min="7159" max="7159" width="19.28515625" style="2" customWidth="1"/>
    <col min="7160" max="7160" width="75.28515625" style="2" bestFit="1" customWidth="1"/>
    <col min="7161" max="7161" width="13" style="2" customWidth="1"/>
    <col min="7162" max="7162" width="24.7109375" style="2" customWidth="1"/>
    <col min="7163" max="7163" width="4.5703125" style="2" customWidth="1"/>
    <col min="7164" max="7164" width="3.140625" style="2" customWidth="1"/>
    <col min="7165" max="7413" width="11.42578125" style="2"/>
    <col min="7414" max="7414" width="2.42578125" style="2" customWidth="1"/>
    <col min="7415" max="7415" width="19.28515625" style="2" customWidth="1"/>
    <col min="7416" max="7416" width="75.28515625" style="2" bestFit="1" customWidth="1"/>
    <col min="7417" max="7417" width="13" style="2" customWidth="1"/>
    <col min="7418" max="7418" width="24.7109375" style="2" customWidth="1"/>
    <col min="7419" max="7419" width="4.5703125" style="2" customWidth="1"/>
    <col min="7420" max="7420" width="3.140625" style="2" customWidth="1"/>
    <col min="7421" max="7669" width="11.42578125" style="2"/>
    <col min="7670" max="7670" width="2.42578125" style="2" customWidth="1"/>
    <col min="7671" max="7671" width="19.28515625" style="2" customWidth="1"/>
    <col min="7672" max="7672" width="75.28515625" style="2" bestFit="1" customWidth="1"/>
    <col min="7673" max="7673" width="13" style="2" customWidth="1"/>
    <col min="7674" max="7674" width="24.7109375" style="2" customWidth="1"/>
    <col min="7675" max="7675" width="4.5703125" style="2" customWidth="1"/>
    <col min="7676" max="7676" width="3.140625" style="2" customWidth="1"/>
    <col min="7677" max="7925" width="11.42578125" style="2"/>
    <col min="7926" max="7926" width="2.42578125" style="2" customWidth="1"/>
    <col min="7927" max="7927" width="19.28515625" style="2" customWidth="1"/>
    <col min="7928" max="7928" width="75.28515625" style="2" bestFit="1" customWidth="1"/>
    <col min="7929" max="7929" width="13" style="2" customWidth="1"/>
    <col min="7930" max="7930" width="24.7109375" style="2" customWidth="1"/>
    <col min="7931" max="7931" width="4.5703125" style="2" customWidth="1"/>
    <col min="7932" max="7932" width="3.140625" style="2" customWidth="1"/>
    <col min="7933" max="8181" width="11.42578125" style="2"/>
    <col min="8182" max="8182" width="2.42578125" style="2" customWidth="1"/>
    <col min="8183" max="8183" width="19.28515625" style="2" customWidth="1"/>
    <col min="8184" max="8184" width="75.28515625" style="2" bestFit="1" customWidth="1"/>
    <col min="8185" max="8185" width="13" style="2" customWidth="1"/>
    <col min="8186" max="8186" width="24.7109375" style="2" customWidth="1"/>
    <col min="8187" max="8187" width="4.5703125" style="2" customWidth="1"/>
    <col min="8188" max="8188" width="3.140625" style="2" customWidth="1"/>
    <col min="8189" max="8437" width="11.42578125" style="2"/>
    <col min="8438" max="8438" width="2.42578125" style="2" customWidth="1"/>
    <col min="8439" max="8439" width="19.28515625" style="2" customWidth="1"/>
    <col min="8440" max="8440" width="75.28515625" style="2" bestFit="1" customWidth="1"/>
    <col min="8441" max="8441" width="13" style="2" customWidth="1"/>
    <col min="8442" max="8442" width="24.7109375" style="2" customWidth="1"/>
    <col min="8443" max="8443" width="4.5703125" style="2" customWidth="1"/>
    <col min="8444" max="8444" width="3.140625" style="2" customWidth="1"/>
    <col min="8445" max="8693" width="11.42578125" style="2"/>
    <col min="8694" max="8694" width="2.42578125" style="2" customWidth="1"/>
    <col min="8695" max="8695" width="19.28515625" style="2" customWidth="1"/>
    <col min="8696" max="8696" width="75.28515625" style="2" bestFit="1" customWidth="1"/>
    <col min="8697" max="8697" width="13" style="2" customWidth="1"/>
    <col min="8698" max="8698" width="24.7109375" style="2" customWidth="1"/>
    <col min="8699" max="8699" width="4.5703125" style="2" customWidth="1"/>
    <col min="8700" max="8700" width="3.140625" style="2" customWidth="1"/>
    <col min="8701" max="8949" width="11.42578125" style="2"/>
    <col min="8950" max="8950" width="2.42578125" style="2" customWidth="1"/>
    <col min="8951" max="8951" width="19.28515625" style="2" customWidth="1"/>
    <col min="8952" max="8952" width="75.28515625" style="2" bestFit="1" customWidth="1"/>
    <col min="8953" max="8953" width="13" style="2" customWidth="1"/>
    <col min="8954" max="8954" width="24.7109375" style="2" customWidth="1"/>
    <col min="8955" max="8955" width="4.5703125" style="2" customWidth="1"/>
    <col min="8956" max="8956" width="3.140625" style="2" customWidth="1"/>
    <col min="8957" max="9205" width="11.42578125" style="2"/>
    <col min="9206" max="9206" width="2.42578125" style="2" customWidth="1"/>
    <col min="9207" max="9207" width="19.28515625" style="2" customWidth="1"/>
    <col min="9208" max="9208" width="75.28515625" style="2" bestFit="1" customWidth="1"/>
    <col min="9209" max="9209" width="13" style="2" customWidth="1"/>
    <col min="9210" max="9210" width="24.7109375" style="2" customWidth="1"/>
    <col min="9211" max="9211" width="4.5703125" style="2" customWidth="1"/>
    <col min="9212" max="9212" width="3.140625" style="2" customWidth="1"/>
    <col min="9213" max="9461" width="11.42578125" style="2"/>
    <col min="9462" max="9462" width="2.42578125" style="2" customWidth="1"/>
    <col min="9463" max="9463" width="19.28515625" style="2" customWidth="1"/>
    <col min="9464" max="9464" width="75.28515625" style="2" bestFit="1" customWidth="1"/>
    <col min="9465" max="9465" width="13" style="2" customWidth="1"/>
    <col min="9466" max="9466" width="24.7109375" style="2" customWidth="1"/>
    <col min="9467" max="9467" width="4.5703125" style="2" customWidth="1"/>
    <col min="9468" max="9468" width="3.140625" style="2" customWidth="1"/>
    <col min="9469" max="9717" width="11.42578125" style="2"/>
    <col min="9718" max="9718" width="2.42578125" style="2" customWidth="1"/>
    <col min="9719" max="9719" width="19.28515625" style="2" customWidth="1"/>
    <col min="9720" max="9720" width="75.28515625" style="2" bestFit="1" customWidth="1"/>
    <col min="9721" max="9721" width="13" style="2" customWidth="1"/>
    <col min="9722" max="9722" width="24.7109375" style="2" customWidth="1"/>
    <col min="9723" max="9723" width="4.5703125" style="2" customWidth="1"/>
    <col min="9724" max="9724" width="3.140625" style="2" customWidth="1"/>
    <col min="9725" max="9973" width="11.42578125" style="2"/>
    <col min="9974" max="9974" width="2.42578125" style="2" customWidth="1"/>
    <col min="9975" max="9975" width="19.28515625" style="2" customWidth="1"/>
    <col min="9976" max="9976" width="75.28515625" style="2" bestFit="1" customWidth="1"/>
    <col min="9977" max="9977" width="13" style="2" customWidth="1"/>
    <col min="9978" max="9978" width="24.7109375" style="2" customWidth="1"/>
    <col min="9979" max="9979" width="4.5703125" style="2" customWidth="1"/>
    <col min="9980" max="9980" width="3.140625" style="2" customWidth="1"/>
    <col min="9981" max="10229" width="11.42578125" style="2"/>
    <col min="10230" max="10230" width="2.42578125" style="2" customWidth="1"/>
    <col min="10231" max="10231" width="19.28515625" style="2" customWidth="1"/>
    <col min="10232" max="10232" width="75.28515625" style="2" bestFit="1" customWidth="1"/>
    <col min="10233" max="10233" width="13" style="2" customWidth="1"/>
    <col min="10234" max="10234" width="24.7109375" style="2" customWidth="1"/>
    <col min="10235" max="10235" width="4.5703125" style="2" customWidth="1"/>
    <col min="10236" max="10236" width="3.140625" style="2" customWidth="1"/>
    <col min="10237" max="10485" width="11.42578125" style="2"/>
    <col min="10486" max="10486" width="2.42578125" style="2" customWidth="1"/>
    <col min="10487" max="10487" width="19.28515625" style="2" customWidth="1"/>
    <col min="10488" max="10488" width="75.28515625" style="2" bestFit="1" customWidth="1"/>
    <col min="10489" max="10489" width="13" style="2" customWidth="1"/>
    <col min="10490" max="10490" width="24.7109375" style="2" customWidth="1"/>
    <col min="10491" max="10491" width="4.5703125" style="2" customWidth="1"/>
    <col min="10492" max="10492" width="3.140625" style="2" customWidth="1"/>
    <col min="10493" max="10741" width="11.42578125" style="2"/>
    <col min="10742" max="10742" width="2.42578125" style="2" customWidth="1"/>
    <col min="10743" max="10743" width="19.28515625" style="2" customWidth="1"/>
    <col min="10744" max="10744" width="75.28515625" style="2" bestFit="1" customWidth="1"/>
    <col min="10745" max="10745" width="13" style="2" customWidth="1"/>
    <col min="10746" max="10746" width="24.7109375" style="2" customWidth="1"/>
    <col min="10747" max="10747" width="4.5703125" style="2" customWidth="1"/>
    <col min="10748" max="10748" width="3.140625" style="2" customWidth="1"/>
    <col min="10749" max="10997" width="11.42578125" style="2"/>
    <col min="10998" max="10998" width="2.42578125" style="2" customWidth="1"/>
    <col min="10999" max="10999" width="19.28515625" style="2" customWidth="1"/>
    <col min="11000" max="11000" width="75.28515625" style="2" bestFit="1" customWidth="1"/>
    <col min="11001" max="11001" width="13" style="2" customWidth="1"/>
    <col min="11002" max="11002" width="24.7109375" style="2" customWidth="1"/>
    <col min="11003" max="11003" width="4.5703125" style="2" customWidth="1"/>
    <col min="11004" max="11004" width="3.140625" style="2" customWidth="1"/>
    <col min="11005" max="11253" width="11.42578125" style="2"/>
    <col min="11254" max="11254" width="2.42578125" style="2" customWidth="1"/>
    <col min="11255" max="11255" width="19.28515625" style="2" customWidth="1"/>
    <col min="11256" max="11256" width="75.28515625" style="2" bestFit="1" customWidth="1"/>
    <col min="11257" max="11257" width="13" style="2" customWidth="1"/>
    <col min="11258" max="11258" width="24.7109375" style="2" customWidth="1"/>
    <col min="11259" max="11259" width="4.5703125" style="2" customWidth="1"/>
    <col min="11260" max="11260" width="3.140625" style="2" customWidth="1"/>
    <col min="11261" max="11509" width="11.42578125" style="2"/>
    <col min="11510" max="11510" width="2.42578125" style="2" customWidth="1"/>
    <col min="11511" max="11511" width="19.28515625" style="2" customWidth="1"/>
    <col min="11512" max="11512" width="75.28515625" style="2" bestFit="1" customWidth="1"/>
    <col min="11513" max="11513" width="13" style="2" customWidth="1"/>
    <col min="11514" max="11514" width="24.7109375" style="2" customWidth="1"/>
    <col min="11515" max="11515" width="4.5703125" style="2" customWidth="1"/>
    <col min="11516" max="11516" width="3.140625" style="2" customWidth="1"/>
    <col min="11517" max="11765" width="11.42578125" style="2"/>
    <col min="11766" max="11766" width="2.42578125" style="2" customWidth="1"/>
    <col min="11767" max="11767" width="19.28515625" style="2" customWidth="1"/>
    <col min="11768" max="11768" width="75.28515625" style="2" bestFit="1" customWidth="1"/>
    <col min="11769" max="11769" width="13" style="2" customWidth="1"/>
    <col min="11770" max="11770" width="24.7109375" style="2" customWidth="1"/>
    <col min="11771" max="11771" width="4.5703125" style="2" customWidth="1"/>
    <col min="11772" max="11772" width="3.140625" style="2" customWidth="1"/>
    <col min="11773" max="12021" width="11.42578125" style="2"/>
    <col min="12022" max="12022" width="2.42578125" style="2" customWidth="1"/>
    <col min="12023" max="12023" width="19.28515625" style="2" customWidth="1"/>
    <col min="12024" max="12024" width="75.28515625" style="2" bestFit="1" customWidth="1"/>
    <col min="12025" max="12025" width="13" style="2" customWidth="1"/>
    <col min="12026" max="12026" width="24.7109375" style="2" customWidth="1"/>
    <col min="12027" max="12027" width="4.5703125" style="2" customWidth="1"/>
    <col min="12028" max="12028" width="3.140625" style="2" customWidth="1"/>
    <col min="12029" max="12277" width="11.42578125" style="2"/>
    <col min="12278" max="12278" width="2.42578125" style="2" customWidth="1"/>
    <col min="12279" max="12279" width="19.28515625" style="2" customWidth="1"/>
    <col min="12280" max="12280" width="75.28515625" style="2" bestFit="1" customWidth="1"/>
    <col min="12281" max="12281" width="13" style="2" customWidth="1"/>
    <col min="12282" max="12282" width="24.7109375" style="2" customWidth="1"/>
    <col min="12283" max="12283" width="4.5703125" style="2" customWidth="1"/>
    <col min="12284" max="12284" width="3.140625" style="2" customWidth="1"/>
    <col min="12285" max="12533" width="11.42578125" style="2"/>
    <col min="12534" max="12534" width="2.42578125" style="2" customWidth="1"/>
    <col min="12535" max="12535" width="19.28515625" style="2" customWidth="1"/>
    <col min="12536" max="12536" width="75.28515625" style="2" bestFit="1" customWidth="1"/>
    <col min="12537" max="12537" width="13" style="2" customWidth="1"/>
    <col min="12538" max="12538" width="24.7109375" style="2" customWidth="1"/>
    <col min="12539" max="12539" width="4.5703125" style="2" customWidth="1"/>
    <col min="12540" max="12540" width="3.140625" style="2" customWidth="1"/>
    <col min="12541" max="12789" width="11.42578125" style="2"/>
    <col min="12790" max="12790" width="2.42578125" style="2" customWidth="1"/>
    <col min="12791" max="12791" width="19.28515625" style="2" customWidth="1"/>
    <col min="12792" max="12792" width="75.28515625" style="2" bestFit="1" customWidth="1"/>
    <col min="12793" max="12793" width="13" style="2" customWidth="1"/>
    <col min="12794" max="12794" width="24.7109375" style="2" customWidth="1"/>
    <col min="12795" max="12795" width="4.5703125" style="2" customWidth="1"/>
    <col min="12796" max="12796" width="3.140625" style="2" customWidth="1"/>
    <col min="12797" max="13045" width="11.42578125" style="2"/>
    <col min="13046" max="13046" width="2.42578125" style="2" customWidth="1"/>
    <col min="13047" max="13047" width="19.28515625" style="2" customWidth="1"/>
    <col min="13048" max="13048" width="75.28515625" style="2" bestFit="1" customWidth="1"/>
    <col min="13049" max="13049" width="13" style="2" customWidth="1"/>
    <col min="13050" max="13050" width="24.7109375" style="2" customWidth="1"/>
    <col min="13051" max="13051" width="4.5703125" style="2" customWidth="1"/>
    <col min="13052" max="13052" width="3.140625" style="2" customWidth="1"/>
    <col min="13053" max="13301" width="11.42578125" style="2"/>
    <col min="13302" max="13302" width="2.42578125" style="2" customWidth="1"/>
    <col min="13303" max="13303" width="19.28515625" style="2" customWidth="1"/>
    <col min="13304" max="13304" width="75.28515625" style="2" bestFit="1" customWidth="1"/>
    <col min="13305" max="13305" width="13" style="2" customWidth="1"/>
    <col min="13306" max="13306" width="24.7109375" style="2" customWidth="1"/>
    <col min="13307" max="13307" width="4.5703125" style="2" customWidth="1"/>
    <col min="13308" max="13308" width="3.140625" style="2" customWidth="1"/>
    <col min="13309" max="13557" width="11.42578125" style="2"/>
    <col min="13558" max="13558" width="2.42578125" style="2" customWidth="1"/>
    <col min="13559" max="13559" width="19.28515625" style="2" customWidth="1"/>
    <col min="13560" max="13560" width="75.28515625" style="2" bestFit="1" customWidth="1"/>
    <col min="13561" max="13561" width="13" style="2" customWidth="1"/>
    <col min="13562" max="13562" width="24.7109375" style="2" customWidth="1"/>
    <col min="13563" max="13563" width="4.5703125" style="2" customWidth="1"/>
    <col min="13564" max="13564" width="3.140625" style="2" customWidth="1"/>
    <col min="13565" max="13813" width="11.42578125" style="2"/>
    <col min="13814" max="13814" width="2.42578125" style="2" customWidth="1"/>
    <col min="13815" max="13815" width="19.28515625" style="2" customWidth="1"/>
    <col min="13816" max="13816" width="75.28515625" style="2" bestFit="1" customWidth="1"/>
    <col min="13817" max="13817" width="13" style="2" customWidth="1"/>
    <col min="13818" max="13818" width="24.7109375" style="2" customWidth="1"/>
    <col min="13819" max="13819" width="4.5703125" style="2" customWidth="1"/>
    <col min="13820" max="13820" width="3.140625" style="2" customWidth="1"/>
    <col min="13821" max="14069" width="11.42578125" style="2"/>
    <col min="14070" max="14070" width="2.42578125" style="2" customWidth="1"/>
    <col min="14071" max="14071" width="19.28515625" style="2" customWidth="1"/>
    <col min="14072" max="14072" width="75.28515625" style="2" bestFit="1" customWidth="1"/>
    <col min="14073" max="14073" width="13" style="2" customWidth="1"/>
    <col min="14074" max="14074" width="24.7109375" style="2" customWidth="1"/>
    <col min="14075" max="14075" width="4.5703125" style="2" customWidth="1"/>
    <col min="14076" max="14076" width="3.140625" style="2" customWidth="1"/>
    <col min="14077" max="14325" width="11.42578125" style="2"/>
    <col min="14326" max="14326" width="2.42578125" style="2" customWidth="1"/>
    <col min="14327" max="14327" width="19.28515625" style="2" customWidth="1"/>
    <col min="14328" max="14328" width="75.28515625" style="2" bestFit="1" customWidth="1"/>
    <col min="14329" max="14329" width="13" style="2" customWidth="1"/>
    <col min="14330" max="14330" width="24.7109375" style="2" customWidth="1"/>
    <col min="14331" max="14331" width="4.5703125" style="2" customWidth="1"/>
    <col min="14332" max="14332" width="3.140625" style="2" customWidth="1"/>
    <col min="14333" max="14581" width="11.42578125" style="2"/>
    <col min="14582" max="14582" width="2.42578125" style="2" customWidth="1"/>
    <col min="14583" max="14583" width="19.28515625" style="2" customWidth="1"/>
    <col min="14584" max="14584" width="75.28515625" style="2" bestFit="1" customWidth="1"/>
    <col min="14585" max="14585" width="13" style="2" customWidth="1"/>
    <col min="14586" max="14586" width="24.7109375" style="2" customWidth="1"/>
    <col min="14587" max="14587" width="4.5703125" style="2" customWidth="1"/>
    <col min="14588" max="14588" width="3.140625" style="2" customWidth="1"/>
    <col min="14589" max="14837" width="11.42578125" style="2"/>
    <col min="14838" max="14838" width="2.42578125" style="2" customWidth="1"/>
    <col min="14839" max="14839" width="19.28515625" style="2" customWidth="1"/>
    <col min="14840" max="14840" width="75.28515625" style="2" bestFit="1" customWidth="1"/>
    <col min="14841" max="14841" width="13" style="2" customWidth="1"/>
    <col min="14842" max="14842" width="24.7109375" style="2" customWidth="1"/>
    <col min="14843" max="14843" width="4.5703125" style="2" customWidth="1"/>
    <col min="14844" max="14844" width="3.140625" style="2" customWidth="1"/>
    <col min="14845" max="15093" width="11.42578125" style="2"/>
    <col min="15094" max="15094" width="2.42578125" style="2" customWidth="1"/>
    <col min="15095" max="15095" width="19.28515625" style="2" customWidth="1"/>
    <col min="15096" max="15096" width="75.28515625" style="2" bestFit="1" customWidth="1"/>
    <col min="15097" max="15097" width="13" style="2" customWidth="1"/>
    <col min="15098" max="15098" width="24.7109375" style="2" customWidth="1"/>
    <col min="15099" max="15099" width="4.5703125" style="2" customWidth="1"/>
    <col min="15100" max="15100" width="3.140625" style="2" customWidth="1"/>
    <col min="15101" max="15349" width="11.42578125" style="2"/>
    <col min="15350" max="15350" width="2.42578125" style="2" customWidth="1"/>
    <col min="15351" max="15351" width="19.28515625" style="2" customWidth="1"/>
    <col min="15352" max="15352" width="75.28515625" style="2" bestFit="1" customWidth="1"/>
    <col min="15353" max="15353" width="13" style="2" customWidth="1"/>
    <col min="15354" max="15354" width="24.7109375" style="2" customWidth="1"/>
    <col min="15355" max="15355" width="4.5703125" style="2" customWidth="1"/>
    <col min="15356" max="15356" width="3.140625" style="2" customWidth="1"/>
    <col min="15357" max="15605" width="11.42578125" style="2"/>
    <col min="15606" max="15606" width="2.42578125" style="2" customWidth="1"/>
    <col min="15607" max="15607" width="19.28515625" style="2" customWidth="1"/>
    <col min="15608" max="15608" width="75.28515625" style="2" bestFit="1" customWidth="1"/>
    <col min="15609" max="15609" width="13" style="2" customWidth="1"/>
    <col min="15610" max="15610" width="24.7109375" style="2" customWidth="1"/>
    <col min="15611" max="15611" width="4.5703125" style="2" customWidth="1"/>
    <col min="15612" max="15612" width="3.140625" style="2" customWidth="1"/>
    <col min="15613" max="15861" width="11.42578125" style="2"/>
    <col min="15862" max="15862" width="2.42578125" style="2" customWidth="1"/>
    <col min="15863" max="15863" width="19.28515625" style="2" customWidth="1"/>
    <col min="15864" max="15864" width="75.28515625" style="2" bestFit="1" customWidth="1"/>
    <col min="15865" max="15865" width="13" style="2" customWidth="1"/>
    <col min="15866" max="15866" width="24.7109375" style="2" customWidth="1"/>
    <col min="15867" max="15867" width="4.5703125" style="2" customWidth="1"/>
    <col min="15868" max="15868" width="3.140625" style="2" customWidth="1"/>
    <col min="15869" max="16117" width="11.42578125" style="2"/>
    <col min="16118" max="16118" width="2.42578125" style="2" customWidth="1"/>
    <col min="16119" max="16119" width="19.28515625" style="2" customWidth="1"/>
    <col min="16120" max="16120" width="75.28515625" style="2" bestFit="1" customWidth="1"/>
    <col min="16121" max="16121" width="13" style="2" customWidth="1"/>
    <col min="16122" max="16122" width="24.7109375" style="2" customWidth="1"/>
    <col min="16123" max="16123" width="4.5703125" style="2" customWidth="1"/>
    <col min="16124" max="16124" width="3.140625" style="2" customWidth="1"/>
    <col min="16125" max="16384" width="11.42578125" style="2"/>
  </cols>
  <sheetData>
    <row r="3" spans="1:8" ht="15">
      <c r="D3" s="12"/>
      <c r="E3" s="12"/>
    </row>
    <row r="4" spans="1:8" ht="15" customHeight="1">
      <c r="A4" s="35" t="s">
        <v>26</v>
      </c>
      <c r="B4" s="35"/>
      <c r="C4" s="35"/>
      <c r="D4" s="35"/>
      <c r="E4" s="35"/>
      <c r="F4" s="35"/>
      <c r="G4" s="35"/>
    </row>
    <row r="5" spans="1:8" ht="15">
      <c r="A5" s="5"/>
      <c r="B5" s="5"/>
      <c r="C5" s="6"/>
    </row>
    <row r="6" spans="1:8" ht="15">
      <c r="A6" s="5" t="s">
        <v>5</v>
      </c>
      <c r="B6" s="36" t="s">
        <v>23</v>
      </c>
      <c r="C6" s="36"/>
      <c r="D6" s="36"/>
      <c r="E6" s="36"/>
      <c r="F6" s="36"/>
    </row>
    <row r="7" spans="1:8" ht="15">
      <c r="A7" s="5"/>
      <c r="B7" s="8"/>
      <c r="C7" s="2"/>
    </row>
    <row r="8" spans="1:8" ht="15">
      <c r="A8" s="39" t="s">
        <v>1</v>
      </c>
      <c r="B8" s="39"/>
      <c r="C8" s="7"/>
    </row>
    <row r="9" spans="1:8" ht="15">
      <c r="A9" s="5"/>
      <c r="B9" s="36" t="s">
        <v>28</v>
      </c>
      <c r="C9" s="36"/>
    </row>
    <row r="10" spans="1:8" ht="19.5" customHeight="1">
      <c r="A10" s="11" t="s">
        <v>4</v>
      </c>
      <c r="B10" s="37" t="s">
        <v>22</v>
      </c>
      <c r="C10" s="37"/>
      <c r="D10" s="37"/>
      <c r="E10" s="37"/>
      <c r="F10" s="37"/>
      <c r="G10" s="37"/>
    </row>
    <row r="11" spans="1:8" ht="15" customHeight="1">
      <c r="A11" s="14" t="s">
        <v>6</v>
      </c>
      <c r="B11" s="38" t="s">
        <v>7</v>
      </c>
      <c r="C11" s="38"/>
      <c r="D11" s="38"/>
      <c r="E11" s="38"/>
      <c r="F11" s="38"/>
      <c r="G11" s="38"/>
    </row>
    <row r="12" spans="1:8" s="17" customFormat="1" ht="12.75">
      <c r="A12" s="15" t="s">
        <v>2</v>
      </c>
      <c r="B12" s="40" t="s">
        <v>16</v>
      </c>
      <c r="C12" s="40"/>
      <c r="D12" s="15"/>
      <c r="E12" s="15"/>
      <c r="F12" s="41"/>
      <c r="G12" s="41"/>
      <c r="H12" s="30"/>
    </row>
    <row r="13" spans="1:8" s="17" customFormat="1" ht="12.75">
      <c r="A13" s="15" t="s">
        <v>13</v>
      </c>
      <c r="B13" s="24">
        <f>1029*19</f>
        <v>19551</v>
      </c>
      <c r="C13" s="16" t="s">
        <v>15</v>
      </c>
      <c r="D13" s="15"/>
      <c r="E13" s="15"/>
      <c r="F13" s="23"/>
      <c r="G13" s="23"/>
      <c r="H13" s="30"/>
    </row>
    <row r="14" spans="1:8" s="17" customFormat="1" ht="12.75">
      <c r="A14" s="15" t="s">
        <v>14</v>
      </c>
      <c r="B14" s="24">
        <f>1029*20.5</f>
        <v>21094.5</v>
      </c>
      <c r="C14" s="16" t="s">
        <v>15</v>
      </c>
      <c r="D14" s="15"/>
      <c r="E14" s="15"/>
      <c r="F14" s="23"/>
      <c r="G14" s="23"/>
      <c r="H14" s="30"/>
    </row>
    <row r="15" spans="1:8" s="17" customFormat="1" ht="15">
      <c r="A15" s="15" t="s">
        <v>19</v>
      </c>
      <c r="B15" s="43" t="s">
        <v>25</v>
      </c>
      <c r="C15" s="43"/>
      <c r="D15" s="15"/>
      <c r="E15" s="15"/>
      <c r="F15" s="23"/>
      <c r="G15" s="23"/>
      <c r="H15" s="30"/>
    </row>
    <row r="16" spans="1:8" s="18" customFormat="1" ht="22.5">
      <c r="A16" s="25" t="s">
        <v>3</v>
      </c>
      <c r="B16" s="26" t="s">
        <v>8</v>
      </c>
      <c r="C16" s="26" t="s">
        <v>9</v>
      </c>
      <c r="D16" s="27" t="s">
        <v>10</v>
      </c>
      <c r="E16" s="27" t="s">
        <v>20</v>
      </c>
      <c r="F16" s="27" t="s">
        <v>11</v>
      </c>
      <c r="G16" s="28" t="s">
        <v>21</v>
      </c>
      <c r="H16" s="31" t="s">
        <v>12</v>
      </c>
    </row>
    <row r="17" spans="1:10" s="18" customFormat="1" ht="15">
      <c r="A17" s="13">
        <v>467150102</v>
      </c>
      <c r="B17" s="13">
        <v>94624</v>
      </c>
      <c r="C17" s="13" t="s">
        <v>24</v>
      </c>
      <c r="D17" s="13" t="s">
        <v>18</v>
      </c>
      <c r="E17" s="13" t="s">
        <v>17</v>
      </c>
      <c r="F17" s="13">
        <v>80</v>
      </c>
      <c r="G17" s="13">
        <v>9</v>
      </c>
      <c r="H17" s="31"/>
      <c r="I17" s="32"/>
      <c r="J17" s="32"/>
    </row>
    <row r="18" spans="1:10" s="18" customFormat="1" ht="15">
      <c r="A18" s="13">
        <v>467150102</v>
      </c>
      <c r="B18" s="13">
        <v>94624</v>
      </c>
      <c r="C18" s="13" t="s">
        <v>24</v>
      </c>
      <c r="D18" s="13" t="s">
        <v>18</v>
      </c>
      <c r="E18" s="13" t="s">
        <v>17</v>
      </c>
      <c r="F18" s="13">
        <v>80</v>
      </c>
      <c r="G18" s="13">
        <v>13</v>
      </c>
      <c r="H18" s="31"/>
      <c r="I18" s="32"/>
      <c r="J18" s="32"/>
    </row>
    <row r="19" spans="1:10" s="18" customFormat="1" ht="15">
      <c r="A19" s="13">
        <v>467150102</v>
      </c>
      <c r="B19" s="13">
        <v>94624</v>
      </c>
      <c r="C19" s="13" t="s">
        <v>24</v>
      </c>
      <c r="D19" s="13" t="s">
        <v>18</v>
      </c>
      <c r="E19" s="13" t="s">
        <v>17</v>
      </c>
      <c r="F19" s="13">
        <v>80</v>
      </c>
      <c r="G19" s="13">
        <v>27</v>
      </c>
      <c r="H19" s="31"/>
      <c r="I19" s="32"/>
      <c r="J19" s="32"/>
    </row>
    <row r="20" spans="1:10" s="18" customFormat="1" ht="15">
      <c r="A20" s="13">
        <v>4671510832</v>
      </c>
      <c r="B20" s="13">
        <v>94624</v>
      </c>
      <c r="C20" s="13" t="s">
        <v>24</v>
      </c>
      <c r="D20" s="13" t="s">
        <v>18</v>
      </c>
      <c r="E20" s="13" t="s">
        <v>17</v>
      </c>
      <c r="F20" s="13">
        <v>80</v>
      </c>
      <c r="G20" s="13">
        <v>5</v>
      </c>
      <c r="H20" s="31">
        <f>SUM(G17:G20)</f>
        <v>54</v>
      </c>
      <c r="I20" s="32"/>
      <c r="J20" s="32"/>
    </row>
    <row r="21" spans="1:10" s="18" customFormat="1" ht="15">
      <c r="A21" s="13">
        <v>467150105</v>
      </c>
      <c r="B21" s="13">
        <v>94624</v>
      </c>
      <c r="C21" s="13" t="s">
        <v>24</v>
      </c>
      <c r="D21" s="13" t="s">
        <v>18</v>
      </c>
      <c r="E21" s="13" t="s">
        <v>17</v>
      </c>
      <c r="F21" s="13">
        <v>88</v>
      </c>
      <c r="G21" s="13">
        <v>17</v>
      </c>
      <c r="H21" s="31"/>
      <c r="I21" s="32"/>
      <c r="J21" s="32"/>
    </row>
    <row r="22" spans="1:10" s="18" customFormat="1" ht="15">
      <c r="A22" s="13">
        <v>467150105</v>
      </c>
      <c r="B22" s="13">
        <v>94624</v>
      </c>
      <c r="C22" s="13" t="s">
        <v>24</v>
      </c>
      <c r="D22" s="13" t="s">
        <v>18</v>
      </c>
      <c r="E22" s="13" t="s">
        <v>17</v>
      </c>
      <c r="F22" s="13">
        <v>88</v>
      </c>
      <c r="G22" s="13">
        <v>32</v>
      </c>
      <c r="H22" s="31"/>
      <c r="I22" s="32"/>
      <c r="J22" s="32"/>
    </row>
    <row r="23" spans="1:10" s="18" customFormat="1" ht="15">
      <c r="A23" s="13">
        <v>467150927</v>
      </c>
      <c r="B23" s="13">
        <v>94624</v>
      </c>
      <c r="C23" s="13" t="s">
        <v>24</v>
      </c>
      <c r="D23" s="13" t="s">
        <v>18</v>
      </c>
      <c r="E23" s="13" t="s">
        <v>17</v>
      </c>
      <c r="F23" s="13">
        <v>88</v>
      </c>
      <c r="G23" s="13">
        <v>16</v>
      </c>
      <c r="H23" s="31"/>
      <c r="I23" s="32"/>
      <c r="J23" s="32"/>
    </row>
    <row r="24" spans="1:10" s="18" customFormat="1" ht="15">
      <c r="A24" s="13">
        <v>467150927</v>
      </c>
      <c r="B24" s="13">
        <v>94624</v>
      </c>
      <c r="C24" s="13" t="s">
        <v>24</v>
      </c>
      <c r="D24" s="13" t="s">
        <v>18</v>
      </c>
      <c r="E24" s="13" t="s">
        <v>17</v>
      </c>
      <c r="F24" s="13">
        <v>88</v>
      </c>
      <c r="G24" s="13">
        <v>33</v>
      </c>
      <c r="H24" s="31"/>
      <c r="I24" s="32"/>
      <c r="J24" s="32"/>
    </row>
    <row r="25" spans="1:10" s="18" customFormat="1" ht="15">
      <c r="A25" s="13">
        <v>4671510832</v>
      </c>
      <c r="B25" s="13">
        <v>94624</v>
      </c>
      <c r="C25" s="13" t="s">
        <v>24</v>
      </c>
      <c r="D25" s="13" t="s">
        <v>18</v>
      </c>
      <c r="E25" s="13" t="s">
        <v>17</v>
      </c>
      <c r="F25" s="13">
        <v>88</v>
      </c>
      <c r="G25" s="13">
        <v>14</v>
      </c>
      <c r="H25" s="31">
        <f>SUM(G21:G25)</f>
        <v>112</v>
      </c>
      <c r="I25" s="32"/>
      <c r="J25" s="32"/>
    </row>
    <row r="26" spans="1:10" s="18" customFormat="1" ht="15">
      <c r="A26" s="13">
        <v>467150109</v>
      </c>
      <c r="B26" s="13">
        <v>94624</v>
      </c>
      <c r="C26" s="13" t="s">
        <v>24</v>
      </c>
      <c r="D26" s="13" t="s">
        <v>18</v>
      </c>
      <c r="E26" s="13" t="s">
        <v>17</v>
      </c>
      <c r="F26" s="13">
        <v>100</v>
      </c>
      <c r="G26" s="13">
        <v>49</v>
      </c>
      <c r="H26" s="31"/>
      <c r="I26" s="32"/>
      <c r="J26" s="32"/>
    </row>
    <row r="27" spans="1:10" s="18" customFormat="1" ht="15">
      <c r="A27" s="13">
        <v>467150118</v>
      </c>
      <c r="B27" s="13">
        <v>94624</v>
      </c>
      <c r="C27" s="13" t="s">
        <v>24</v>
      </c>
      <c r="D27" s="13" t="s">
        <v>18</v>
      </c>
      <c r="E27" s="13" t="s">
        <v>17</v>
      </c>
      <c r="F27" s="13">
        <v>100</v>
      </c>
      <c r="G27" s="13">
        <v>42</v>
      </c>
      <c r="H27" s="31"/>
      <c r="I27" s="32"/>
      <c r="J27" s="32"/>
    </row>
    <row r="28" spans="1:10" s="18" customFormat="1" ht="15">
      <c r="A28" s="13">
        <v>467150915</v>
      </c>
      <c r="B28" s="13">
        <v>94624</v>
      </c>
      <c r="C28" s="13" t="s">
        <v>24</v>
      </c>
      <c r="D28" s="13" t="s">
        <v>18</v>
      </c>
      <c r="E28" s="13" t="s">
        <v>17</v>
      </c>
      <c r="F28" s="13">
        <v>100</v>
      </c>
      <c r="G28" s="13">
        <v>33</v>
      </c>
      <c r="H28" s="31"/>
      <c r="I28" s="32"/>
      <c r="J28" s="32"/>
    </row>
    <row r="29" spans="1:10" s="18" customFormat="1" ht="15">
      <c r="A29" s="13">
        <v>467150915</v>
      </c>
      <c r="B29" s="13">
        <v>94624</v>
      </c>
      <c r="C29" s="13" t="s">
        <v>24</v>
      </c>
      <c r="D29" s="13" t="s">
        <v>18</v>
      </c>
      <c r="E29" s="13" t="s">
        <v>17</v>
      </c>
      <c r="F29" s="13">
        <v>100</v>
      </c>
      <c r="G29" s="13">
        <v>16</v>
      </c>
      <c r="H29" s="31"/>
      <c r="I29" s="32"/>
      <c r="J29" s="32"/>
    </row>
    <row r="30" spans="1:10" s="18" customFormat="1" ht="15">
      <c r="A30" s="13">
        <v>467150925</v>
      </c>
      <c r="B30" s="13">
        <v>94624</v>
      </c>
      <c r="C30" s="13" t="s">
        <v>24</v>
      </c>
      <c r="D30" s="13" t="s">
        <v>18</v>
      </c>
      <c r="E30" s="13" t="s">
        <v>17</v>
      </c>
      <c r="F30" s="13">
        <v>100</v>
      </c>
      <c r="G30" s="13">
        <v>49</v>
      </c>
      <c r="H30" s="31"/>
      <c r="I30" s="32"/>
      <c r="J30" s="32"/>
    </row>
    <row r="31" spans="1:10" s="18" customFormat="1" ht="15">
      <c r="A31" s="13">
        <v>467150939</v>
      </c>
      <c r="B31" s="13">
        <v>94624</v>
      </c>
      <c r="C31" s="13" t="s">
        <v>24</v>
      </c>
      <c r="D31" s="13" t="s">
        <v>18</v>
      </c>
      <c r="E31" s="13" t="s">
        <v>17</v>
      </c>
      <c r="F31" s="13">
        <v>100</v>
      </c>
      <c r="G31" s="13">
        <v>49</v>
      </c>
      <c r="H31" s="31"/>
      <c r="I31" s="32"/>
      <c r="J31" s="32"/>
    </row>
    <row r="32" spans="1:10" s="18" customFormat="1" ht="15">
      <c r="A32" s="13">
        <v>467150948</v>
      </c>
      <c r="B32" s="13">
        <v>94624</v>
      </c>
      <c r="C32" s="13" t="s">
        <v>24</v>
      </c>
      <c r="D32" s="13" t="s">
        <v>18</v>
      </c>
      <c r="E32" s="13" t="s">
        <v>17</v>
      </c>
      <c r="F32" s="13">
        <v>100</v>
      </c>
      <c r="G32" s="13">
        <v>49</v>
      </c>
      <c r="H32" s="31"/>
      <c r="I32" s="32"/>
      <c r="J32" s="32"/>
    </row>
    <row r="33" spans="1:10" s="18" customFormat="1" ht="15">
      <c r="A33" s="13">
        <v>467150959</v>
      </c>
      <c r="B33" s="13">
        <v>94624</v>
      </c>
      <c r="C33" s="13" t="s">
        <v>24</v>
      </c>
      <c r="D33" s="13" t="s">
        <v>18</v>
      </c>
      <c r="E33" s="13" t="s">
        <v>17</v>
      </c>
      <c r="F33" s="13">
        <v>100</v>
      </c>
      <c r="G33" s="13">
        <v>49</v>
      </c>
      <c r="H33" s="31"/>
      <c r="I33" s="32"/>
      <c r="J33" s="32"/>
    </row>
    <row r="34" spans="1:10" s="18" customFormat="1" ht="15">
      <c r="A34" s="13">
        <v>467150977</v>
      </c>
      <c r="B34" s="13">
        <v>94624</v>
      </c>
      <c r="C34" s="13" t="s">
        <v>24</v>
      </c>
      <c r="D34" s="13" t="s">
        <v>18</v>
      </c>
      <c r="E34" s="13" t="s">
        <v>17</v>
      </c>
      <c r="F34" s="13">
        <v>100</v>
      </c>
      <c r="G34" s="13">
        <v>49</v>
      </c>
      <c r="H34" s="31"/>
      <c r="I34" s="32"/>
      <c r="J34" s="32"/>
    </row>
    <row r="35" spans="1:10" s="18" customFormat="1" ht="15">
      <c r="A35" s="13">
        <v>467150987</v>
      </c>
      <c r="B35" s="13">
        <v>94624</v>
      </c>
      <c r="C35" s="13" t="s">
        <v>24</v>
      </c>
      <c r="D35" s="13" t="s">
        <v>18</v>
      </c>
      <c r="E35" s="13" t="s">
        <v>17</v>
      </c>
      <c r="F35" s="13">
        <v>100</v>
      </c>
      <c r="G35" s="13">
        <v>31</v>
      </c>
      <c r="H35" s="31"/>
      <c r="I35" s="32"/>
      <c r="J35" s="32"/>
    </row>
    <row r="36" spans="1:10" s="18" customFormat="1" ht="15">
      <c r="A36" s="13">
        <v>467150987</v>
      </c>
      <c r="B36" s="13">
        <v>94624</v>
      </c>
      <c r="C36" s="13" t="s">
        <v>24</v>
      </c>
      <c r="D36" s="13" t="s">
        <v>18</v>
      </c>
      <c r="E36" s="13" t="s">
        <v>17</v>
      </c>
      <c r="F36" s="13">
        <v>100</v>
      </c>
      <c r="G36" s="13">
        <v>18</v>
      </c>
      <c r="H36" s="31"/>
      <c r="I36" s="32"/>
      <c r="J36" s="32"/>
    </row>
    <row r="37" spans="1:10" s="18" customFormat="1" ht="15">
      <c r="A37" s="13">
        <v>467150998</v>
      </c>
      <c r="B37" s="13">
        <v>94624</v>
      </c>
      <c r="C37" s="13" t="s">
        <v>24</v>
      </c>
      <c r="D37" s="13" t="s">
        <v>18</v>
      </c>
      <c r="E37" s="13" t="s">
        <v>17</v>
      </c>
      <c r="F37" s="13">
        <v>100</v>
      </c>
      <c r="G37" s="13">
        <v>49</v>
      </c>
      <c r="H37" s="31"/>
      <c r="I37" s="32"/>
      <c r="J37" s="32"/>
    </row>
    <row r="38" spans="1:10" s="18" customFormat="1" ht="15">
      <c r="A38" s="13">
        <v>4671510832</v>
      </c>
      <c r="B38" s="13">
        <v>94624</v>
      </c>
      <c r="C38" s="13" t="s">
        <v>24</v>
      </c>
      <c r="D38" s="13" t="s">
        <v>18</v>
      </c>
      <c r="E38" s="13" t="s">
        <v>17</v>
      </c>
      <c r="F38" s="13">
        <v>100</v>
      </c>
      <c r="G38" s="13">
        <v>30</v>
      </c>
      <c r="H38" s="31"/>
      <c r="I38" s="32"/>
      <c r="J38" s="32"/>
    </row>
    <row r="39" spans="1:10" s="18" customFormat="1" ht="15">
      <c r="A39" s="13">
        <v>4671510833</v>
      </c>
      <c r="B39" s="13">
        <v>94624</v>
      </c>
      <c r="C39" s="13" t="s">
        <v>24</v>
      </c>
      <c r="D39" s="13" t="s">
        <v>18</v>
      </c>
      <c r="E39" s="13" t="s">
        <v>17</v>
      </c>
      <c r="F39" s="13">
        <v>100</v>
      </c>
      <c r="G39" s="13">
        <v>37</v>
      </c>
      <c r="H39" s="31"/>
      <c r="I39" s="32"/>
      <c r="J39" s="32"/>
    </row>
    <row r="40" spans="1:10" s="18" customFormat="1" ht="15">
      <c r="A40" s="13">
        <v>4671510833</v>
      </c>
      <c r="B40" s="13">
        <v>94624</v>
      </c>
      <c r="C40" s="13" t="s">
        <v>24</v>
      </c>
      <c r="D40" s="13" t="s">
        <v>18</v>
      </c>
      <c r="E40" s="13" t="s">
        <v>17</v>
      </c>
      <c r="F40" s="13">
        <v>100</v>
      </c>
      <c r="G40" s="13">
        <v>12</v>
      </c>
      <c r="H40" s="31">
        <f>SUM(G26:G40)</f>
        <v>562</v>
      </c>
      <c r="I40" s="32"/>
      <c r="J40" s="32"/>
    </row>
    <row r="41" spans="1:10" s="18" customFormat="1" ht="15">
      <c r="A41" s="13">
        <v>467150118</v>
      </c>
      <c r="B41" s="13">
        <v>94624</v>
      </c>
      <c r="C41" s="13" t="s">
        <v>24</v>
      </c>
      <c r="D41" s="13" t="s">
        <v>18</v>
      </c>
      <c r="E41" s="13" t="s">
        <v>17</v>
      </c>
      <c r="F41" s="13">
        <v>113</v>
      </c>
      <c r="G41" s="13">
        <v>7</v>
      </c>
      <c r="H41" s="31"/>
      <c r="I41" s="32"/>
      <c r="J41" s="32"/>
    </row>
    <row r="42" spans="1:10" s="18" customFormat="1" ht="15">
      <c r="A42" s="13">
        <v>467150120</v>
      </c>
      <c r="B42" s="13">
        <v>94624</v>
      </c>
      <c r="C42" s="13" t="s">
        <v>24</v>
      </c>
      <c r="D42" s="13" t="s">
        <v>18</v>
      </c>
      <c r="E42" s="13" t="s">
        <v>17</v>
      </c>
      <c r="F42" s="13">
        <v>113</v>
      </c>
      <c r="G42" s="13">
        <v>12</v>
      </c>
      <c r="H42" s="31"/>
      <c r="I42" s="32"/>
      <c r="J42" s="32"/>
    </row>
    <row r="43" spans="1:10" s="18" customFormat="1" ht="15">
      <c r="A43" s="13">
        <v>467150916</v>
      </c>
      <c r="B43" s="13">
        <v>94624</v>
      </c>
      <c r="C43" s="13" t="s">
        <v>24</v>
      </c>
      <c r="D43" s="13" t="s">
        <v>18</v>
      </c>
      <c r="E43" s="13" t="s">
        <v>17</v>
      </c>
      <c r="F43" s="13">
        <v>113</v>
      </c>
      <c r="G43" s="13">
        <v>44</v>
      </c>
      <c r="H43" s="31"/>
      <c r="I43" s="32"/>
      <c r="J43" s="32"/>
    </row>
    <row r="44" spans="1:10" s="18" customFormat="1" ht="15">
      <c r="A44" s="13">
        <v>467150916</v>
      </c>
      <c r="B44" s="13">
        <v>94624</v>
      </c>
      <c r="C44" s="13" t="s">
        <v>24</v>
      </c>
      <c r="D44" s="13" t="s">
        <v>18</v>
      </c>
      <c r="E44" s="13" t="s">
        <v>17</v>
      </c>
      <c r="F44" s="13">
        <v>113</v>
      </c>
      <c r="G44" s="13">
        <v>5</v>
      </c>
      <c r="H44" s="31"/>
      <c r="I44" s="32"/>
      <c r="J44" s="32"/>
    </row>
    <row r="45" spans="1:10" s="18" customFormat="1" ht="15">
      <c r="A45" s="13">
        <v>467150922</v>
      </c>
      <c r="B45" s="13">
        <v>94624</v>
      </c>
      <c r="C45" s="13" t="s">
        <v>24</v>
      </c>
      <c r="D45" s="13" t="s">
        <v>18</v>
      </c>
      <c r="E45" s="13" t="s">
        <v>17</v>
      </c>
      <c r="F45" s="13">
        <v>113</v>
      </c>
      <c r="G45" s="13">
        <v>49</v>
      </c>
      <c r="H45" s="31"/>
      <c r="I45" s="32"/>
      <c r="J45" s="32"/>
    </row>
    <row r="46" spans="1:10" s="18" customFormat="1" ht="15">
      <c r="A46" s="13">
        <v>467150932</v>
      </c>
      <c r="B46" s="13">
        <v>94624</v>
      </c>
      <c r="C46" s="13" t="s">
        <v>24</v>
      </c>
      <c r="D46" s="13" t="s">
        <v>18</v>
      </c>
      <c r="E46" s="13" t="s">
        <v>17</v>
      </c>
      <c r="F46" s="13">
        <v>113</v>
      </c>
      <c r="G46" s="13">
        <v>49</v>
      </c>
      <c r="H46" s="31"/>
      <c r="I46" s="32"/>
      <c r="J46" s="32"/>
    </row>
    <row r="47" spans="1:10" s="18" customFormat="1" ht="15">
      <c r="A47" s="13">
        <v>4671510834</v>
      </c>
      <c r="B47" s="13">
        <v>94624</v>
      </c>
      <c r="C47" s="13" t="s">
        <v>24</v>
      </c>
      <c r="D47" s="13" t="s">
        <v>18</v>
      </c>
      <c r="E47" s="13" t="s">
        <v>17</v>
      </c>
      <c r="F47" s="13">
        <v>113</v>
      </c>
      <c r="G47" s="13">
        <v>44</v>
      </c>
      <c r="H47" s="31"/>
      <c r="I47" s="32"/>
      <c r="J47" s="32"/>
    </row>
    <row r="48" spans="1:10" s="18" customFormat="1" ht="15">
      <c r="A48" s="13">
        <v>4671510834</v>
      </c>
      <c r="B48" s="13">
        <v>94624</v>
      </c>
      <c r="C48" s="13" t="s">
        <v>24</v>
      </c>
      <c r="D48" s="13" t="s">
        <v>18</v>
      </c>
      <c r="E48" s="13" t="s">
        <v>17</v>
      </c>
      <c r="F48" s="13">
        <v>113</v>
      </c>
      <c r="G48" s="13">
        <v>5</v>
      </c>
      <c r="H48" s="31">
        <f>SUM(G41:G48)</f>
        <v>215</v>
      </c>
      <c r="I48" s="32"/>
      <c r="J48" s="32"/>
    </row>
    <row r="49" spans="1:10" s="18" customFormat="1" ht="15">
      <c r="A49" s="13">
        <v>467150120</v>
      </c>
      <c r="B49" s="13">
        <v>94624</v>
      </c>
      <c r="C49" s="13" t="s">
        <v>24</v>
      </c>
      <c r="D49" s="13" t="s">
        <v>18</v>
      </c>
      <c r="E49" s="13" t="s">
        <v>17</v>
      </c>
      <c r="F49" s="13">
        <v>125</v>
      </c>
      <c r="G49" s="13">
        <v>37</v>
      </c>
      <c r="H49" s="31"/>
      <c r="I49" s="32"/>
      <c r="J49" s="32"/>
    </row>
    <row r="50" spans="1:10" s="18" customFormat="1" ht="15">
      <c r="A50" s="13">
        <v>4671510835</v>
      </c>
      <c r="B50" s="13">
        <v>94624</v>
      </c>
      <c r="C50" s="13" t="s">
        <v>24</v>
      </c>
      <c r="D50" s="13" t="s">
        <v>18</v>
      </c>
      <c r="E50" s="13" t="s">
        <v>17</v>
      </c>
      <c r="F50" s="13">
        <v>125</v>
      </c>
      <c r="G50" s="13">
        <v>16</v>
      </c>
      <c r="H50" s="31"/>
      <c r="I50" s="32"/>
      <c r="J50" s="32"/>
    </row>
    <row r="51" spans="1:10" s="18" customFormat="1" ht="15">
      <c r="A51" s="13">
        <v>4671510835</v>
      </c>
      <c r="B51" s="13">
        <v>94624</v>
      </c>
      <c r="C51" s="13" t="s">
        <v>24</v>
      </c>
      <c r="D51" s="13" t="s">
        <v>18</v>
      </c>
      <c r="E51" s="13" t="s">
        <v>17</v>
      </c>
      <c r="F51" s="13">
        <v>125</v>
      </c>
      <c r="G51" s="13">
        <v>33</v>
      </c>
      <c r="H51" s="31">
        <f>SUM(G49:G51)</f>
        <v>86</v>
      </c>
      <c r="I51" s="32"/>
      <c r="J51" s="32"/>
    </row>
    <row r="52" spans="1:10" ht="15" thickBot="1">
      <c r="A52" s="19" t="s">
        <v>12</v>
      </c>
      <c r="B52" s="20"/>
      <c r="C52" s="20"/>
      <c r="D52" s="21"/>
      <c r="E52" s="21"/>
      <c r="F52" s="21"/>
      <c r="G52" s="21"/>
      <c r="H52" s="22">
        <f>SUM(H17:H51)</f>
        <v>1029</v>
      </c>
    </row>
    <row r="53" spans="1:10" ht="15">
      <c r="A53" s="2"/>
      <c r="B53" s="9"/>
      <c r="C53" s="10"/>
    </row>
    <row r="54" spans="1:10">
      <c r="A54" s="2"/>
      <c r="B54" s="3"/>
      <c r="C54" s="4"/>
    </row>
    <row r="55" spans="1:10" ht="15.75" customHeight="1">
      <c r="A55" s="42"/>
      <c r="B55" s="42"/>
      <c r="C55" s="42"/>
    </row>
    <row r="56" spans="1:10" ht="15" customHeight="1">
      <c r="A56" s="36" t="s">
        <v>0</v>
      </c>
      <c r="B56" s="36"/>
      <c r="C56" s="36"/>
    </row>
    <row r="57" spans="1:10">
      <c r="A57" s="36" t="s">
        <v>27</v>
      </c>
      <c r="B57" s="36"/>
    </row>
  </sheetData>
  <sortState xmlns:xlrd2="http://schemas.microsoft.com/office/spreadsheetml/2017/richdata2" ref="A17:J51">
    <sortCondition ref="J17:J51"/>
    <sortCondition ref="F17:F51"/>
  </sortState>
  <mergeCells count="12">
    <mergeCell ref="A4:G4"/>
    <mergeCell ref="A57:B57"/>
    <mergeCell ref="B9:C9"/>
    <mergeCell ref="B10:G10"/>
    <mergeCell ref="B11:G11"/>
    <mergeCell ref="A8:B8"/>
    <mergeCell ref="B6:F6"/>
    <mergeCell ref="B12:C12"/>
    <mergeCell ref="F12:G12"/>
    <mergeCell ref="A56:C56"/>
    <mergeCell ref="A55:C55"/>
    <mergeCell ref="B15:C15"/>
  </mergeCells>
  <phoneticPr fontId="6" type="noConversion"/>
  <pageMargins left="0.9055118110236221" right="0.51181102362204722" top="0.74803149606299213" bottom="0.74803149606299213" header="0.31496062992125984" footer="0.31496062992125984"/>
  <pageSetup scale="6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T47"/>
  <sheetViews>
    <sheetView zoomScale="80" zoomScaleNormal="80" workbookViewId="0">
      <selection sqref="A1:XFD1048576"/>
    </sheetView>
  </sheetViews>
  <sheetFormatPr baseColWidth="10" defaultColWidth="11.5703125" defaultRowHeight="15"/>
  <cols>
    <col min="1" max="2" width="11.5703125" style="32"/>
    <col min="3" max="3" width="12.5703125" style="32" bestFit="1" customWidth="1"/>
    <col min="4" max="7" width="11.5703125" style="32"/>
    <col min="8" max="8" width="25" style="32" bestFit="1" customWidth="1"/>
    <col min="9" max="9" width="23.42578125" style="32" bestFit="1" customWidth="1"/>
    <col min="10" max="10" width="12.7109375" style="32" bestFit="1" customWidth="1"/>
    <col min="11" max="11" width="16.140625" style="32" bestFit="1" customWidth="1"/>
    <col min="12" max="17" width="11.5703125" style="32"/>
    <col min="18" max="18" width="30.140625" style="32" bestFit="1" customWidth="1"/>
    <col min="19" max="27" width="11.5703125" style="32"/>
    <col min="28" max="28" width="14.7109375" style="32" bestFit="1" customWidth="1"/>
    <col min="29" max="40" width="11.5703125" style="32"/>
    <col min="41" max="41" width="51" style="32" bestFit="1" customWidth="1"/>
    <col min="42" max="42" width="17.85546875" style="32" bestFit="1" customWidth="1"/>
    <col min="43" max="43" width="12.42578125" style="32" bestFit="1" customWidth="1"/>
    <col min="44" max="66" width="11.5703125" style="32"/>
    <col min="67" max="67" width="13.28515625" style="32" bestFit="1" customWidth="1"/>
    <col min="68" max="16384" width="11.5703125" style="32"/>
  </cols>
  <sheetData>
    <row r="3" spans="1:72">
      <c r="B3" s="33"/>
      <c r="E3" s="33"/>
      <c r="H3" s="34"/>
    </row>
    <row r="13" spans="1:72">
      <c r="A13" s="33"/>
      <c r="T13" s="33"/>
      <c r="X13" s="33"/>
      <c r="AL13" s="33"/>
      <c r="BT13" s="33"/>
    </row>
    <row r="14" spans="1:72">
      <c r="A14" s="33"/>
      <c r="T14" s="33"/>
      <c r="X14" s="33"/>
      <c r="AL14" s="33"/>
      <c r="BT14" s="33"/>
    </row>
    <row r="15" spans="1:72">
      <c r="A15" s="33"/>
      <c r="T15" s="33"/>
      <c r="X15" s="33"/>
      <c r="AL15" s="33"/>
      <c r="BT15" s="33"/>
    </row>
    <row r="16" spans="1:72">
      <c r="A16" s="33"/>
      <c r="T16" s="33"/>
      <c r="X16" s="33"/>
      <c r="AL16" s="33"/>
      <c r="BF16" s="33"/>
      <c r="BT16" s="33"/>
    </row>
    <row r="17" spans="1:72">
      <c r="A17" s="33"/>
      <c r="T17" s="33"/>
      <c r="X17" s="33"/>
      <c r="AL17" s="33"/>
      <c r="BT17" s="33"/>
    </row>
    <row r="18" spans="1:72">
      <c r="A18" s="33"/>
      <c r="T18" s="33"/>
      <c r="X18" s="33"/>
      <c r="AL18" s="33"/>
      <c r="BT18" s="33"/>
    </row>
    <row r="19" spans="1:72">
      <c r="A19" s="33"/>
      <c r="T19" s="33"/>
      <c r="X19" s="33"/>
      <c r="AL19" s="33"/>
      <c r="BT19" s="33"/>
    </row>
    <row r="20" spans="1:72">
      <c r="A20" s="33"/>
      <c r="T20" s="33"/>
      <c r="X20" s="33"/>
      <c r="AL20" s="33"/>
      <c r="BT20" s="33"/>
    </row>
    <row r="21" spans="1:72">
      <c r="A21" s="33"/>
      <c r="T21" s="33"/>
      <c r="X21" s="33"/>
      <c r="AL21" s="33"/>
      <c r="BF21" s="33"/>
      <c r="BT21" s="33"/>
    </row>
    <row r="22" spans="1:72">
      <c r="A22" s="33"/>
      <c r="T22" s="33"/>
      <c r="X22" s="33"/>
      <c r="AL22" s="33"/>
      <c r="BT22" s="33"/>
    </row>
    <row r="23" spans="1:72">
      <c r="A23" s="33"/>
      <c r="T23" s="33"/>
      <c r="X23" s="33"/>
      <c r="AL23" s="33"/>
      <c r="BT23" s="33"/>
    </row>
    <row r="24" spans="1:72">
      <c r="A24" s="33"/>
      <c r="T24" s="33"/>
      <c r="X24" s="33"/>
      <c r="AL24" s="33"/>
      <c r="BT24" s="33"/>
    </row>
    <row r="25" spans="1:72">
      <c r="A25" s="33"/>
      <c r="T25" s="33"/>
      <c r="X25" s="33"/>
      <c r="AL25" s="33"/>
      <c r="BT25" s="33"/>
    </row>
    <row r="26" spans="1:72">
      <c r="A26" s="33"/>
      <c r="T26" s="33"/>
      <c r="X26" s="33"/>
      <c r="AL26" s="33"/>
      <c r="BT26" s="33"/>
    </row>
    <row r="27" spans="1:72">
      <c r="A27" s="33"/>
      <c r="T27" s="33"/>
      <c r="X27" s="33"/>
      <c r="AL27" s="33"/>
      <c r="BT27" s="33"/>
    </row>
    <row r="28" spans="1:72">
      <c r="A28" s="33"/>
      <c r="T28" s="33"/>
      <c r="X28" s="33"/>
      <c r="AL28" s="33"/>
      <c r="BT28" s="33"/>
    </row>
    <row r="29" spans="1:72">
      <c r="A29" s="33"/>
      <c r="T29" s="33"/>
      <c r="X29" s="33"/>
      <c r="AL29" s="33"/>
      <c r="BT29" s="33"/>
    </row>
    <row r="30" spans="1:72">
      <c r="A30" s="33"/>
      <c r="T30" s="33"/>
      <c r="X30" s="33"/>
      <c r="AL30" s="33"/>
      <c r="BT30" s="33"/>
    </row>
    <row r="31" spans="1:72">
      <c r="A31" s="33"/>
      <c r="T31" s="33"/>
      <c r="X31" s="33"/>
      <c r="AL31" s="33"/>
      <c r="BT31" s="33"/>
    </row>
    <row r="32" spans="1:72">
      <c r="A32" s="33"/>
      <c r="T32" s="33"/>
      <c r="X32" s="33"/>
      <c r="AL32" s="33"/>
      <c r="BT32" s="33"/>
    </row>
    <row r="33" spans="1:72">
      <c r="A33" s="33"/>
      <c r="T33" s="33"/>
      <c r="X33" s="33"/>
      <c r="AL33" s="33"/>
      <c r="BT33" s="33"/>
    </row>
    <row r="34" spans="1:72">
      <c r="A34" s="33"/>
      <c r="T34" s="33"/>
      <c r="X34" s="33"/>
      <c r="AL34" s="33"/>
      <c r="BF34" s="33"/>
      <c r="BT34" s="33"/>
    </row>
    <row r="35" spans="1:72">
      <c r="A35" s="33"/>
      <c r="T35" s="33"/>
      <c r="X35" s="33"/>
      <c r="AL35" s="33"/>
      <c r="BF35" s="33"/>
      <c r="BT35" s="33"/>
    </row>
    <row r="36" spans="1:72">
      <c r="A36" s="33"/>
      <c r="T36" s="33"/>
      <c r="X36" s="33"/>
      <c r="AL36" s="33"/>
      <c r="BF36" s="33"/>
      <c r="BT36" s="33"/>
    </row>
    <row r="37" spans="1:72">
      <c r="A37" s="33"/>
      <c r="T37" s="33"/>
      <c r="X37" s="33"/>
      <c r="AL37" s="33"/>
      <c r="BT37" s="33"/>
    </row>
    <row r="38" spans="1:72">
      <c r="A38" s="33"/>
      <c r="T38" s="33"/>
      <c r="X38" s="33"/>
      <c r="AL38" s="33"/>
      <c r="BT38" s="33"/>
    </row>
    <row r="39" spans="1:72">
      <c r="A39" s="33"/>
      <c r="T39" s="33"/>
      <c r="X39" s="33"/>
      <c r="AL39" s="33"/>
      <c r="BT39" s="33"/>
    </row>
    <row r="40" spans="1:72">
      <c r="A40" s="33"/>
      <c r="T40" s="33"/>
      <c r="X40" s="33"/>
      <c r="AL40" s="33"/>
      <c r="BT40" s="33"/>
    </row>
    <row r="41" spans="1:72">
      <c r="A41" s="33"/>
      <c r="T41" s="33"/>
      <c r="X41" s="33"/>
      <c r="AL41" s="33"/>
      <c r="BT41" s="33"/>
    </row>
    <row r="42" spans="1:72">
      <c r="A42" s="33"/>
      <c r="T42" s="33"/>
      <c r="X42" s="33"/>
      <c r="AL42" s="33"/>
      <c r="BT42" s="33"/>
    </row>
    <row r="43" spans="1:72">
      <c r="A43" s="33"/>
      <c r="T43" s="33"/>
      <c r="X43" s="33"/>
      <c r="AL43" s="33"/>
      <c r="BF43" s="33"/>
      <c r="BT43" s="33"/>
    </row>
    <row r="44" spans="1:72">
      <c r="A44" s="33"/>
      <c r="T44" s="33"/>
      <c r="X44" s="33"/>
      <c r="AL44" s="33"/>
      <c r="BF44" s="33"/>
      <c r="BT44" s="33"/>
    </row>
    <row r="45" spans="1:72">
      <c r="A45" s="33"/>
      <c r="T45" s="33"/>
      <c r="X45" s="33"/>
      <c r="AL45" s="33"/>
      <c r="BT45" s="33"/>
    </row>
    <row r="46" spans="1:72">
      <c r="A46" s="33"/>
      <c r="T46" s="33"/>
      <c r="X46" s="33"/>
      <c r="AL46" s="33"/>
      <c r="BF46" s="33"/>
      <c r="BT46" s="33"/>
    </row>
    <row r="47" spans="1:72">
      <c r="A47" s="33"/>
      <c r="T47" s="33"/>
      <c r="X47" s="33"/>
      <c r="AL47" s="33"/>
      <c r="BF47" s="33"/>
      <c r="BT47" s="3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7236C2DF1553499B488427E4BC3DB3" ma:contentTypeVersion="13" ma:contentTypeDescription="Crear nuevo documento." ma:contentTypeScope="" ma:versionID="25b1f154db9ead592109d850184df730">
  <xsd:schema xmlns:xsd="http://www.w3.org/2001/XMLSchema" xmlns:xs="http://www.w3.org/2001/XMLSchema" xmlns:p="http://schemas.microsoft.com/office/2006/metadata/properties" xmlns:ns3="6802de41-5df8-43fd-b9e9-8ac2d282a8a2" xmlns:ns4="b85f0a06-98dd-4e03-958e-b8c8f97c9075" targetNamespace="http://schemas.microsoft.com/office/2006/metadata/properties" ma:root="true" ma:fieldsID="2001f91ef8f0f1ef0f146a0ceb3af1b9" ns3:_="" ns4:_="">
    <xsd:import namespace="6802de41-5df8-43fd-b9e9-8ac2d282a8a2"/>
    <xsd:import namespace="b85f0a06-98dd-4e03-958e-b8c8f97c90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2de41-5df8-43fd-b9e9-8ac2d282a8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5f0a06-98dd-4e03-958e-b8c8f97c907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2196D4-F901-4012-8510-FB0F5C36A875}">
  <ds:schemaRefs>
    <ds:schemaRef ds:uri="http://schemas.microsoft.com/office/2006/documentManagement/types"/>
    <ds:schemaRef ds:uri="http://schemas.microsoft.com/office/2006/metadata/properties"/>
    <ds:schemaRef ds:uri="6802de41-5df8-43fd-b9e9-8ac2d282a8a2"/>
    <ds:schemaRef ds:uri="b85f0a06-98dd-4e03-958e-b8c8f97c9075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ADB6EDE-4491-4205-A1A3-8DF4D31AE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2de41-5df8-43fd-b9e9-8ac2d282a8a2"/>
    <ds:schemaRef ds:uri="b85f0a06-98dd-4e03-958e-b8c8f97c90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204D4D-B6C0-442E-9011-CFE2143DDB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Hoja3</vt:lpstr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Santiago</cp:lastModifiedBy>
  <cp:lastPrinted>2022-02-04T18:47:57Z</cp:lastPrinted>
  <dcterms:created xsi:type="dcterms:W3CDTF">2019-08-27T20:39:53Z</dcterms:created>
  <dcterms:modified xsi:type="dcterms:W3CDTF">2022-04-02T16:07:50Z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0x010100BB7236C2DF1553499B488427E4BC3DB3</vt:lpwstr>
  </property>
</Properties>
</file>