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E:\For_Career\Data Science\KPMG Virtual Internship\Module_2\"/>
    </mc:Choice>
  </mc:AlternateContent>
  <xr:revisionPtr revIDLastSave="0" documentId="13_ncr:1_{B4DDD606-03B2-40D2-8E4A-FA940A5E1339}" xr6:coauthVersionLast="45" xr6:coauthVersionMax="45"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<sst xmlns="http://schemas.openxmlformats.org/spreadsheetml/2006/main" count="160616" uniqueCount="15143">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</sst>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8" fillId="0" borderId="14"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0.88</v>
      </c>
      <c r="R2" s="32">
        <f t="shared" ref="R2:R65" ca="1" si="1">Q2*(IF(J2="Yes",1.25,1))</f>
        <v>1.1000000000000001</v>
      </c>
      <c r="S2" s="32">
        <f t="shared" ref="S2:S65" ca="1" si="2">R2*(IF(OR(VALUE(P2)&gt;8,VALUE(D2)&gt;80),1.25,1))</f>
        <v>1.375</v>
      </c>
      <c r="T2" s="32">
        <f t="shared" ref="T2:T65" ca="1" si="3">S2*(IF(H2="Mass Customer",0.85,1))</f>
        <v>1.16875</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0.89</v>
      </c>
      <c r="R3" s="32">
        <f t="shared" ca="1" si="1"/>
        <v>0.89</v>
      </c>
      <c r="S3" s="32">
        <f t="shared" ca="1" si="2"/>
        <v>1.1125</v>
      </c>
      <c r="T3" s="32">
        <f t="shared" ca="1" si="3"/>
        <v>0.94562500000000005</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0.47</v>
      </c>
      <c r="R4" s="32">
        <f t="shared" ca="1" si="1"/>
        <v>0.47</v>
      </c>
      <c r="S4" s="32">
        <f t="shared" ca="1" si="2"/>
        <v>0.47</v>
      </c>
      <c r="T4" s="32">
        <f t="shared" ca="1" si="3"/>
        <v>0.47</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0.66</v>
      </c>
      <c r="R5" s="32">
        <f t="shared" ca="1" si="1"/>
        <v>0.82500000000000007</v>
      </c>
      <c r="S5" s="32">
        <f t="shared" ca="1" si="2"/>
        <v>0.82500000000000007</v>
      </c>
      <c r="T5" s="32">
        <f t="shared" ca="1" si="3"/>
        <v>0.82500000000000007</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0.68</v>
      </c>
      <c r="R6" s="32">
        <f t="shared" ca="1" si="1"/>
        <v>0.68</v>
      </c>
      <c r="S6" s="32">
        <f t="shared" ca="1" si="2"/>
        <v>0.85000000000000009</v>
      </c>
      <c r="T6" s="32">
        <f t="shared" ca="1" si="3"/>
        <v>0.85000000000000009</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0.74</v>
      </c>
      <c r="R7" s="32">
        <f t="shared" ca="1" si="1"/>
        <v>0.92500000000000004</v>
      </c>
      <c r="S7" s="32">
        <f t="shared" ca="1" si="2"/>
        <v>0.92500000000000004</v>
      </c>
      <c r="T7" s="32">
        <f t="shared" ca="1" si="3"/>
        <v>0.92500000000000004</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1.1000000000000001</v>
      </c>
      <c r="R8" s="32">
        <f t="shared" ca="1" si="1"/>
        <v>1.1000000000000001</v>
      </c>
      <c r="S8" s="32">
        <f t="shared" ca="1" si="2"/>
        <v>1.1000000000000001</v>
      </c>
      <c r="T8" s="32">
        <f t="shared" ca="1" si="3"/>
        <v>0.93500000000000005</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0.49</v>
      </c>
      <c r="R9" s="32">
        <f t="shared" ca="1" si="1"/>
        <v>0.61250000000000004</v>
      </c>
      <c r="S9" s="32">
        <f t="shared" ca="1" si="2"/>
        <v>0.61250000000000004</v>
      </c>
      <c r="T9" s="32">
        <f t="shared" ca="1" si="3"/>
        <v>0.520625</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1.01</v>
      </c>
      <c r="R10" s="32">
        <f t="shared" ca="1" si="1"/>
        <v>1.2625</v>
      </c>
      <c r="S10" s="32">
        <f t="shared" ca="1" si="2"/>
        <v>1.578125</v>
      </c>
      <c r="T10" s="32">
        <f t="shared" ca="1" si="3"/>
        <v>1.3414062499999999</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0.94</v>
      </c>
      <c r="R11" s="32">
        <f t="shared" ca="1" si="1"/>
        <v>1.1749999999999998</v>
      </c>
      <c r="S11" s="32">
        <f t="shared" ca="1" si="2"/>
        <v>1.1749999999999998</v>
      </c>
      <c r="T11" s="32">
        <f t="shared" ca="1" si="3"/>
        <v>0.9987499999999998</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1.1000000000000001</v>
      </c>
      <c r="R12" s="32">
        <f t="shared" ca="1" si="1"/>
        <v>1.1000000000000001</v>
      </c>
      <c r="S12" s="32">
        <f t="shared" ca="1" si="2"/>
        <v>1.375</v>
      </c>
      <c r="T12" s="32">
        <f t="shared" ca="1" si="3"/>
        <v>1.375</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v>
      </c>
      <c r="R13" s="32">
        <f t="shared" ca="1" si="1"/>
        <v>0.4</v>
      </c>
      <c r="S13" s="32">
        <f t="shared" ca="1" si="2"/>
        <v>0.4</v>
      </c>
      <c r="T13" s="32">
        <f t="shared" ca="1" si="3"/>
        <v>0.34</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v>
      </c>
      <c r="R14" s="32">
        <f t="shared" ca="1" si="1"/>
        <v>1</v>
      </c>
      <c r="S14" s="32">
        <f t="shared" ca="1" si="2"/>
        <v>1.25</v>
      </c>
      <c r="T14" s="32">
        <f t="shared" ca="1" si="3"/>
        <v>1.0625</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0.54</v>
      </c>
      <c r="R15" s="32">
        <f t="shared" ca="1" si="1"/>
        <v>0.54</v>
      </c>
      <c r="S15" s="32">
        <f t="shared" ca="1" si="2"/>
        <v>0.67500000000000004</v>
      </c>
      <c r="T15" s="32">
        <f t="shared" ca="1" si="3"/>
        <v>0.57374999999999998</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v>
      </c>
      <c r="R16" s="32">
        <f t="shared" ca="1" si="1"/>
        <v>0.9</v>
      </c>
      <c r="S16" s="32">
        <f t="shared" ca="1" si="2"/>
        <v>0.9</v>
      </c>
      <c r="T16" s="32">
        <f t="shared" ca="1" si="3"/>
        <v>0.76500000000000001</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0.49</v>
      </c>
      <c r="R17" s="32">
        <f t="shared" ca="1" si="1"/>
        <v>0.61250000000000004</v>
      </c>
      <c r="S17" s="32">
        <f t="shared" ca="1" si="2"/>
        <v>0.765625</v>
      </c>
      <c r="T17" s="32">
        <f t="shared" ca="1" si="3"/>
        <v>0.765625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0.94</v>
      </c>
      <c r="R18" s="32">
        <f t="shared" ca="1" si="1"/>
        <v>1.1749999999999998</v>
      </c>
      <c r="S18" s="32">
        <f t="shared" ca="1" si="2"/>
        <v>1.1749999999999998</v>
      </c>
      <c r="T18" s="32">
        <f t="shared" ca="1" si="3"/>
        <v>0.9987499999999998</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1.08</v>
      </c>
      <c r="R19" s="32">
        <f t="shared" ca="1" si="1"/>
        <v>1.08</v>
      </c>
      <c r="S19" s="32">
        <f t="shared" ca="1" si="2"/>
        <v>1.35</v>
      </c>
      <c r="T19" s="32">
        <f t="shared" ca="1" si="3"/>
        <v>1.1475</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0.45</v>
      </c>
      <c r="R20" s="32">
        <f t="shared" ca="1" si="1"/>
        <v>0.5625</v>
      </c>
      <c r="S20" s="32">
        <f t="shared" ca="1" si="2"/>
        <v>0.703125</v>
      </c>
      <c r="T20" s="32">
        <f t="shared" ca="1" si="3"/>
        <v>0.703125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0.49</v>
      </c>
      <c r="R21" s="32">
        <f t="shared" ca="1" si="1"/>
        <v>0.49</v>
      </c>
      <c r="S21" s="32">
        <f t="shared" ca="1" si="2"/>
        <v>0.61250000000000004</v>
      </c>
      <c r="T21" s="32">
        <f t="shared" ca="1" si="3"/>
        <v>0.61250000000000004</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0.81</v>
      </c>
      <c r="R22" s="32">
        <f t="shared" ca="1" si="1"/>
        <v>1.0125000000000002</v>
      </c>
      <c r="S22" s="32">
        <f t="shared" ca="1" si="2"/>
        <v>1.2656250000000002</v>
      </c>
      <c r="T22" s="32">
        <f t="shared" ca="1" si="3"/>
        <v>1.0757812500000001</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1.0900000000000001</v>
      </c>
      <c r="R23" s="32">
        <f t="shared" ca="1" si="1"/>
        <v>1.3625</v>
      </c>
      <c r="S23" s="32">
        <f t="shared" ca="1" si="2"/>
        <v>1.3625</v>
      </c>
      <c r="T23" s="32">
        <f t="shared" ca="1" si="3"/>
        <v>1.1581250000000001</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0.46</v>
      </c>
      <c r="R24" s="32">
        <f t="shared" ca="1" si="1"/>
        <v>0.46</v>
      </c>
      <c r="S24" s="32">
        <f t="shared" ca="1" si="2"/>
        <v>0.46</v>
      </c>
      <c r="T24" s="32">
        <f t="shared" ca="1" si="3"/>
        <v>0.39100000000000001</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0.78</v>
      </c>
      <c r="R25" s="32">
        <f t="shared" ca="1" si="1"/>
        <v>0.97500000000000009</v>
      </c>
      <c r="S25" s="32">
        <f t="shared" ca="1" si="2"/>
        <v>0.97500000000000009</v>
      </c>
      <c r="T25" s="32">
        <f t="shared" ca="1" si="3"/>
        <v>0.97500000000000009</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0.62</v>
      </c>
      <c r="R26" s="32">
        <f t="shared" ca="1" si="1"/>
        <v>0.62</v>
      </c>
      <c r="S26" s="32">
        <f t="shared" ca="1" si="2"/>
        <v>0.62</v>
      </c>
      <c r="T26" s="32">
        <f t="shared" ca="1" si="3"/>
        <v>0.52700000000000002</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0.55000000000000004</v>
      </c>
      <c r="R27" s="32">
        <f t="shared" ca="1" si="1"/>
        <v>0.55000000000000004</v>
      </c>
      <c r="S27" s="32">
        <f t="shared" ca="1" si="2"/>
        <v>0.55000000000000004</v>
      </c>
      <c r="T27" s="32">
        <f t="shared" ca="1" si="3"/>
        <v>0.46750000000000003</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1.01</v>
      </c>
      <c r="R28" s="32">
        <f t="shared" ca="1" si="1"/>
        <v>1.2625</v>
      </c>
      <c r="S28" s="32">
        <f t="shared" ca="1" si="2"/>
        <v>1.2625</v>
      </c>
      <c r="T28" s="32">
        <f t="shared" ca="1" si="3"/>
        <v>1.0731249999999999</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0.81</v>
      </c>
      <c r="R29" s="32">
        <f t="shared" ca="1" si="1"/>
        <v>1.0125000000000002</v>
      </c>
      <c r="S29" s="32">
        <f t="shared" ca="1" si="2"/>
        <v>1.2656250000000002</v>
      </c>
      <c r="T29" s="32">
        <f t="shared" ca="1" si="3"/>
        <v>1.2656250000000002</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1.03</v>
      </c>
      <c r="R30" s="32">
        <f t="shared" ca="1" si="1"/>
        <v>1.03</v>
      </c>
      <c r="S30" s="32">
        <f t="shared" ca="1" si="2"/>
        <v>1.2875000000000001</v>
      </c>
      <c r="T30" s="32">
        <f t="shared" ca="1" si="3"/>
        <v>1.2875000000000001</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0.56000000000000005</v>
      </c>
      <c r="R31" s="32">
        <f t="shared" ca="1" si="1"/>
        <v>0.56000000000000005</v>
      </c>
      <c r="S31" s="32">
        <f t="shared" ca="1" si="2"/>
        <v>0.70000000000000007</v>
      </c>
      <c r="T31" s="32">
        <f t="shared" ca="1" si="3"/>
        <v>0.70000000000000007</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0.65</v>
      </c>
      <c r="R32" s="32">
        <f t="shared" ca="1" si="1"/>
        <v>0.8125</v>
      </c>
      <c r="S32" s="32">
        <f t="shared" ca="1" si="2"/>
        <v>0.8125</v>
      </c>
      <c r="T32" s="32">
        <f t="shared" ca="1" si="3"/>
        <v>0.8125</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0.61</v>
      </c>
      <c r="R33" s="32">
        <f t="shared" ca="1" si="1"/>
        <v>0.76249999999999996</v>
      </c>
      <c r="S33" s="32">
        <f t="shared" ca="1" si="2"/>
        <v>0.76249999999999996</v>
      </c>
      <c r="T33" s="32">
        <f t="shared" ca="1" si="3"/>
        <v>0.64812499999999995</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0.72</v>
      </c>
      <c r="R34" s="32">
        <f t="shared" ca="1" si="1"/>
        <v>0.89999999999999991</v>
      </c>
      <c r="S34" s="32">
        <f t="shared" ca="1" si="2"/>
        <v>1.125</v>
      </c>
      <c r="T34" s="32">
        <f t="shared" ca="1" si="3"/>
        <v>0.95624999999999993</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1.01</v>
      </c>
      <c r="R35" s="32">
        <f t="shared" ca="1" si="1"/>
        <v>1.01</v>
      </c>
      <c r="S35" s="32">
        <f t="shared" ca="1" si="2"/>
        <v>1.2625</v>
      </c>
      <c r="T35" s="32">
        <f t="shared" ca="1" si="3"/>
        <v>1.0731249999999999</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1.04</v>
      </c>
      <c r="R36" s="32">
        <f t="shared" ca="1" si="1"/>
        <v>1.04</v>
      </c>
      <c r="S36" s="32">
        <f t="shared" ca="1" si="2"/>
        <v>1.3</v>
      </c>
      <c r="T36" s="32">
        <f t="shared" ca="1" si="3"/>
        <v>1.3</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0.43</v>
      </c>
      <c r="R37" s="32">
        <f t="shared" ca="1" si="1"/>
        <v>0.53749999999999998</v>
      </c>
      <c r="S37" s="32">
        <f t="shared" ca="1" si="2"/>
        <v>0.53749999999999998</v>
      </c>
      <c r="T37" s="32">
        <f t="shared" ca="1" si="3"/>
        <v>0.53749999999999998</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1.03</v>
      </c>
      <c r="R38" s="32">
        <f t="shared" ca="1" si="1"/>
        <v>1.03</v>
      </c>
      <c r="S38" s="32">
        <f t="shared" ca="1" si="2"/>
        <v>1.2875000000000001</v>
      </c>
      <c r="T38" s="32">
        <f t="shared" ca="1" si="3"/>
        <v>1.2875000000000001</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v>
      </c>
      <c r="R39" s="32">
        <f t="shared" ca="1" si="1"/>
        <v>1</v>
      </c>
      <c r="S39" s="32">
        <f t="shared" ca="1" si="2"/>
        <v>1</v>
      </c>
      <c r="T39" s="32">
        <f t="shared" ca="1" si="3"/>
        <v>0.85</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0.92</v>
      </c>
      <c r="R40" s="32">
        <f t="shared" ca="1" si="1"/>
        <v>1.1500000000000001</v>
      </c>
      <c r="S40" s="32">
        <f t="shared" ca="1" si="2"/>
        <v>1.1500000000000001</v>
      </c>
      <c r="T40" s="32">
        <f t="shared" ca="1" si="3"/>
        <v>0.97750000000000004</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0.71</v>
      </c>
      <c r="R41" s="32">
        <f t="shared" ca="1" si="1"/>
        <v>0.88749999999999996</v>
      </c>
      <c r="S41" s="32">
        <f t="shared" ca="1" si="2"/>
        <v>1.109375</v>
      </c>
      <c r="T41" s="32">
        <f t="shared" ca="1" si="3"/>
        <v>1.109375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1.01</v>
      </c>
      <c r="R42" s="32">
        <f t="shared" ca="1" si="1"/>
        <v>1.01</v>
      </c>
      <c r="S42" s="32">
        <f t="shared" ca="1" si="2"/>
        <v>1.01</v>
      </c>
      <c r="T42" s="32">
        <f t="shared" ca="1" si="3"/>
        <v>1.01</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0.46</v>
      </c>
      <c r="R43" s="32">
        <f t="shared" ca="1" si="1"/>
        <v>0.46</v>
      </c>
      <c r="S43" s="32">
        <f t="shared" ca="1" si="2"/>
        <v>0.57500000000000007</v>
      </c>
      <c r="T43" s="32">
        <f t="shared" ca="1" si="3"/>
        <v>0.48875000000000002</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1.01</v>
      </c>
      <c r="R44" s="32">
        <f t="shared" ca="1" si="1"/>
        <v>1.01</v>
      </c>
      <c r="S44" s="32">
        <f t="shared" ca="1" si="2"/>
        <v>1.2625</v>
      </c>
      <c r="T44" s="32">
        <f t="shared" ca="1" si="3"/>
        <v>1.0731249999999999</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0.55000000000000004</v>
      </c>
      <c r="R45" s="32">
        <f t="shared" ca="1" si="1"/>
        <v>0.55000000000000004</v>
      </c>
      <c r="S45" s="32">
        <f t="shared" ca="1" si="2"/>
        <v>0.55000000000000004</v>
      </c>
      <c r="T45" s="32">
        <f t="shared" ca="1" si="3"/>
        <v>0.55000000000000004</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0.68</v>
      </c>
      <c r="R46" s="32">
        <f t="shared" ca="1" si="1"/>
        <v>0.68</v>
      </c>
      <c r="S46" s="32">
        <f t="shared" ca="1" si="2"/>
        <v>0.68</v>
      </c>
      <c r="T46" s="32">
        <f t="shared" ca="1" si="3"/>
        <v>0.68</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0.47</v>
      </c>
      <c r="R47" s="32">
        <f t="shared" ca="1" si="1"/>
        <v>0.58749999999999991</v>
      </c>
      <c r="S47" s="32">
        <f t="shared" ca="1" si="2"/>
        <v>0.73437499999999989</v>
      </c>
      <c r="T47" s="32">
        <f t="shared" ca="1" si="3"/>
        <v>0.73437499999999989</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0.57999999999999996</v>
      </c>
      <c r="R48" s="32">
        <f t="shared" ca="1" si="1"/>
        <v>0.72499999999999998</v>
      </c>
      <c r="S48" s="32">
        <f t="shared" ca="1" si="2"/>
        <v>0.72499999999999998</v>
      </c>
      <c r="T48" s="32">
        <f t="shared" ca="1" si="3"/>
        <v>0.72499999999999998</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0.87</v>
      </c>
      <c r="R49" s="32">
        <f t="shared" ca="1" si="1"/>
        <v>1.0874999999999999</v>
      </c>
      <c r="S49" s="32">
        <f t="shared" ca="1" si="2"/>
        <v>1.359375</v>
      </c>
      <c r="T49" s="32">
        <f t="shared" ca="1" si="3"/>
        <v>1.359375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1.03</v>
      </c>
      <c r="R50" s="32">
        <f t="shared" ca="1" si="1"/>
        <v>1.2875000000000001</v>
      </c>
      <c r="S50" s="32">
        <f t="shared" ca="1" si="2"/>
        <v>1.2875000000000001</v>
      </c>
      <c r="T50" s="32">
        <f t="shared" ca="1" si="3"/>
        <v>1.0943750000000001</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1.06</v>
      </c>
      <c r="R51" s="32">
        <f t="shared" ca="1" si="1"/>
        <v>1.06</v>
      </c>
      <c r="S51" s="32">
        <f t="shared" ca="1" si="2"/>
        <v>1.3250000000000002</v>
      </c>
      <c r="T51" s="32">
        <f t="shared" ca="1" si="3"/>
        <v>1.1262500000000002</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0.95</v>
      </c>
      <c r="R52" s="32">
        <f t="shared" ca="1" si="1"/>
        <v>0.95</v>
      </c>
      <c r="S52" s="32">
        <f t="shared" ca="1" si="2"/>
        <v>0.95</v>
      </c>
      <c r="T52" s="32">
        <f t="shared" ca="1" si="3"/>
        <v>0.95</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0.72</v>
      </c>
      <c r="R53" s="32">
        <f t="shared" ca="1" si="1"/>
        <v>0.89999999999999991</v>
      </c>
      <c r="S53" s="32">
        <f t="shared" ca="1" si="2"/>
        <v>0.89999999999999991</v>
      </c>
      <c r="T53" s="32">
        <f t="shared" ca="1" si="3"/>
        <v>0.89999999999999991</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0.93</v>
      </c>
      <c r="R54" s="32">
        <f t="shared" ca="1" si="1"/>
        <v>1.1625000000000001</v>
      </c>
      <c r="S54" s="32">
        <f t="shared" ca="1" si="2"/>
        <v>1.1625000000000001</v>
      </c>
      <c r="T54" s="32">
        <f t="shared" ca="1" si="3"/>
        <v>1.1625000000000001</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0.81</v>
      </c>
      <c r="R55" s="32">
        <f t="shared" ca="1" si="1"/>
        <v>0.81</v>
      </c>
      <c r="S55" s="32">
        <f t="shared" ca="1" si="2"/>
        <v>1.0125000000000002</v>
      </c>
      <c r="T55" s="32">
        <f t="shared" ca="1" si="3"/>
        <v>0.86062500000000008</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0.67</v>
      </c>
      <c r="R56" s="32">
        <f t="shared" ca="1" si="1"/>
        <v>0.67</v>
      </c>
      <c r="S56" s="32">
        <f t="shared" ca="1" si="2"/>
        <v>0.83750000000000002</v>
      </c>
      <c r="T56" s="32">
        <f t="shared" ca="1" si="3"/>
        <v>0.71187500000000004</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0.82</v>
      </c>
      <c r="R57" s="32">
        <f t="shared" ca="1" si="1"/>
        <v>0.82</v>
      </c>
      <c r="S57" s="32">
        <f t="shared" ca="1" si="2"/>
        <v>1.0249999999999999</v>
      </c>
      <c r="T57" s="32">
        <f t="shared" ca="1" si="3"/>
        <v>0.87124999999999986</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0.88</v>
      </c>
      <c r="R58" s="32">
        <f t="shared" ca="1" si="1"/>
        <v>0.88</v>
      </c>
      <c r="S58" s="32">
        <f t="shared" ca="1" si="2"/>
        <v>0.88</v>
      </c>
      <c r="T58" s="32">
        <f t="shared" ca="1" si="3"/>
        <v>0.748</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0.46</v>
      </c>
      <c r="R59" s="32">
        <f t="shared" ca="1" si="1"/>
        <v>0.46</v>
      </c>
      <c r="S59" s="32">
        <f t="shared" ca="1" si="2"/>
        <v>0.57500000000000007</v>
      </c>
      <c r="T59" s="32">
        <f t="shared" ca="1" si="3"/>
        <v>0.48875000000000002</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0.79</v>
      </c>
      <c r="R60" s="32">
        <f t="shared" ca="1" si="1"/>
        <v>0.98750000000000004</v>
      </c>
      <c r="S60" s="32">
        <f t="shared" ca="1" si="2"/>
        <v>0.98750000000000004</v>
      </c>
      <c r="T60" s="32">
        <f t="shared" ca="1" si="3"/>
        <v>0.83937499999999998</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0.56999999999999995</v>
      </c>
      <c r="R61" s="32">
        <f t="shared" ca="1" si="1"/>
        <v>0.56999999999999995</v>
      </c>
      <c r="S61" s="32">
        <f t="shared" ca="1" si="2"/>
        <v>0.56999999999999995</v>
      </c>
      <c r="T61" s="32">
        <f t="shared" ca="1" si="3"/>
        <v>0.48449999999999993</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0.94</v>
      </c>
      <c r="R62" s="32">
        <f t="shared" ca="1" si="1"/>
        <v>1.1749999999999998</v>
      </c>
      <c r="S62" s="32">
        <f t="shared" ca="1" si="2"/>
        <v>1.1749999999999998</v>
      </c>
      <c r="T62" s="32">
        <f t="shared" ca="1" si="3"/>
        <v>1.1749999999999998</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0.81</v>
      </c>
      <c r="R63" s="32">
        <f t="shared" ca="1" si="1"/>
        <v>1.0125000000000002</v>
      </c>
      <c r="S63" s="32">
        <f t="shared" ca="1" si="2"/>
        <v>1.2656250000000002</v>
      </c>
      <c r="T63" s="32">
        <f t="shared" ca="1" si="3"/>
        <v>1.0757812500000001</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1.0900000000000001</v>
      </c>
      <c r="R64" s="32">
        <f t="shared" ca="1" si="1"/>
        <v>1.0900000000000001</v>
      </c>
      <c r="S64" s="32">
        <f t="shared" ca="1" si="2"/>
        <v>1.3625</v>
      </c>
      <c r="T64" s="32">
        <f t="shared" ca="1" si="3"/>
        <v>1.3625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0.92</v>
      </c>
      <c r="R65" s="32">
        <f t="shared" ca="1" si="1"/>
        <v>1.1500000000000001</v>
      </c>
      <c r="S65" s="32">
        <f t="shared" ca="1" si="2"/>
        <v>1.1500000000000001</v>
      </c>
      <c r="T65" s="32">
        <f t="shared" ca="1" si="3"/>
        <v>1.1500000000000001</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0.65</v>
      </c>
      <c r="R66" s="32">
        <f t="shared" ref="R66:R129" ca="1" si="4">Q66*(IF(J66="Yes",1.25,1))</f>
        <v>0.8125</v>
      </c>
      <c r="S66" s="32">
        <f t="shared" ref="S66:S129" ca="1" si="5">R66*(IF(OR(VALUE(P66)&gt;8,VALUE(D66)&gt;80),1.25,1))</f>
        <v>0.8125</v>
      </c>
      <c r="T66" s="32">
        <f t="shared" ref="T66:T129" ca="1" si="6">S66*(IF(H66="Mass Customer",0.85,1))</f>
        <v>0.8125</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0.81</v>
      </c>
      <c r="R67" s="32">
        <f t="shared" ca="1" si="4"/>
        <v>0.81</v>
      </c>
      <c r="S67" s="32">
        <f t="shared" ca="1" si="5"/>
        <v>0.81</v>
      </c>
      <c r="T67" s="32">
        <f t="shared" ca="1" si="6"/>
        <v>0.81</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0.85</v>
      </c>
      <c r="R68" s="32">
        <f t="shared" ca="1" si="4"/>
        <v>1.0625</v>
      </c>
      <c r="S68" s="32">
        <f t="shared" ca="1" si="5"/>
        <v>1.328125</v>
      </c>
      <c r="T68" s="32">
        <f t="shared" ca="1" si="6"/>
        <v>1.328125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0.74</v>
      </c>
      <c r="R69" s="32">
        <f t="shared" ca="1" si="4"/>
        <v>0.92500000000000004</v>
      </c>
      <c r="S69" s="32">
        <f t="shared" ca="1" si="5"/>
        <v>0.92500000000000004</v>
      </c>
      <c r="T69" s="32">
        <f t="shared" ca="1" si="6"/>
        <v>0.92500000000000004</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0.71</v>
      </c>
      <c r="R70" s="32">
        <f t="shared" ca="1" si="4"/>
        <v>0.88749999999999996</v>
      </c>
      <c r="S70" s="32">
        <f t="shared" ca="1" si="5"/>
        <v>0.88749999999999996</v>
      </c>
      <c r="T70" s="32">
        <f t="shared" ca="1" si="6"/>
        <v>0.88749999999999996</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1.02</v>
      </c>
      <c r="R71" s="32">
        <f t="shared" ca="1" si="4"/>
        <v>1.2749999999999999</v>
      </c>
      <c r="S71" s="32">
        <f t="shared" ca="1" si="5"/>
        <v>1.59375</v>
      </c>
      <c r="T71" s="32">
        <f t="shared" ca="1" si="6"/>
        <v>1.59375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1.1000000000000001</v>
      </c>
      <c r="R72" s="32">
        <f t="shared" ca="1" si="4"/>
        <v>1.375</v>
      </c>
      <c r="S72" s="32">
        <f t="shared" ca="1" si="5"/>
        <v>1.375</v>
      </c>
      <c r="T72" s="32">
        <f t="shared" ca="1" si="6"/>
        <v>1.375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0.87</v>
      </c>
      <c r="R73" s="32">
        <f t="shared" ca="1" si="4"/>
        <v>0.87</v>
      </c>
      <c r="S73" s="32">
        <f t="shared" ca="1" si="5"/>
        <v>1.0874999999999999</v>
      </c>
      <c r="T73" s="32">
        <f t="shared" ca="1" si="6"/>
        <v>0.92437499999999995</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0.51</v>
      </c>
      <c r="R74" s="32">
        <f t="shared" ca="1" si="4"/>
        <v>0.51</v>
      </c>
      <c r="S74" s="32">
        <f t="shared" ca="1" si="5"/>
        <v>0.63749999999999996</v>
      </c>
      <c r="T74" s="32">
        <f t="shared" ca="1" si="6"/>
        <v>0.63749999999999996</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0.57999999999999996</v>
      </c>
      <c r="R75" s="32">
        <f t="shared" ca="1" si="4"/>
        <v>0.57999999999999996</v>
      </c>
      <c r="S75" s="32">
        <f t="shared" ca="1" si="5"/>
        <v>0.72499999999999998</v>
      </c>
      <c r="T75" s="32">
        <f t="shared" ca="1" si="6"/>
        <v>0.72499999999999998</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0.68</v>
      </c>
      <c r="R76" s="32">
        <f t="shared" ca="1" si="4"/>
        <v>0.85000000000000009</v>
      </c>
      <c r="S76" s="32">
        <f t="shared" ca="1" si="5"/>
        <v>1.0625</v>
      </c>
      <c r="T76" s="32">
        <f t="shared" ca="1" si="6"/>
        <v>1.0625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0.75</v>
      </c>
      <c r="R77" s="32">
        <f t="shared" ca="1" si="4"/>
        <v>0.9375</v>
      </c>
      <c r="S77" s="32">
        <f t="shared" ca="1" si="5"/>
        <v>1.171875</v>
      </c>
      <c r="T77" s="32">
        <f t="shared" ca="1" si="6"/>
        <v>1.171875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1.0900000000000001</v>
      </c>
      <c r="R78" s="32">
        <f t="shared" ca="1" si="4"/>
        <v>1.0900000000000001</v>
      </c>
      <c r="S78" s="32">
        <f t="shared" ca="1" si="5"/>
        <v>1.3625</v>
      </c>
      <c r="T78" s="32">
        <f t="shared" ca="1" si="6"/>
        <v>1.1581250000000001</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0.66</v>
      </c>
      <c r="R79" s="32">
        <f t="shared" ca="1" si="4"/>
        <v>0.82500000000000007</v>
      </c>
      <c r="S79" s="32">
        <f t="shared" ca="1" si="5"/>
        <v>0.82500000000000007</v>
      </c>
      <c r="T79" s="32">
        <f t="shared" ca="1" si="6"/>
        <v>0.82500000000000007</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0.43</v>
      </c>
      <c r="R80" s="32">
        <f t="shared" ca="1" si="4"/>
        <v>0.53749999999999998</v>
      </c>
      <c r="S80" s="32">
        <f t="shared" ca="1" si="5"/>
        <v>0.671875</v>
      </c>
      <c r="T80" s="32">
        <f t="shared" ca="1" si="6"/>
        <v>0.57109374999999996</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0.97</v>
      </c>
      <c r="R81" s="32">
        <f t="shared" ca="1" si="4"/>
        <v>0.97</v>
      </c>
      <c r="S81" s="32">
        <f t="shared" ca="1" si="5"/>
        <v>0.97</v>
      </c>
      <c r="T81" s="32">
        <f t="shared" ca="1" si="6"/>
        <v>0.97</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0.97</v>
      </c>
      <c r="R82" s="32">
        <f t="shared" ca="1" si="4"/>
        <v>0.97</v>
      </c>
      <c r="S82" s="32">
        <f t="shared" ca="1" si="5"/>
        <v>1.2124999999999999</v>
      </c>
      <c r="T82" s="32">
        <f t="shared" ca="1" si="6"/>
        <v>1.0306249999999999</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0.45</v>
      </c>
      <c r="R83" s="32">
        <f t="shared" ca="1" si="4"/>
        <v>0.45</v>
      </c>
      <c r="S83" s="32">
        <f t="shared" ca="1" si="5"/>
        <v>0.45</v>
      </c>
      <c r="T83" s="32">
        <f t="shared" ca="1" si="6"/>
        <v>0.38250000000000001</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0.94</v>
      </c>
      <c r="R84" s="32">
        <f t="shared" ca="1" si="4"/>
        <v>0.94</v>
      </c>
      <c r="S84" s="32">
        <f t="shared" ca="1" si="5"/>
        <v>1.1749999999999998</v>
      </c>
      <c r="T84" s="32">
        <f t="shared" ca="1" si="6"/>
        <v>0.9987499999999998</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1.02</v>
      </c>
      <c r="R85" s="32">
        <f t="shared" ca="1" si="4"/>
        <v>1.02</v>
      </c>
      <c r="S85" s="32">
        <f t="shared" ca="1" si="5"/>
        <v>1.2749999999999999</v>
      </c>
      <c r="T85" s="32">
        <f t="shared" ca="1" si="6"/>
        <v>1.2749999999999999</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0.75</v>
      </c>
      <c r="R86" s="32">
        <f t="shared" ca="1" si="4"/>
        <v>0.9375</v>
      </c>
      <c r="S86" s="32">
        <f t="shared" ca="1" si="5"/>
        <v>1.171875</v>
      </c>
      <c r="T86" s="32">
        <f t="shared" ca="1" si="6"/>
        <v>1.171875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0.89</v>
      </c>
      <c r="R87" s="32">
        <f t="shared" ca="1" si="4"/>
        <v>0.89</v>
      </c>
      <c r="S87" s="32">
        <f t="shared" ca="1" si="5"/>
        <v>1.1125</v>
      </c>
      <c r="T87" s="32">
        <f t="shared" ca="1" si="6"/>
        <v>1.1125</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1.03</v>
      </c>
      <c r="R88" s="32">
        <f t="shared" ca="1" si="4"/>
        <v>1.03</v>
      </c>
      <c r="S88" s="32">
        <f t="shared" ca="1" si="5"/>
        <v>1.2875000000000001</v>
      </c>
      <c r="T88" s="32">
        <f t="shared" ca="1" si="6"/>
        <v>1.2875000000000001</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0.51</v>
      </c>
      <c r="R89" s="32">
        <f t="shared" ca="1" si="4"/>
        <v>0.51</v>
      </c>
      <c r="S89" s="32">
        <f t="shared" ca="1" si="5"/>
        <v>0.63749999999999996</v>
      </c>
      <c r="T89" s="32">
        <f t="shared" ca="1" si="6"/>
        <v>0.63749999999999996</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0.52</v>
      </c>
      <c r="R90" s="32">
        <f t="shared" ca="1" si="4"/>
        <v>0.65</v>
      </c>
      <c r="S90" s="32">
        <f t="shared" ca="1" si="5"/>
        <v>0.8125</v>
      </c>
      <c r="T90" s="32">
        <f t="shared" ca="1" si="6"/>
        <v>0.69062499999999993</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0.67</v>
      </c>
      <c r="R91" s="32">
        <f t="shared" ca="1" si="4"/>
        <v>0.67</v>
      </c>
      <c r="S91" s="32">
        <f t="shared" ca="1" si="5"/>
        <v>0.67</v>
      </c>
      <c r="T91" s="32">
        <f t="shared" ca="1" si="6"/>
        <v>0.67</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0.59</v>
      </c>
      <c r="R92" s="32">
        <f t="shared" ca="1" si="4"/>
        <v>0.59</v>
      </c>
      <c r="S92" s="32">
        <f t="shared" ca="1" si="5"/>
        <v>0.73749999999999993</v>
      </c>
      <c r="T92" s="32">
        <f t="shared" ca="1" si="6"/>
        <v>0.73749999999999993</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0.64</v>
      </c>
      <c r="R93" s="32">
        <f t="shared" ca="1" si="4"/>
        <v>0.64</v>
      </c>
      <c r="S93" s="32">
        <f t="shared" ca="1" si="5"/>
        <v>0.64</v>
      </c>
      <c r="T93" s="32">
        <f t="shared" ca="1" si="6"/>
        <v>0.54400000000000004</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0.71</v>
      </c>
      <c r="R94" s="32">
        <f t="shared" ca="1" si="4"/>
        <v>0.71</v>
      </c>
      <c r="S94" s="32">
        <f t="shared" ca="1" si="5"/>
        <v>0.88749999999999996</v>
      </c>
      <c r="T94" s="32">
        <f t="shared" ca="1" si="6"/>
        <v>0.75437499999999991</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0.96</v>
      </c>
      <c r="R95" s="32">
        <f t="shared" ca="1" si="4"/>
        <v>1.2</v>
      </c>
      <c r="S95" s="32">
        <f t="shared" ca="1" si="5"/>
        <v>1.5</v>
      </c>
      <c r="T95" s="32">
        <f t="shared" ca="1" si="6"/>
        <v>1.5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0.44</v>
      </c>
      <c r="R96" s="32">
        <f t="shared" ca="1" si="4"/>
        <v>0.44</v>
      </c>
      <c r="S96" s="32">
        <f t="shared" ca="1" si="5"/>
        <v>0.44</v>
      </c>
      <c r="T96" s="32">
        <f t="shared" ca="1" si="6"/>
        <v>0.374</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0.47</v>
      </c>
      <c r="R97" s="32">
        <f t="shared" ca="1" si="4"/>
        <v>0.58749999999999991</v>
      </c>
      <c r="S97" s="32">
        <f t="shared" ca="1" si="5"/>
        <v>0.73437499999999989</v>
      </c>
      <c r="T97" s="32">
        <f t="shared" ca="1" si="6"/>
        <v>0.73437499999999989</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0.95</v>
      </c>
      <c r="R98" s="32">
        <f t="shared" ca="1" si="4"/>
        <v>1.1875</v>
      </c>
      <c r="S98" s="32">
        <f t="shared" ca="1" si="5"/>
        <v>1.1875</v>
      </c>
      <c r="T98" s="32">
        <f t="shared" ca="1" si="6"/>
        <v>1.0093749999999999</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0.81</v>
      </c>
      <c r="R99" s="32">
        <f t="shared" ca="1" si="4"/>
        <v>0.81</v>
      </c>
      <c r="S99" s="32">
        <f t="shared" ca="1" si="5"/>
        <v>0.81</v>
      </c>
      <c r="T99" s="32">
        <f t="shared" ca="1" si="6"/>
        <v>0.6885</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0.75</v>
      </c>
      <c r="R100" s="32">
        <f t="shared" ca="1" si="4"/>
        <v>0.75</v>
      </c>
      <c r="S100" s="32">
        <f t="shared" ca="1" si="5"/>
        <v>0.9375</v>
      </c>
      <c r="T100" s="32">
        <f t="shared" ca="1" si="6"/>
        <v>0.9375</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0.56999999999999995</v>
      </c>
      <c r="R101" s="32">
        <f t="shared" ca="1" si="4"/>
        <v>0.71249999999999991</v>
      </c>
      <c r="S101" s="32">
        <f t="shared" ca="1" si="5"/>
        <v>0.71249999999999991</v>
      </c>
      <c r="T101" s="32">
        <f t="shared" ca="1" si="6"/>
        <v>0.71249999999999991</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v>
      </c>
      <c r="R102" s="32">
        <f t="shared" ca="1" si="4"/>
        <v>0.9</v>
      </c>
      <c r="S102" s="32">
        <f t="shared" ca="1" si="5"/>
        <v>1.125</v>
      </c>
      <c r="T102" s="32">
        <f t="shared" ca="1" si="6"/>
        <v>0.95624999999999993</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0.78</v>
      </c>
      <c r="R103" s="32">
        <f t="shared" ca="1" si="4"/>
        <v>0.78</v>
      </c>
      <c r="S103" s="32">
        <f t="shared" ca="1" si="5"/>
        <v>0.78</v>
      </c>
      <c r="T103" s="32">
        <f t="shared" ca="1" si="6"/>
        <v>0.66300000000000003</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v>
      </c>
      <c r="R104" s="32">
        <f t="shared" ca="1" si="4"/>
        <v>0.9</v>
      </c>
      <c r="S104" s="32">
        <f t="shared" ca="1" si="5"/>
        <v>0.9</v>
      </c>
      <c r="T104" s="32">
        <f t="shared" ca="1" si="6"/>
        <v>0.76500000000000001</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1.05</v>
      </c>
      <c r="R105" s="32">
        <f t="shared" ca="1" si="4"/>
        <v>1.05</v>
      </c>
      <c r="S105" s="32">
        <f t="shared" ca="1" si="5"/>
        <v>1.05</v>
      </c>
      <c r="T105" s="32">
        <f t="shared" ca="1" si="6"/>
        <v>1.05</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v>
      </c>
      <c r="R106" s="32">
        <f t="shared" ca="1" si="4"/>
        <v>1</v>
      </c>
      <c r="S106" s="32">
        <f t="shared" ca="1" si="5"/>
        <v>1</v>
      </c>
      <c r="T106" s="32">
        <f t="shared" ca="1" si="6"/>
        <v>1</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1.06</v>
      </c>
      <c r="R107" s="32">
        <f t="shared" ca="1" si="4"/>
        <v>1.3250000000000002</v>
      </c>
      <c r="S107" s="32">
        <f t="shared" ca="1" si="5"/>
        <v>1.3250000000000002</v>
      </c>
      <c r="T107" s="32">
        <f t="shared" ca="1" si="6"/>
        <v>1.1262500000000002</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0.63</v>
      </c>
      <c r="R108" s="32">
        <f t="shared" ca="1" si="4"/>
        <v>0.63</v>
      </c>
      <c r="S108" s="32">
        <f t="shared" ca="1" si="5"/>
        <v>0.78749999999999998</v>
      </c>
      <c r="T108" s="32">
        <f t="shared" ca="1" si="6"/>
        <v>0.66937499999999994</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0.83</v>
      </c>
      <c r="R109" s="32">
        <f t="shared" ca="1" si="4"/>
        <v>0.83</v>
      </c>
      <c r="S109" s="32">
        <f t="shared" ca="1" si="5"/>
        <v>0.83</v>
      </c>
      <c r="T109" s="32">
        <f t="shared" ca="1" si="6"/>
        <v>0.83</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0.97</v>
      </c>
      <c r="R110" s="32">
        <f t="shared" ca="1" si="4"/>
        <v>0.97</v>
      </c>
      <c r="S110" s="32">
        <f t="shared" ca="1" si="5"/>
        <v>1.2124999999999999</v>
      </c>
      <c r="T110" s="32">
        <f t="shared" ca="1" si="6"/>
        <v>1.0306249999999999</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0.57999999999999996</v>
      </c>
      <c r="R111" s="32">
        <f t="shared" ca="1" si="4"/>
        <v>0.72499999999999998</v>
      </c>
      <c r="S111" s="32">
        <f t="shared" ca="1" si="5"/>
        <v>0.72499999999999998</v>
      </c>
      <c r="T111" s="32">
        <f t="shared" ca="1" si="6"/>
        <v>0.61624999999999996</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0.83</v>
      </c>
      <c r="R112" s="32">
        <f t="shared" ca="1" si="4"/>
        <v>1.0374999999999999</v>
      </c>
      <c r="S112" s="32">
        <f t="shared" ca="1" si="5"/>
        <v>1.2968749999999998</v>
      </c>
      <c r="T112" s="32">
        <f t="shared" ca="1" si="6"/>
        <v>1.1023437499999997</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0.68</v>
      </c>
      <c r="R113" s="32">
        <f t="shared" ca="1" si="4"/>
        <v>0.85000000000000009</v>
      </c>
      <c r="S113" s="32">
        <f t="shared" ca="1" si="5"/>
        <v>0.85000000000000009</v>
      </c>
      <c r="T113" s="32">
        <f t="shared" ca="1" si="6"/>
        <v>0.72250000000000003</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v>
      </c>
      <c r="R114" s="32">
        <f t="shared" ca="1" si="4"/>
        <v>0.8</v>
      </c>
      <c r="S114" s="32">
        <f t="shared" ca="1" si="5"/>
        <v>1</v>
      </c>
      <c r="T114" s="32">
        <f t="shared" ca="1" si="6"/>
        <v>1</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1.03</v>
      </c>
      <c r="R115" s="32">
        <f t="shared" ca="1" si="4"/>
        <v>1.03</v>
      </c>
      <c r="S115" s="32">
        <f t="shared" ca="1" si="5"/>
        <v>1.03</v>
      </c>
      <c r="T115" s="32">
        <f t="shared" ca="1" si="6"/>
        <v>0.87549999999999994</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0.54</v>
      </c>
      <c r="R116" s="32">
        <f t="shared" ca="1" si="4"/>
        <v>0.54</v>
      </c>
      <c r="S116" s="32">
        <f t="shared" ca="1" si="5"/>
        <v>0.54</v>
      </c>
      <c r="T116" s="32">
        <f t="shared" ca="1" si="6"/>
        <v>0.54</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0.68</v>
      </c>
      <c r="R117" s="32">
        <f t="shared" ca="1" si="4"/>
        <v>0.68</v>
      </c>
      <c r="S117" s="32">
        <f t="shared" ca="1" si="5"/>
        <v>0.68</v>
      </c>
      <c r="T117" s="32">
        <f t="shared" ca="1" si="6"/>
        <v>0.57800000000000007</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1.02</v>
      </c>
      <c r="R118" s="32">
        <f t="shared" ca="1" si="4"/>
        <v>1.2749999999999999</v>
      </c>
      <c r="S118" s="32">
        <f t="shared" ca="1" si="5"/>
        <v>1.59375</v>
      </c>
      <c r="T118" s="32">
        <f t="shared" ca="1" si="6"/>
        <v>1.59375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0.77</v>
      </c>
      <c r="R119" s="32">
        <f t="shared" ca="1" si="4"/>
        <v>0.96250000000000002</v>
      </c>
      <c r="S119" s="32">
        <f t="shared" ca="1" si="5"/>
        <v>1.203125</v>
      </c>
      <c r="T119" s="32">
        <f t="shared" ca="1" si="6"/>
        <v>1.203125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1.0900000000000001</v>
      </c>
      <c r="R120" s="32">
        <f t="shared" ca="1" si="4"/>
        <v>1.3625</v>
      </c>
      <c r="S120" s="32">
        <f t="shared" ca="1" si="5"/>
        <v>1.3625</v>
      </c>
      <c r="T120" s="32">
        <f t="shared" ca="1" si="6"/>
        <v>1.1581250000000001</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0.78</v>
      </c>
      <c r="R121" s="32">
        <f t="shared" ca="1" si="4"/>
        <v>0.97500000000000009</v>
      </c>
      <c r="S121" s="32">
        <f t="shared" ca="1" si="5"/>
        <v>0.97500000000000009</v>
      </c>
      <c r="T121" s="32">
        <f t="shared" ca="1" si="6"/>
        <v>0.8287500000000001</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1.06</v>
      </c>
      <c r="R122" s="32">
        <f t="shared" ca="1" si="4"/>
        <v>1.06</v>
      </c>
      <c r="S122" s="32">
        <f t="shared" ca="1" si="5"/>
        <v>1.06</v>
      </c>
      <c r="T122" s="32">
        <f t="shared" ca="1" si="6"/>
        <v>1.06</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0.87</v>
      </c>
      <c r="R123" s="32">
        <f t="shared" ca="1" si="4"/>
        <v>0.87</v>
      </c>
      <c r="S123" s="32">
        <f t="shared" ca="1" si="5"/>
        <v>1.0874999999999999</v>
      </c>
      <c r="T123" s="32">
        <f t="shared" ca="1" si="6"/>
        <v>0.92437499999999995</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0.54</v>
      </c>
      <c r="R124" s="32">
        <f t="shared" ca="1" si="4"/>
        <v>0.54</v>
      </c>
      <c r="S124" s="32">
        <f t="shared" ca="1" si="5"/>
        <v>0.67500000000000004</v>
      </c>
      <c r="T124" s="32">
        <f t="shared" ca="1" si="6"/>
        <v>0.67500000000000004</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0.64</v>
      </c>
      <c r="R125" s="32">
        <f t="shared" ca="1" si="4"/>
        <v>0.64</v>
      </c>
      <c r="S125" s="32">
        <f t="shared" ca="1" si="5"/>
        <v>0.64</v>
      </c>
      <c r="T125" s="32">
        <f t="shared" ca="1" si="6"/>
        <v>0.54400000000000004</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0.94</v>
      </c>
      <c r="R126" s="32">
        <f t="shared" ca="1" si="4"/>
        <v>1.1749999999999998</v>
      </c>
      <c r="S126" s="32">
        <f t="shared" ca="1" si="5"/>
        <v>1.1749999999999998</v>
      </c>
      <c r="T126" s="32">
        <f t="shared" ca="1" si="6"/>
        <v>1.1749999999999998</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0.96</v>
      </c>
      <c r="R127" s="32">
        <f t="shared" ca="1" si="4"/>
        <v>1.2</v>
      </c>
      <c r="S127" s="32">
        <f t="shared" ca="1" si="5"/>
        <v>1.2</v>
      </c>
      <c r="T127" s="32">
        <f t="shared" ca="1" si="6"/>
        <v>1.02</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1.06</v>
      </c>
      <c r="R128" s="32">
        <f t="shared" ca="1" si="4"/>
        <v>1.06</v>
      </c>
      <c r="S128" s="32">
        <f t="shared" ca="1" si="5"/>
        <v>1.06</v>
      </c>
      <c r="T128" s="32">
        <f t="shared" ca="1" si="6"/>
        <v>1.06</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0.83</v>
      </c>
      <c r="R129" s="32">
        <f t="shared" ca="1" si="4"/>
        <v>1.0374999999999999</v>
      </c>
      <c r="S129" s="32">
        <f t="shared" ca="1" si="5"/>
        <v>1.0374999999999999</v>
      </c>
      <c r="T129" s="32">
        <f t="shared" ca="1" si="6"/>
        <v>0.88187499999999985</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0.48</v>
      </c>
      <c r="R130" s="32">
        <f t="shared" ref="R130:R193" ca="1" si="7">Q130*(IF(J130="Yes",1.25,1))</f>
        <v>0.48</v>
      </c>
      <c r="S130" s="32">
        <f t="shared" ref="S130:S193" ca="1" si="8">R130*(IF(OR(VALUE(P130)&gt;8,VALUE(D130)&gt;80),1.25,1))</f>
        <v>0.48</v>
      </c>
      <c r="T130" s="32">
        <f t="shared" ref="T130:T193" ca="1" si="9">S130*(IF(H130="Mass Customer",0.85,1))</f>
        <v>0.40799999999999997</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0.73</v>
      </c>
      <c r="R131" s="32">
        <f t="shared" ca="1" si="7"/>
        <v>0.91249999999999998</v>
      </c>
      <c r="S131" s="32">
        <f t="shared" ca="1" si="8"/>
        <v>0.91249999999999998</v>
      </c>
      <c r="T131" s="32">
        <f t="shared" ca="1" si="9"/>
        <v>0.91249999999999998</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0.71</v>
      </c>
      <c r="R132" s="32">
        <f t="shared" ca="1" si="7"/>
        <v>0.88749999999999996</v>
      </c>
      <c r="S132" s="32">
        <f t="shared" ca="1" si="8"/>
        <v>0.88749999999999996</v>
      </c>
      <c r="T132" s="32">
        <f t="shared" ca="1" si="9"/>
        <v>0.88749999999999996</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0.42</v>
      </c>
      <c r="R133" s="32">
        <f t="shared" ca="1" si="7"/>
        <v>0.52500000000000002</v>
      </c>
      <c r="S133" s="32">
        <f t="shared" ca="1" si="8"/>
        <v>0.52500000000000002</v>
      </c>
      <c r="T133" s="32">
        <f t="shared" ca="1" si="9"/>
        <v>0.44624999999999998</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0.45</v>
      </c>
      <c r="R134" s="32">
        <f t="shared" ca="1" si="7"/>
        <v>0.5625</v>
      </c>
      <c r="S134" s="32">
        <f t="shared" ca="1" si="8"/>
        <v>0.5625</v>
      </c>
      <c r="T134" s="32">
        <f t="shared" ca="1" si="9"/>
        <v>0.47812499999999997</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v>
      </c>
      <c r="R135" s="32">
        <f t="shared" ca="1" si="7"/>
        <v>1</v>
      </c>
      <c r="S135" s="32">
        <f t="shared" ca="1" si="8"/>
        <v>1.25</v>
      </c>
      <c r="T135" s="32">
        <f t="shared" ca="1" si="9"/>
        <v>1.0625</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0.95</v>
      </c>
      <c r="R136" s="32">
        <f t="shared" ca="1" si="7"/>
        <v>1.1875</v>
      </c>
      <c r="S136" s="32">
        <f t="shared" ca="1" si="8"/>
        <v>1.1875</v>
      </c>
      <c r="T136" s="32">
        <f t="shared" ca="1" si="9"/>
        <v>1.1875</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0.49</v>
      </c>
      <c r="R137" s="32">
        <f t="shared" ca="1" si="7"/>
        <v>0.49</v>
      </c>
      <c r="S137" s="32">
        <f t="shared" ca="1" si="8"/>
        <v>0.61250000000000004</v>
      </c>
      <c r="T137" s="32">
        <f t="shared" ca="1" si="9"/>
        <v>0.520625</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0.97</v>
      </c>
      <c r="R138" s="32">
        <f t="shared" ca="1" si="7"/>
        <v>0.97</v>
      </c>
      <c r="S138" s="32">
        <f t="shared" ca="1" si="8"/>
        <v>1.2124999999999999</v>
      </c>
      <c r="T138" s="32">
        <f t="shared" ca="1" si="9"/>
        <v>1.2124999999999999</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0.62</v>
      </c>
      <c r="R139" s="32">
        <f t="shared" ca="1" si="7"/>
        <v>0.77500000000000002</v>
      </c>
      <c r="S139" s="32">
        <f t="shared" ca="1" si="8"/>
        <v>0.77500000000000002</v>
      </c>
      <c r="T139" s="32">
        <f t="shared" ca="1" si="9"/>
        <v>0.65874999999999995</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0.89</v>
      </c>
      <c r="R140" s="32">
        <f t="shared" ca="1" si="7"/>
        <v>1.1125</v>
      </c>
      <c r="S140" s="32">
        <f t="shared" ca="1" si="8"/>
        <v>1.1125</v>
      </c>
      <c r="T140" s="32">
        <f t="shared" ca="1" si="9"/>
        <v>0.94562500000000005</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1.1000000000000001</v>
      </c>
      <c r="R141" s="32">
        <f t="shared" ca="1" si="7"/>
        <v>1.375</v>
      </c>
      <c r="S141" s="32">
        <f t="shared" ca="1" si="8"/>
        <v>1.375</v>
      </c>
      <c r="T141" s="32">
        <f t="shared" ca="1" si="9"/>
        <v>1.16875</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0.67</v>
      </c>
      <c r="R142" s="32">
        <f t="shared" ca="1" si="7"/>
        <v>0.83750000000000002</v>
      </c>
      <c r="S142" s="32">
        <f t="shared" ca="1" si="8"/>
        <v>1.046875</v>
      </c>
      <c r="T142" s="32">
        <f t="shared" ca="1" si="9"/>
        <v>1.046875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0.45</v>
      </c>
      <c r="R143" s="32">
        <f t="shared" ca="1" si="7"/>
        <v>0.5625</v>
      </c>
      <c r="S143" s="32">
        <f t="shared" ca="1" si="8"/>
        <v>0.703125</v>
      </c>
      <c r="T143" s="32">
        <f t="shared" ca="1" si="9"/>
        <v>0.703125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0.79</v>
      </c>
      <c r="R144" s="32">
        <f t="shared" ca="1" si="7"/>
        <v>0.98750000000000004</v>
      </c>
      <c r="S144" s="32">
        <f t="shared" ca="1" si="8"/>
        <v>0.98750000000000004</v>
      </c>
      <c r="T144" s="32">
        <f t="shared" ca="1" si="9"/>
        <v>0.83937499999999998</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0.84</v>
      </c>
      <c r="R145" s="32">
        <f t="shared" ca="1" si="7"/>
        <v>1.05</v>
      </c>
      <c r="S145" s="32">
        <f t="shared" ca="1" si="8"/>
        <v>1.3125</v>
      </c>
      <c r="T145" s="32">
        <f t="shared" ca="1" si="9"/>
        <v>1.3125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0.84</v>
      </c>
      <c r="R146" s="32">
        <f t="shared" ca="1" si="7"/>
        <v>0.84</v>
      </c>
      <c r="S146" s="32">
        <f t="shared" ca="1" si="8"/>
        <v>0.84</v>
      </c>
      <c r="T146" s="32">
        <f t="shared" ca="1" si="9"/>
        <v>0.71399999999999997</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0.81</v>
      </c>
      <c r="R147" s="32">
        <f t="shared" ca="1" si="7"/>
        <v>0.81</v>
      </c>
      <c r="S147" s="32">
        <f t="shared" ca="1" si="8"/>
        <v>1.0125000000000002</v>
      </c>
      <c r="T147" s="32">
        <f t="shared" ca="1" si="9"/>
        <v>0.86062500000000008</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0.62</v>
      </c>
      <c r="R148" s="32">
        <f t="shared" ca="1" si="7"/>
        <v>0.62</v>
      </c>
      <c r="S148" s="32">
        <f t="shared" ca="1" si="8"/>
        <v>0.77500000000000002</v>
      </c>
      <c r="T148" s="32">
        <f t="shared" ca="1" si="9"/>
        <v>0.65874999999999995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0.66</v>
      </c>
      <c r="R149" s="32">
        <f t="shared" ca="1" si="7"/>
        <v>0.66</v>
      </c>
      <c r="S149" s="32">
        <f t="shared" ca="1" si="8"/>
        <v>0.82500000000000007</v>
      </c>
      <c r="T149" s="32">
        <f t="shared" ca="1" si="9"/>
        <v>0.70125000000000004</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0.67</v>
      </c>
      <c r="R150" s="32">
        <f t="shared" ca="1" si="7"/>
        <v>0.67</v>
      </c>
      <c r="S150" s="32">
        <f t="shared" ca="1" si="8"/>
        <v>0.67</v>
      </c>
      <c r="T150" s="32">
        <f t="shared" ca="1" si="9"/>
        <v>0.67</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0.67</v>
      </c>
      <c r="R151" s="32">
        <f t="shared" ca="1" si="7"/>
        <v>0.67</v>
      </c>
      <c r="S151" s="32">
        <f t="shared" ca="1" si="8"/>
        <v>0.67</v>
      </c>
      <c r="T151" s="32">
        <f t="shared" ca="1" si="9"/>
        <v>0.56950000000000001</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0.59</v>
      </c>
      <c r="R152" s="32">
        <f t="shared" ca="1" si="7"/>
        <v>0.73749999999999993</v>
      </c>
      <c r="S152" s="32">
        <f t="shared" ca="1" si="8"/>
        <v>0.73749999999999993</v>
      </c>
      <c r="T152" s="32">
        <f t="shared" ca="1" si="9"/>
        <v>0.73749999999999993</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0.91</v>
      </c>
      <c r="R153" s="32">
        <f t="shared" ca="1" si="7"/>
        <v>1.1375</v>
      </c>
      <c r="S153" s="32">
        <f t="shared" ca="1" si="8"/>
        <v>1.1375</v>
      </c>
      <c r="T153" s="32">
        <f t="shared" ca="1" si="9"/>
        <v>1.1375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v>
      </c>
      <c r="R154" s="32">
        <f t="shared" ca="1" si="7"/>
        <v>1</v>
      </c>
      <c r="S154" s="32">
        <f t="shared" ca="1" si="8"/>
        <v>1.25</v>
      </c>
      <c r="T154" s="32">
        <f t="shared" ca="1" si="9"/>
        <v>1.0625</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0.95</v>
      </c>
      <c r="R155" s="32">
        <f t="shared" ca="1" si="7"/>
        <v>0.95</v>
      </c>
      <c r="S155" s="32">
        <f t="shared" ca="1" si="8"/>
        <v>0.95</v>
      </c>
      <c r="T155" s="32">
        <f t="shared" ca="1" si="9"/>
        <v>0.8075</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v>
      </c>
      <c r="R156" s="32">
        <f t="shared" ca="1" si="7"/>
        <v>0.4</v>
      </c>
      <c r="S156" s="32">
        <f t="shared" ca="1" si="8"/>
        <v>0.4</v>
      </c>
      <c r="T156" s="32">
        <f t="shared" ca="1" si="9"/>
        <v>0.34</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0.49</v>
      </c>
      <c r="R157" s="32">
        <f t="shared" ca="1" si="7"/>
        <v>0.61250000000000004</v>
      </c>
      <c r="S157" s="32">
        <f t="shared" ca="1" si="8"/>
        <v>0.765625</v>
      </c>
      <c r="T157" s="32">
        <f t="shared" ca="1" si="9"/>
        <v>0.65078124999999998</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0.95</v>
      </c>
      <c r="R158" s="32">
        <f t="shared" ca="1" si="7"/>
        <v>0.95</v>
      </c>
      <c r="S158" s="32">
        <f t="shared" ca="1" si="8"/>
        <v>1.1875</v>
      </c>
      <c r="T158" s="32">
        <f t="shared" ca="1" si="9"/>
        <v>1.0093749999999999</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0.79</v>
      </c>
      <c r="R159" s="32">
        <f t="shared" ca="1" si="7"/>
        <v>0.79</v>
      </c>
      <c r="S159" s="32">
        <f t="shared" ca="1" si="8"/>
        <v>0.98750000000000004</v>
      </c>
      <c r="T159" s="32">
        <f t="shared" ca="1" si="9"/>
        <v>0.83937499999999998</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0.89</v>
      </c>
      <c r="R160" s="32">
        <f t="shared" ca="1" si="7"/>
        <v>1.1125</v>
      </c>
      <c r="S160" s="32">
        <f t="shared" ca="1" si="8"/>
        <v>1.390625</v>
      </c>
      <c r="T160" s="32">
        <f t="shared" ca="1" si="9"/>
        <v>1.1820312499999999</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0.92</v>
      </c>
      <c r="R161" s="32">
        <f t="shared" ca="1" si="7"/>
        <v>0.92</v>
      </c>
      <c r="S161" s="32">
        <f t="shared" ca="1" si="8"/>
        <v>1.1500000000000001</v>
      </c>
      <c r="T161" s="32">
        <f t="shared" ca="1" si="9"/>
        <v>1.1500000000000001</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0.41</v>
      </c>
      <c r="R162" s="32">
        <f t="shared" ca="1" si="7"/>
        <v>0.41</v>
      </c>
      <c r="S162" s="32">
        <f t="shared" ca="1" si="8"/>
        <v>0.51249999999999996</v>
      </c>
      <c r="T162" s="32">
        <f t="shared" ca="1" si="9"/>
        <v>0.51249999999999996</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0.88</v>
      </c>
      <c r="R163" s="32">
        <f t="shared" ca="1" si="7"/>
        <v>1.1000000000000001</v>
      </c>
      <c r="S163" s="32">
        <f t="shared" ca="1" si="8"/>
        <v>1.375</v>
      </c>
      <c r="T163" s="32">
        <f t="shared" ca="1" si="9"/>
        <v>1.16875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0.44</v>
      </c>
      <c r="R164" s="32">
        <f t="shared" ca="1" si="7"/>
        <v>0.55000000000000004</v>
      </c>
      <c r="S164" s="32">
        <f t="shared" ca="1" si="8"/>
        <v>0.55000000000000004</v>
      </c>
      <c r="T164" s="32">
        <f t="shared" ca="1" si="9"/>
        <v>0.55000000000000004</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0.83</v>
      </c>
      <c r="R165" s="32">
        <f t="shared" ca="1" si="7"/>
        <v>1.0374999999999999</v>
      </c>
      <c r="S165" s="32">
        <f t="shared" ca="1" si="8"/>
        <v>1.2968749999999998</v>
      </c>
      <c r="T165" s="32">
        <f t="shared" ca="1" si="9"/>
        <v>1.2968749999999998</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0.73</v>
      </c>
      <c r="R166" s="32">
        <f t="shared" ca="1" si="7"/>
        <v>0.91249999999999998</v>
      </c>
      <c r="S166" s="32">
        <f t="shared" ca="1" si="8"/>
        <v>1.140625</v>
      </c>
      <c r="T166" s="32">
        <f t="shared" ca="1" si="9"/>
        <v>0.96953124999999996</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0.56999999999999995</v>
      </c>
      <c r="R167" s="32">
        <f t="shared" ca="1" si="7"/>
        <v>0.56999999999999995</v>
      </c>
      <c r="S167" s="32">
        <f t="shared" ca="1" si="8"/>
        <v>0.71249999999999991</v>
      </c>
      <c r="T167" s="32">
        <f t="shared" ca="1" si="9"/>
        <v>0.60562499999999986</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0.54</v>
      </c>
      <c r="R168" s="32">
        <f t="shared" ca="1" si="7"/>
        <v>0.54</v>
      </c>
      <c r="S168" s="32">
        <f t="shared" ca="1" si="8"/>
        <v>0.54</v>
      </c>
      <c r="T168" s="32">
        <f t="shared" ca="1" si="9"/>
        <v>0.54</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0.83</v>
      </c>
      <c r="R169" s="32">
        <f t="shared" ca="1" si="7"/>
        <v>1.0374999999999999</v>
      </c>
      <c r="S169" s="32">
        <f t="shared" ca="1" si="8"/>
        <v>1.0374999999999999</v>
      </c>
      <c r="T169" s="32">
        <f t="shared" ca="1" si="9"/>
        <v>0.88187499999999985</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0.87</v>
      </c>
      <c r="R170" s="32">
        <f t="shared" ca="1" si="7"/>
        <v>0.87</v>
      </c>
      <c r="S170" s="32">
        <f t="shared" ca="1" si="8"/>
        <v>1.0874999999999999</v>
      </c>
      <c r="T170" s="32">
        <f t="shared" ca="1" si="9"/>
        <v>1.0874999999999999</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0.74</v>
      </c>
      <c r="R171" s="32">
        <f t="shared" ca="1" si="7"/>
        <v>0.74</v>
      </c>
      <c r="S171" s="32">
        <f t="shared" ca="1" si="8"/>
        <v>0.74</v>
      </c>
      <c r="T171" s="32">
        <f t="shared" ca="1" si="9"/>
        <v>0.74</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0.56999999999999995</v>
      </c>
      <c r="R172" s="32">
        <f t="shared" ca="1" si="7"/>
        <v>0.56999999999999995</v>
      </c>
      <c r="S172" s="32">
        <f t="shared" ca="1" si="8"/>
        <v>0.71249999999999991</v>
      </c>
      <c r="T172" s="32">
        <f t="shared" ca="1" si="9"/>
        <v>0.71249999999999991</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0.55000000000000004</v>
      </c>
      <c r="R173" s="32">
        <f t="shared" ca="1" si="7"/>
        <v>0.6875</v>
      </c>
      <c r="S173" s="32">
        <f t="shared" ca="1" si="8"/>
        <v>0.859375</v>
      </c>
      <c r="T173" s="32">
        <f t="shared" ca="1" si="9"/>
        <v>0.73046875</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0.72</v>
      </c>
      <c r="R174" s="32">
        <f t="shared" ca="1" si="7"/>
        <v>0.89999999999999991</v>
      </c>
      <c r="S174" s="32">
        <f t="shared" ca="1" si="8"/>
        <v>0.89999999999999991</v>
      </c>
      <c r="T174" s="32">
        <f t="shared" ca="1" si="9"/>
        <v>0.7649999999999999</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0.95</v>
      </c>
      <c r="R175" s="32">
        <f t="shared" ca="1" si="7"/>
        <v>1.1875</v>
      </c>
      <c r="S175" s="32">
        <f t="shared" ca="1" si="8"/>
        <v>1.1875</v>
      </c>
      <c r="T175" s="32">
        <f t="shared" ca="1" si="9"/>
        <v>1.1875</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0.95</v>
      </c>
      <c r="R176" s="32">
        <f t="shared" ca="1" si="7"/>
        <v>0.95</v>
      </c>
      <c r="S176" s="32">
        <f t="shared" ca="1" si="8"/>
        <v>0.95</v>
      </c>
      <c r="T176" s="32">
        <f t="shared" ca="1" si="9"/>
        <v>0.8075</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0.93</v>
      </c>
      <c r="R177" s="32">
        <f t="shared" ca="1" si="7"/>
        <v>0.93</v>
      </c>
      <c r="S177" s="32">
        <f t="shared" ca="1" si="8"/>
        <v>1.1625000000000001</v>
      </c>
      <c r="T177" s="32">
        <f t="shared" ca="1" si="9"/>
        <v>1.1625000000000001</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0.85</v>
      </c>
      <c r="R178" s="32">
        <f t="shared" ca="1" si="7"/>
        <v>1.0625</v>
      </c>
      <c r="S178" s="32">
        <f t="shared" ca="1" si="8"/>
        <v>1.0625</v>
      </c>
      <c r="T178" s="32">
        <f t="shared" ca="1" si="9"/>
        <v>1.0625</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0.44</v>
      </c>
      <c r="R179" s="32">
        <f t="shared" ca="1" si="7"/>
        <v>0.44</v>
      </c>
      <c r="S179" s="32">
        <f t="shared" ca="1" si="8"/>
        <v>0.55000000000000004</v>
      </c>
      <c r="T179" s="32">
        <f t="shared" ca="1" si="9"/>
        <v>0.46750000000000003</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0.68</v>
      </c>
      <c r="R180" s="32">
        <f t="shared" ca="1" si="7"/>
        <v>0.85000000000000009</v>
      </c>
      <c r="S180" s="32">
        <f t="shared" ca="1" si="8"/>
        <v>1.0625</v>
      </c>
      <c r="T180" s="32">
        <f t="shared" ca="1" si="9"/>
        <v>0.90312499999999996</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v>
      </c>
      <c r="R181" s="32">
        <f t="shared" ca="1" si="7"/>
        <v>0.9</v>
      </c>
      <c r="S181" s="32">
        <f t="shared" ca="1" si="8"/>
        <v>1.125</v>
      </c>
      <c r="T181" s="32">
        <f t="shared" ca="1" si="9"/>
        <v>0.95624999999999993</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1.0900000000000001</v>
      </c>
      <c r="R182" s="32">
        <f t="shared" ca="1" si="7"/>
        <v>1.0900000000000001</v>
      </c>
      <c r="S182" s="32">
        <f t="shared" ca="1" si="8"/>
        <v>1.3625</v>
      </c>
      <c r="T182" s="32">
        <f t="shared" ca="1" si="9"/>
        <v>1.3625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0.99</v>
      </c>
      <c r="R183" s="32">
        <f t="shared" ca="1" si="7"/>
        <v>0.99</v>
      </c>
      <c r="S183" s="32">
        <f t="shared" ca="1" si="8"/>
        <v>0.99</v>
      </c>
      <c r="T183" s="32">
        <f t="shared" ca="1" si="9"/>
        <v>0.84150000000000003</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0.68</v>
      </c>
      <c r="R184" s="32">
        <f t="shared" ca="1" si="7"/>
        <v>0.85000000000000009</v>
      </c>
      <c r="S184" s="32">
        <f t="shared" ca="1" si="8"/>
        <v>0.85000000000000009</v>
      </c>
      <c r="T184" s="32">
        <f t="shared" ca="1" si="9"/>
        <v>0.85000000000000009</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0.73</v>
      </c>
      <c r="R185" s="32">
        <f t="shared" ca="1" si="7"/>
        <v>0.91249999999999998</v>
      </c>
      <c r="S185" s="32">
        <f t="shared" ca="1" si="8"/>
        <v>0.91249999999999998</v>
      </c>
      <c r="T185" s="32">
        <f t="shared" ca="1" si="9"/>
        <v>0.77562500000000001</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0.88</v>
      </c>
      <c r="R186" s="32">
        <f t="shared" ca="1" si="7"/>
        <v>0.88</v>
      </c>
      <c r="S186" s="32">
        <f t="shared" ca="1" si="8"/>
        <v>1.1000000000000001</v>
      </c>
      <c r="T186" s="32">
        <f t="shared" ca="1" si="9"/>
        <v>0.93500000000000005</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0.97</v>
      </c>
      <c r="R187" s="32">
        <f t="shared" ca="1" si="7"/>
        <v>1.2124999999999999</v>
      </c>
      <c r="S187" s="32">
        <f t="shared" ca="1" si="8"/>
        <v>1.515625</v>
      </c>
      <c r="T187" s="32">
        <f t="shared" ca="1" si="9"/>
        <v>1.515625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0.57999999999999996</v>
      </c>
      <c r="R188" s="32">
        <f t="shared" ca="1" si="7"/>
        <v>0.57999999999999996</v>
      </c>
      <c r="S188" s="32">
        <f t="shared" ca="1" si="8"/>
        <v>0.72499999999999998</v>
      </c>
      <c r="T188" s="32">
        <f t="shared" ca="1" si="9"/>
        <v>0.72499999999999998</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0.85</v>
      </c>
      <c r="R189" s="32">
        <f t="shared" ca="1" si="7"/>
        <v>1.0625</v>
      </c>
      <c r="S189" s="32">
        <f t="shared" ca="1" si="8"/>
        <v>1.0625</v>
      </c>
      <c r="T189" s="32">
        <f t="shared" ca="1" si="9"/>
        <v>0.90312499999999996</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0.74</v>
      </c>
      <c r="R190" s="32">
        <f t="shared" ca="1" si="7"/>
        <v>0.74</v>
      </c>
      <c r="S190" s="32">
        <f t="shared" ca="1" si="8"/>
        <v>0.92500000000000004</v>
      </c>
      <c r="T190" s="32">
        <f t="shared" ca="1" si="9"/>
        <v>0.92500000000000004</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v>
      </c>
      <c r="R191" s="32">
        <f t="shared" ca="1" si="7"/>
        <v>0.5</v>
      </c>
      <c r="S191" s="32">
        <f t="shared" ca="1" si="8"/>
        <v>0.625</v>
      </c>
      <c r="T191" s="32">
        <f t="shared" ca="1" si="9"/>
        <v>0.625</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0.63</v>
      </c>
      <c r="R192" s="32">
        <f t="shared" ca="1" si="7"/>
        <v>0.63</v>
      </c>
      <c r="S192" s="32">
        <f t="shared" ca="1" si="8"/>
        <v>0.78749999999999998</v>
      </c>
      <c r="T192" s="32">
        <f t="shared" ca="1" si="9"/>
        <v>0.78749999999999998</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0.78</v>
      </c>
      <c r="R193" s="32">
        <f t="shared" ca="1" si="7"/>
        <v>0.97500000000000009</v>
      </c>
      <c r="S193" s="32">
        <f t="shared" ca="1" si="8"/>
        <v>0.97500000000000009</v>
      </c>
      <c r="T193" s="32">
        <f t="shared" ca="1" si="9"/>
        <v>0.8287500000000001</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0.71</v>
      </c>
      <c r="R194" s="32">
        <f t="shared" ref="R194:R257" ca="1" si="10">Q194*(IF(J194="Yes",1.25,1))</f>
        <v>0.71</v>
      </c>
      <c r="S194" s="32">
        <f t="shared" ref="S194:S257" ca="1" si="11">R194*(IF(OR(VALUE(P194)&gt;8,VALUE(D194)&gt;80),1.25,1))</f>
        <v>0.71</v>
      </c>
      <c r="T194" s="32">
        <f t="shared" ref="T194:T257" ca="1" si="12">S194*(IF(H194="Mass Customer",0.85,1))</f>
        <v>0.71</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0.53</v>
      </c>
      <c r="R195" s="32">
        <f t="shared" ca="1" si="10"/>
        <v>0.53</v>
      </c>
      <c r="S195" s="32">
        <f t="shared" ca="1" si="11"/>
        <v>0.66250000000000009</v>
      </c>
      <c r="T195" s="32">
        <f t="shared" ca="1" si="12"/>
        <v>0.5631250000000001</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1.04</v>
      </c>
      <c r="R196" s="32">
        <f t="shared" ca="1" si="10"/>
        <v>1.3</v>
      </c>
      <c r="S196" s="32">
        <f t="shared" ca="1" si="11"/>
        <v>1.625</v>
      </c>
      <c r="T196" s="32">
        <f t="shared" ca="1" si="12"/>
        <v>1.3812499999999999</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0.4</v>
      </c>
      <c r="R197" s="32">
        <f t="shared" ca="1" si="10"/>
        <v>0.4</v>
      </c>
      <c r="S197" s="32">
        <f t="shared" ca="1" si="11"/>
        <v>0.4</v>
      </c>
      <c r="T197" s="32">
        <f t="shared" ca="1" si="12"/>
        <v>0.4</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0.53</v>
      </c>
      <c r="R198" s="32">
        <f t="shared" ca="1" si="10"/>
        <v>0.53</v>
      </c>
      <c r="S198" s="32">
        <f t="shared" ca="1" si="11"/>
        <v>0.66250000000000009</v>
      </c>
      <c r="T198" s="32">
        <f t="shared" ca="1" si="12"/>
        <v>0.66250000000000009</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0.56000000000000005</v>
      </c>
      <c r="R199" s="32">
        <f t="shared" ca="1" si="10"/>
        <v>0.56000000000000005</v>
      </c>
      <c r="S199" s="32">
        <f t="shared" ca="1" si="11"/>
        <v>0.70000000000000007</v>
      </c>
      <c r="T199" s="32">
        <f t="shared" ca="1" si="12"/>
        <v>0.70000000000000007</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0.78</v>
      </c>
      <c r="R200" s="32">
        <f t="shared" ca="1" si="10"/>
        <v>0.78</v>
      </c>
      <c r="S200" s="32">
        <f t="shared" ca="1" si="11"/>
        <v>0.78</v>
      </c>
      <c r="T200" s="32">
        <f t="shared" ca="1" si="12"/>
        <v>0.78</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0.86</v>
      </c>
      <c r="R201" s="32">
        <f t="shared" ca="1" si="10"/>
        <v>1.075</v>
      </c>
      <c r="S201" s="32">
        <f t="shared" ca="1" si="11"/>
        <v>1.075</v>
      </c>
      <c r="T201" s="32">
        <f t="shared" ca="1" si="12"/>
        <v>1.075</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v>
      </c>
      <c r="R202" s="32">
        <f t="shared" ca="1" si="10"/>
        <v>0.75</v>
      </c>
      <c r="S202" s="32">
        <f t="shared" ca="1" si="11"/>
        <v>0.75</v>
      </c>
      <c r="T202" s="32">
        <f t="shared" ca="1" si="12"/>
        <v>0.63749999999999996</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0.83</v>
      </c>
      <c r="R203" s="32">
        <f t="shared" ca="1" si="10"/>
        <v>0.83</v>
      </c>
      <c r="S203" s="32">
        <f t="shared" ca="1" si="11"/>
        <v>1.0374999999999999</v>
      </c>
      <c r="T203" s="32">
        <f t="shared" ca="1" si="12"/>
        <v>0.88187499999999985</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0.59</v>
      </c>
      <c r="R204" s="32">
        <f t="shared" ca="1" si="10"/>
        <v>0.73749999999999993</v>
      </c>
      <c r="S204" s="32">
        <f t="shared" ca="1" si="11"/>
        <v>0.92187499999999989</v>
      </c>
      <c r="T204" s="32">
        <f t="shared" ca="1" si="12"/>
        <v>0.92187499999999989</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0.97</v>
      </c>
      <c r="R205" s="32">
        <f t="shared" ca="1" si="10"/>
        <v>1.2124999999999999</v>
      </c>
      <c r="S205" s="32">
        <f t="shared" ca="1" si="11"/>
        <v>1.2124999999999999</v>
      </c>
      <c r="T205" s="32">
        <f t="shared" ca="1" si="12"/>
        <v>1.0306249999999999</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0.45</v>
      </c>
      <c r="R206" s="32">
        <f t="shared" ca="1" si="10"/>
        <v>0.45</v>
      </c>
      <c r="S206" s="32">
        <f t="shared" ca="1" si="11"/>
        <v>0.45</v>
      </c>
      <c r="T206" s="32">
        <f t="shared" ca="1" si="12"/>
        <v>0.38250000000000001</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0.72</v>
      </c>
      <c r="R207" s="32">
        <f t="shared" ca="1" si="10"/>
        <v>0.89999999999999991</v>
      </c>
      <c r="S207" s="32">
        <f t="shared" ca="1" si="11"/>
        <v>0.89999999999999991</v>
      </c>
      <c r="T207" s="32">
        <f t="shared" ca="1" si="12"/>
        <v>0.89999999999999991</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0.79</v>
      </c>
      <c r="R208" s="32">
        <f t="shared" ca="1" si="10"/>
        <v>0.79</v>
      </c>
      <c r="S208" s="32">
        <f t="shared" ca="1" si="11"/>
        <v>0.79</v>
      </c>
      <c r="T208" s="32">
        <f t="shared" ca="1" si="12"/>
        <v>0.79</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0.66</v>
      </c>
      <c r="R209" s="32">
        <f t="shared" ca="1" si="10"/>
        <v>0.82500000000000007</v>
      </c>
      <c r="S209" s="32">
        <f t="shared" ca="1" si="11"/>
        <v>0.82500000000000007</v>
      </c>
      <c r="T209" s="32">
        <f t="shared" ca="1" si="12"/>
        <v>0.70125000000000004</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0.48</v>
      </c>
      <c r="R210" s="32">
        <f t="shared" ca="1" si="10"/>
        <v>0.48</v>
      </c>
      <c r="S210" s="32">
        <f t="shared" ca="1" si="11"/>
        <v>0.6</v>
      </c>
      <c r="T210" s="32">
        <f t="shared" ca="1" si="12"/>
        <v>0.6</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0.42</v>
      </c>
      <c r="R211" s="32">
        <f t="shared" ca="1" si="10"/>
        <v>0.42</v>
      </c>
      <c r="S211" s="32">
        <f t="shared" ca="1" si="11"/>
        <v>0.52500000000000002</v>
      </c>
      <c r="T211" s="32">
        <f t="shared" ca="1" si="12"/>
        <v>0.52500000000000002</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0.78</v>
      </c>
      <c r="R212" s="32">
        <f t="shared" ca="1" si="10"/>
        <v>0.78</v>
      </c>
      <c r="S212" s="32">
        <f t="shared" ca="1" si="11"/>
        <v>0.97500000000000009</v>
      </c>
      <c r="T212" s="32">
        <f t="shared" ca="1" si="12"/>
        <v>0.8287500000000001</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0.53</v>
      </c>
      <c r="R213" s="32">
        <f t="shared" ca="1" si="10"/>
        <v>0.66250000000000009</v>
      </c>
      <c r="S213" s="32">
        <f t="shared" ca="1" si="11"/>
        <v>0.82812500000000011</v>
      </c>
      <c r="T213" s="32">
        <f t="shared" ca="1" si="12"/>
        <v>0.82812500000000011</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0.72</v>
      </c>
      <c r="R214" s="32">
        <f t="shared" ca="1" si="10"/>
        <v>0.72</v>
      </c>
      <c r="S214" s="32">
        <f t="shared" ca="1" si="11"/>
        <v>0.72</v>
      </c>
      <c r="T214" s="32">
        <f t="shared" ca="1" si="12"/>
        <v>0.61199999999999999</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0.82</v>
      </c>
      <c r="R215" s="32">
        <f t="shared" ca="1" si="10"/>
        <v>0.82</v>
      </c>
      <c r="S215" s="32">
        <f t="shared" ca="1" si="11"/>
        <v>0.82</v>
      </c>
      <c r="T215" s="32">
        <f t="shared" ca="1" si="12"/>
        <v>0.82</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v>
      </c>
      <c r="R216" s="32">
        <f t="shared" ca="1" si="10"/>
        <v>0.5</v>
      </c>
      <c r="S216" s="32">
        <f t="shared" ca="1" si="11"/>
        <v>0.5</v>
      </c>
      <c r="T216" s="32">
        <f t="shared" ca="1" si="12"/>
        <v>0.42499999999999999</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0.71</v>
      </c>
      <c r="R217" s="32">
        <f t="shared" ca="1" si="10"/>
        <v>0.71</v>
      </c>
      <c r="S217" s="32">
        <f t="shared" ca="1" si="11"/>
        <v>0.88749999999999996</v>
      </c>
      <c r="T217" s="32">
        <f t="shared" ca="1" si="12"/>
        <v>0.75437499999999991</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0.71</v>
      </c>
      <c r="R218" s="32">
        <f t="shared" ca="1" si="10"/>
        <v>0.71</v>
      </c>
      <c r="S218" s="32">
        <f t="shared" ca="1" si="11"/>
        <v>0.71</v>
      </c>
      <c r="T218" s="32">
        <f t="shared" ca="1" si="12"/>
        <v>0.60349999999999993</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1.01</v>
      </c>
      <c r="R219" s="32">
        <f t="shared" ca="1" si="10"/>
        <v>1.2625</v>
      </c>
      <c r="S219" s="32">
        <f t="shared" ca="1" si="11"/>
        <v>1.2625</v>
      </c>
      <c r="T219" s="32">
        <f t="shared" ca="1" si="12"/>
        <v>1.2625</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0.87</v>
      </c>
      <c r="R220" s="32">
        <f t="shared" ca="1" si="10"/>
        <v>1.0874999999999999</v>
      </c>
      <c r="S220" s="32">
        <f t="shared" ca="1" si="11"/>
        <v>1.359375</v>
      </c>
      <c r="T220" s="32">
        <f t="shared" ca="1" si="12"/>
        <v>1.15546875</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0.56000000000000005</v>
      </c>
      <c r="R221" s="32">
        <f t="shared" ca="1" si="10"/>
        <v>0.56000000000000005</v>
      </c>
      <c r="S221" s="32">
        <f t="shared" ca="1" si="11"/>
        <v>0.56000000000000005</v>
      </c>
      <c r="T221" s="32">
        <f t="shared" ca="1" si="12"/>
        <v>0.56000000000000005</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0.74</v>
      </c>
      <c r="R222" s="32">
        <f t="shared" ca="1" si="10"/>
        <v>0.92500000000000004</v>
      </c>
      <c r="S222" s="32">
        <f t="shared" ca="1" si="11"/>
        <v>0.92500000000000004</v>
      </c>
      <c r="T222" s="32">
        <f t="shared" ca="1" si="12"/>
        <v>0.78625</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0.43</v>
      </c>
      <c r="R223" s="32">
        <f t="shared" ca="1" si="10"/>
        <v>0.53749999999999998</v>
      </c>
      <c r="S223" s="32">
        <f t="shared" ca="1" si="11"/>
        <v>0.671875</v>
      </c>
      <c r="T223" s="32">
        <f t="shared" ca="1" si="12"/>
        <v>0.57109374999999996</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0.44</v>
      </c>
      <c r="R224" s="32">
        <f t="shared" ca="1" si="10"/>
        <v>0.44</v>
      </c>
      <c r="S224" s="32">
        <f t="shared" ca="1" si="11"/>
        <v>0.55000000000000004</v>
      </c>
      <c r="T224" s="32">
        <f t="shared" ca="1" si="12"/>
        <v>0.46750000000000003</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0.86</v>
      </c>
      <c r="R225" s="32">
        <f t="shared" ca="1" si="10"/>
        <v>0.86</v>
      </c>
      <c r="S225" s="32">
        <f t="shared" ca="1" si="11"/>
        <v>0.86</v>
      </c>
      <c r="T225" s="32">
        <f t="shared" ca="1" si="12"/>
        <v>0.86</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0.89</v>
      </c>
      <c r="R226" s="32">
        <f t="shared" ca="1" si="10"/>
        <v>0.89</v>
      </c>
      <c r="S226" s="32">
        <f t="shared" ca="1" si="11"/>
        <v>1.1125</v>
      </c>
      <c r="T226" s="32">
        <f t="shared" ca="1" si="12"/>
        <v>0.94562500000000005</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0.86</v>
      </c>
      <c r="R227" s="32">
        <f t="shared" ca="1" si="10"/>
        <v>1.075</v>
      </c>
      <c r="S227" s="32">
        <f t="shared" ca="1" si="11"/>
        <v>1.075</v>
      </c>
      <c r="T227" s="32">
        <f t="shared" ca="1" si="12"/>
        <v>0.91374999999999995</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0.79</v>
      </c>
      <c r="R228" s="32">
        <f t="shared" ca="1" si="10"/>
        <v>0.98750000000000004</v>
      </c>
      <c r="S228" s="32">
        <f t="shared" ca="1" si="11"/>
        <v>1.234375</v>
      </c>
      <c r="T228" s="32">
        <f t="shared" ca="1" si="12"/>
        <v>1.234375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v>
      </c>
      <c r="R229" s="32">
        <f t="shared" ca="1" si="10"/>
        <v>0.7</v>
      </c>
      <c r="S229" s="32">
        <f t="shared" ca="1" si="11"/>
        <v>0.875</v>
      </c>
      <c r="T229" s="32">
        <f t="shared" ca="1" si="12"/>
        <v>0.875</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0.96</v>
      </c>
      <c r="R230" s="32">
        <f t="shared" ca="1" si="10"/>
        <v>0.96</v>
      </c>
      <c r="S230" s="32">
        <f t="shared" ca="1" si="11"/>
        <v>0.96</v>
      </c>
      <c r="T230" s="32">
        <f t="shared" ca="1" si="12"/>
        <v>0.81599999999999995</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0.57999999999999996</v>
      </c>
      <c r="R231" s="32">
        <f t="shared" ca="1" si="10"/>
        <v>0.72499999999999998</v>
      </c>
      <c r="S231" s="32">
        <f t="shared" ca="1" si="11"/>
        <v>0.72499999999999998</v>
      </c>
      <c r="T231" s="32">
        <f t="shared" ca="1" si="12"/>
        <v>0.72499999999999998</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1.0900000000000001</v>
      </c>
      <c r="R232" s="32">
        <f t="shared" ca="1" si="10"/>
        <v>1.3625</v>
      </c>
      <c r="S232" s="32">
        <f t="shared" ca="1" si="11"/>
        <v>1.703125</v>
      </c>
      <c r="T232" s="32">
        <f t="shared" ca="1" si="12"/>
        <v>1.4476562499999999</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0.78</v>
      </c>
      <c r="R233" s="32">
        <f t="shared" ca="1" si="10"/>
        <v>0.97500000000000009</v>
      </c>
      <c r="S233" s="32">
        <f t="shared" ca="1" si="11"/>
        <v>1.21875</v>
      </c>
      <c r="T233" s="32">
        <f t="shared" ca="1" si="12"/>
        <v>1.0359375</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1.05</v>
      </c>
      <c r="R234" s="32">
        <f t="shared" ca="1" si="10"/>
        <v>1.05</v>
      </c>
      <c r="S234" s="32">
        <f t="shared" ca="1" si="11"/>
        <v>1.3125</v>
      </c>
      <c r="T234" s="32">
        <f t="shared" ca="1" si="12"/>
        <v>1.1156249999999999</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1.08</v>
      </c>
      <c r="R235" s="32">
        <f t="shared" ca="1" si="10"/>
        <v>1.08</v>
      </c>
      <c r="S235" s="32">
        <f t="shared" ca="1" si="11"/>
        <v>1.08</v>
      </c>
      <c r="T235" s="32">
        <f t="shared" ca="1" si="12"/>
        <v>0.91800000000000004</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0.98</v>
      </c>
      <c r="R236" s="32">
        <f t="shared" ca="1" si="10"/>
        <v>1.2250000000000001</v>
      </c>
      <c r="S236" s="32">
        <f t="shared" ca="1" si="11"/>
        <v>1.2250000000000001</v>
      </c>
      <c r="T236" s="32">
        <f t="shared" ca="1" si="12"/>
        <v>1.04125</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0.62</v>
      </c>
      <c r="R237" s="32">
        <f t="shared" ca="1" si="10"/>
        <v>0.62</v>
      </c>
      <c r="S237" s="32">
        <f t="shared" ca="1" si="11"/>
        <v>0.62</v>
      </c>
      <c r="T237" s="32">
        <f t="shared" ca="1" si="12"/>
        <v>0.62</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0.59</v>
      </c>
      <c r="R238" s="32">
        <f t="shared" ca="1" si="10"/>
        <v>0.73749999999999993</v>
      </c>
      <c r="S238" s="32">
        <f t="shared" ca="1" si="11"/>
        <v>0.92187499999999989</v>
      </c>
      <c r="T238" s="32">
        <f t="shared" ca="1" si="12"/>
        <v>0.92187499999999989</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0.85</v>
      </c>
      <c r="R239" s="32">
        <f t="shared" ca="1" si="10"/>
        <v>1.0625</v>
      </c>
      <c r="S239" s="32">
        <f t="shared" ca="1" si="11"/>
        <v>1.328125</v>
      </c>
      <c r="T239" s="32">
        <f t="shared" ca="1" si="12"/>
        <v>1.12890625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0.47</v>
      </c>
      <c r="R240" s="32">
        <f t="shared" ca="1" si="10"/>
        <v>0.58749999999999991</v>
      </c>
      <c r="S240" s="32">
        <f t="shared" ca="1" si="11"/>
        <v>0.73437499999999989</v>
      </c>
      <c r="T240" s="32">
        <f t="shared" ca="1" si="12"/>
        <v>0.62421874999999993</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0.56000000000000005</v>
      </c>
      <c r="R241" s="32">
        <f t="shared" ca="1" si="10"/>
        <v>0.70000000000000007</v>
      </c>
      <c r="S241" s="32">
        <f t="shared" ca="1" si="11"/>
        <v>0.70000000000000007</v>
      </c>
      <c r="T241" s="32">
        <f t="shared" ca="1" si="12"/>
        <v>0.59500000000000008</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v>
      </c>
      <c r="R242" s="32">
        <f t="shared" ca="1" si="10"/>
        <v>1.25</v>
      </c>
      <c r="S242" s="32">
        <f t="shared" ca="1" si="11"/>
        <v>1.5625</v>
      </c>
      <c r="T242" s="32">
        <f t="shared" ca="1" si="12"/>
        <v>1.5625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0.41</v>
      </c>
      <c r="R243" s="32">
        <f t="shared" ca="1" si="10"/>
        <v>0.41</v>
      </c>
      <c r="S243" s="32">
        <f t="shared" ca="1" si="11"/>
        <v>0.51249999999999996</v>
      </c>
      <c r="T243" s="32">
        <f t="shared" ca="1" si="12"/>
        <v>0.43562499999999993</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v>
      </c>
      <c r="R244" s="32">
        <f t="shared" ca="1" si="10"/>
        <v>0.875</v>
      </c>
      <c r="S244" s="32">
        <f t="shared" ca="1" si="11"/>
        <v>0.875</v>
      </c>
      <c r="T244" s="32">
        <f t="shared" ca="1" si="12"/>
        <v>0.875</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0.68</v>
      </c>
      <c r="R245" s="32">
        <f t="shared" ca="1" si="10"/>
        <v>0.68</v>
      </c>
      <c r="S245" s="32">
        <f t="shared" ca="1" si="11"/>
        <v>0.68</v>
      </c>
      <c r="T245" s="32">
        <f t="shared" ca="1" si="12"/>
        <v>0.57800000000000007</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1.06</v>
      </c>
      <c r="R246" s="32">
        <f t="shared" ca="1" si="10"/>
        <v>1.3250000000000002</v>
      </c>
      <c r="S246" s="32">
        <f t="shared" ca="1" si="11"/>
        <v>1.3250000000000002</v>
      </c>
      <c r="T246" s="32">
        <f t="shared" ca="1" si="12"/>
        <v>1.1262500000000002</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0.96</v>
      </c>
      <c r="R247" s="32">
        <f t="shared" ca="1" si="10"/>
        <v>1.2</v>
      </c>
      <c r="S247" s="32">
        <f t="shared" ca="1" si="11"/>
        <v>1.5</v>
      </c>
      <c r="T247" s="32">
        <f t="shared" ca="1" si="12"/>
        <v>1.5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0.63</v>
      </c>
      <c r="R248" s="32">
        <f t="shared" ca="1" si="10"/>
        <v>0.63</v>
      </c>
      <c r="S248" s="32">
        <f t="shared" ca="1" si="11"/>
        <v>0.63</v>
      </c>
      <c r="T248" s="32">
        <f t="shared" ca="1" si="12"/>
        <v>0.63</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1</v>
      </c>
      <c r="R249" s="32">
        <f t="shared" ca="1" si="10"/>
        <v>1.25</v>
      </c>
      <c r="S249" s="32">
        <f t="shared" ca="1" si="11"/>
        <v>1.25</v>
      </c>
      <c r="T249" s="32">
        <f t="shared" ca="1" si="12"/>
        <v>1.25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0.62</v>
      </c>
      <c r="R250" s="32">
        <f t="shared" ca="1" si="10"/>
        <v>0.77500000000000002</v>
      </c>
      <c r="S250" s="32">
        <f t="shared" ca="1" si="11"/>
        <v>0.77500000000000002</v>
      </c>
      <c r="T250" s="32">
        <f t="shared" ca="1" si="12"/>
        <v>0.77500000000000002</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0.44</v>
      </c>
      <c r="R251" s="32">
        <f t="shared" ca="1" si="10"/>
        <v>0.44</v>
      </c>
      <c r="S251" s="32">
        <f t="shared" ca="1" si="11"/>
        <v>0.44</v>
      </c>
      <c r="T251" s="32">
        <f t="shared" ca="1" si="12"/>
        <v>0.44</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v>
      </c>
      <c r="R252" s="32">
        <f t="shared" ca="1" si="10"/>
        <v>0.8</v>
      </c>
      <c r="S252" s="32">
        <f t="shared" ca="1" si="11"/>
        <v>1</v>
      </c>
      <c r="T252" s="32">
        <f t="shared" ca="1" si="12"/>
        <v>0.85</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0.65</v>
      </c>
      <c r="R253" s="32">
        <f t="shared" ca="1" si="10"/>
        <v>0.8125</v>
      </c>
      <c r="S253" s="32">
        <f t="shared" ca="1" si="11"/>
        <v>1.015625</v>
      </c>
      <c r="T253" s="32">
        <f t="shared" ca="1" si="12"/>
        <v>1.015625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0.51</v>
      </c>
      <c r="R254" s="32">
        <f t="shared" ca="1" si="10"/>
        <v>0.51</v>
      </c>
      <c r="S254" s="32">
        <f t="shared" ca="1" si="11"/>
        <v>0.63749999999999996</v>
      </c>
      <c r="T254" s="32">
        <f t="shared" ca="1" si="12"/>
        <v>0.541875</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0.98</v>
      </c>
      <c r="R255" s="32">
        <f t="shared" ca="1" si="10"/>
        <v>0.98</v>
      </c>
      <c r="S255" s="32">
        <f t="shared" ca="1" si="11"/>
        <v>1.2250000000000001</v>
      </c>
      <c r="T255" s="32">
        <f t="shared" ca="1" si="12"/>
        <v>1.04125</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1.0900000000000001</v>
      </c>
      <c r="R256" s="32">
        <f t="shared" ca="1" si="10"/>
        <v>1.0900000000000001</v>
      </c>
      <c r="S256" s="32">
        <f t="shared" ca="1" si="11"/>
        <v>1.3625</v>
      </c>
      <c r="T256" s="32">
        <f t="shared" ca="1" si="12"/>
        <v>1.3625</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0.71</v>
      </c>
      <c r="R257" s="32">
        <f t="shared" ca="1" si="10"/>
        <v>0.71</v>
      </c>
      <c r="S257" s="32">
        <f t="shared" ca="1" si="11"/>
        <v>0.88749999999999996</v>
      </c>
      <c r="T257" s="32">
        <f t="shared" ca="1" si="12"/>
        <v>0.75437499999999991</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0.63</v>
      </c>
      <c r="R258" s="32">
        <f t="shared" ref="R258:R321" ca="1" si="14">Q258*(IF(J258="Yes",1.25,1))</f>
        <v>0.63</v>
      </c>
      <c r="S258" s="32">
        <f t="shared" ref="S258:S321" ca="1" si="15">R258*(IF(OR(VALUE(P258)&gt;8,VALUE(D258)&gt;80),1.25,1))</f>
        <v>0.78749999999999998</v>
      </c>
      <c r="T258" s="32">
        <f t="shared" ref="T258:T321" ca="1" si="16">S258*(IF(H258="Mass Customer",0.85,1))</f>
        <v>0.66937499999999994</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0.69</v>
      </c>
      <c r="R259" s="32">
        <f t="shared" ca="1" si="14"/>
        <v>0.69</v>
      </c>
      <c r="S259" s="32">
        <f t="shared" ca="1" si="15"/>
        <v>0.69</v>
      </c>
      <c r="T259" s="32">
        <f t="shared" ca="1" si="16"/>
        <v>0.58649999999999991</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0.53</v>
      </c>
      <c r="R260" s="32">
        <f t="shared" ca="1" si="14"/>
        <v>0.66250000000000009</v>
      </c>
      <c r="S260" s="32">
        <f t="shared" ca="1" si="15"/>
        <v>0.66250000000000009</v>
      </c>
      <c r="T260" s="32">
        <f t="shared" ca="1" si="16"/>
        <v>0.5631250000000001</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0.57999999999999996</v>
      </c>
      <c r="R261" s="32">
        <f t="shared" ca="1" si="14"/>
        <v>0.57999999999999996</v>
      </c>
      <c r="S261" s="32">
        <f t="shared" ca="1" si="15"/>
        <v>0.72499999999999998</v>
      </c>
      <c r="T261" s="32">
        <f t="shared" ca="1" si="16"/>
        <v>0.72499999999999998</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1.05</v>
      </c>
      <c r="R262" s="32">
        <f t="shared" ca="1" si="14"/>
        <v>1.3125</v>
      </c>
      <c r="S262" s="32">
        <f t="shared" ca="1" si="15"/>
        <v>1.640625</v>
      </c>
      <c r="T262" s="32">
        <f t="shared" ca="1" si="16"/>
        <v>1.39453125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1.07</v>
      </c>
      <c r="R263" s="32">
        <f t="shared" ca="1" si="14"/>
        <v>1.07</v>
      </c>
      <c r="S263" s="32">
        <f t="shared" ca="1" si="15"/>
        <v>1.07</v>
      </c>
      <c r="T263" s="32">
        <f t="shared" ca="1" si="16"/>
        <v>1.07</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1.06</v>
      </c>
      <c r="R264" s="32">
        <f t="shared" ca="1" si="14"/>
        <v>1.3250000000000002</v>
      </c>
      <c r="S264" s="32">
        <f t="shared" ca="1" si="15"/>
        <v>1.6562500000000002</v>
      </c>
      <c r="T264" s="32">
        <f t="shared" ca="1" si="16"/>
        <v>1.4078125000000001</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0.55000000000000004</v>
      </c>
      <c r="R265" s="32">
        <f t="shared" ca="1" si="14"/>
        <v>0.6875</v>
      </c>
      <c r="S265" s="32">
        <f t="shared" ca="1" si="15"/>
        <v>0.6875</v>
      </c>
      <c r="T265" s="32">
        <f t="shared" ca="1" si="16"/>
        <v>0.58437499999999998</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0.93</v>
      </c>
      <c r="R266" s="32">
        <f t="shared" ca="1" si="14"/>
        <v>1.1625000000000001</v>
      </c>
      <c r="S266" s="32">
        <f t="shared" ca="1" si="15"/>
        <v>1.1625000000000001</v>
      </c>
      <c r="T266" s="32">
        <f t="shared" ca="1" si="16"/>
        <v>1.1625000000000001</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0.91</v>
      </c>
      <c r="R267" s="32">
        <f t="shared" ca="1" si="14"/>
        <v>0.91</v>
      </c>
      <c r="S267" s="32">
        <f t="shared" ca="1" si="15"/>
        <v>1.1375</v>
      </c>
      <c r="T267" s="32">
        <f t="shared" ca="1" si="16"/>
        <v>0.96687499999999993</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0.56999999999999995</v>
      </c>
      <c r="R268" s="32">
        <f t="shared" ca="1" si="14"/>
        <v>0.71249999999999991</v>
      </c>
      <c r="S268" s="32">
        <f t="shared" ca="1" si="15"/>
        <v>0.89062499999999989</v>
      </c>
      <c r="T268" s="32">
        <f t="shared" ca="1" si="16"/>
        <v>0.75703124999999993</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0.78</v>
      </c>
      <c r="R269" s="32">
        <f t="shared" ca="1" si="14"/>
        <v>0.78</v>
      </c>
      <c r="S269" s="32">
        <f t="shared" ca="1" si="15"/>
        <v>0.97500000000000009</v>
      </c>
      <c r="T269" s="32">
        <f t="shared" ca="1" si="16"/>
        <v>0.8287500000000001</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0.51</v>
      </c>
      <c r="R270" s="32">
        <f t="shared" ca="1" si="14"/>
        <v>0.63749999999999996</v>
      </c>
      <c r="S270" s="32">
        <f t="shared" ca="1" si="15"/>
        <v>0.63749999999999996</v>
      </c>
      <c r="T270" s="32">
        <f t="shared" ca="1" si="16"/>
        <v>0.63749999999999996</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0.88</v>
      </c>
      <c r="R271" s="32">
        <f t="shared" ca="1" si="14"/>
        <v>0.88</v>
      </c>
      <c r="S271" s="32">
        <f t="shared" ca="1" si="15"/>
        <v>1.1000000000000001</v>
      </c>
      <c r="T271" s="32">
        <f t="shared" ca="1" si="16"/>
        <v>1.1000000000000001</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0.97</v>
      </c>
      <c r="R272" s="32">
        <f t="shared" ca="1" si="14"/>
        <v>1.2124999999999999</v>
      </c>
      <c r="S272" s="32">
        <f t="shared" ca="1" si="15"/>
        <v>1.515625</v>
      </c>
      <c r="T272" s="32">
        <f t="shared" ca="1" si="16"/>
        <v>1.515625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1.02</v>
      </c>
      <c r="R273" s="32">
        <f t="shared" ca="1" si="14"/>
        <v>1.2749999999999999</v>
      </c>
      <c r="S273" s="32">
        <f t="shared" ca="1" si="15"/>
        <v>1.2749999999999999</v>
      </c>
      <c r="T273" s="32">
        <f t="shared" ca="1" si="16"/>
        <v>1.08375</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0.97</v>
      </c>
      <c r="R274" s="32">
        <f t="shared" ca="1" si="14"/>
        <v>0.97</v>
      </c>
      <c r="S274" s="32">
        <f t="shared" ca="1" si="15"/>
        <v>1.2124999999999999</v>
      </c>
      <c r="T274" s="32">
        <f t="shared" ca="1" si="16"/>
        <v>1.0306249999999999</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0.64</v>
      </c>
      <c r="R275" s="32">
        <f t="shared" ca="1" si="14"/>
        <v>0.64</v>
      </c>
      <c r="S275" s="32">
        <f t="shared" ca="1" si="15"/>
        <v>0.8</v>
      </c>
      <c r="T275" s="32">
        <f t="shared" ca="1" si="16"/>
        <v>0.68</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0.79</v>
      </c>
      <c r="R276" s="32">
        <f t="shared" ca="1" si="14"/>
        <v>0.79</v>
      </c>
      <c r="S276" s="32">
        <f t="shared" ca="1" si="15"/>
        <v>0.98750000000000004</v>
      </c>
      <c r="T276" s="32">
        <f t="shared" ca="1" si="16"/>
        <v>0.98750000000000004</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0.49</v>
      </c>
      <c r="R277" s="32">
        <f t="shared" ca="1" si="14"/>
        <v>0.61250000000000004</v>
      </c>
      <c r="S277" s="32">
        <f t="shared" ca="1" si="15"/>
        <v>0.765625</v>
      </c>
      <c r="T277" s="32">
        <f t="shared" ca="1" si="16"/>
        <v>0.765625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0.71</v>
      </c>
      <c r="R278" s="32">
        <f t="shared" ca="1" si="14"/>
        <v>0.71</v>
      </c>
      <c r="S278" s="32">
        <f t="shared" ca="1" si="15"/>
        <v>0.88749999999999996</v>
      </c>
      <c r="T278" s="32">
        <f t="shared" ca="1" si="16"/>
        <v>0.88749999999999996</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0.81</v>
      </c>
      <c r="R279" s="32">
        <f t="shared" ca="1" si="14"/>
        <v>1.0125000000000002</v>
      </c>
      <c r="S279" s="32">
        <f t="shared" ca="1" si="15"/>
        <v>1.2656250000000002</v>
      </c>
      <c r="T279" s="32">
        <f t="shared" ca="1" si="16"/>
        <v>1.2656250000000002</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0.86</v>
      </c>
      <c r="R280" s="32">
        <f t="shared" ca="1" si="14"/>
        <v>1.075</v>
      </c>
      <c r="S280" s="32">
        <f t="shared" ca="1" si="15"/>
        <v>1.34375</v>
      </c>
      <c r="T280" s="32">
        <f t="shared" ca="1" si="16"/>
        <v>1.1421874999999999</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0.48</v>
      </c>
      <c r="R281" s="32">
        <f t="shared" ca="1" si="14"/>
        <v>0.48</v>
      </c>
      <c r="S281" s="32">
        <f t="shared" ca="1" si="15"/>
        <v>0.6</v>
      </c>
      <c r="T281" s="32">
        <f t="shared" ca="1" si="16"/>
        <v>0.6</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0.64</v>
      </c>
      <c r="R282" s="32">
        <f t="shared" ca="1" si="14"/>
        <v>0.64</v>
      </c>
      <c r="S282" s="32">
        <f t="shared" ca="1" si="15"/>
        <v>0.8</v>
      </c>
      <c r="T282" s="32">
        <f t="shared" ca="1" si="16"/>
        <v>0.68</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1.06</v>
      </c>
      <c r="R283" s="32">
        <f t="shared" ca="1" si="14"/>
        <v>1.3250000000000002</v>
      </c>
      <c r="S283" s="32">
        <f t="shared" ca="1" si="15"/>
        <v>1.3250000000000002</v>
      </c>
      <c r="T283" s="32">
        <f t="shared" ca="1" si="16"/>
        <v>1.1262500000000002</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0.89</v>
      </c>
      <c r="R284" s="32">
        <f t="shared" ca="1" si="14"/>
        <v>0.89</v>
      </c>
      <c r="S284" s="32">
        <f t="shared" ca="1" si="15"/>
        <v>0.89</v>
      </c>
      <c r="T284" s="32">
        <f t="shared" ca="1" si="16"/>
        <v>0.75649999999999995</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1.04</v>
      </c>
      <c r="R285" s="32">
        <f t="shared" ca="1" si="14"/>
        <v>1.04</v>
      </c>
      <c r="S285" s="32">
        <f t="shared" ca="1" si="15"/>
        <v>1.3</v>
      </c>
      <c r="T285" s="32">
        <f t="shared" ca="1" si="16"/>
        <v>1.105</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1.03</v>
      </c>
      <c r="R286" s="32">
        <f t="shared" ca="1" si="14"/>
        <v>1.03</v>
      </c>
      <c r="S286" s="32">
        <f t="shared" ca="1" si="15"/>
        <v>1.2875000000000001</v>
      </c>
      <c r="T286" s="32">
        <f t="shared" ca="1" si="16"/>
        <v>1.0943750000000001</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0.86</v>
      </c>
      <c r="R287" s="32">
        <f t="shared" ca="1" si="14"/>
        <v>1.075</v>
      </c>
      <c r="S287" s="32">
        <f t="shared" ca="1" si="15"/>
        <v>1.075</v>
      </c>
      <c r="T287" s="32">
        <f t="shared" ca="1" si="16"/>
        <v>1.075</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0.63</v>
      </c>
      <c r="R288" s="32">
        <f t="shared" ca="1" si="14"/>
        <v>0.63</v>
      </c>
      <c r="S288" s="32">
        <f t="shared" ca="1" si="15"/>
        <v>0.63</v>
      </c>
      <c r="T288" s="32">
        <f t="shared" ca="1" si="16"/>
        <v>0.63</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0.51</v>
      </c>
      <c r="R289" s="32">
        <f t="shared" ca="1" si="14"/>
        <v>0.51</v>
      </c>
      <c r="S289" s="32">
        <f t="shared" ca="1" si="15"/>
        <v>0.63749999999999996</v>
      </c>
      <c r="T289" s="32">
        <f t="shared" ca="1" si="16"/>
        <v>0.63749999999999996</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0.61</v>
      </c>
      <c r="R290" s="32">
        <f t="shared" ca="1" si="14"/>
        <v>0.76249999999999996</v>
      </c>
      <c r="S290" s="32">
        <f t="shared" ca="1" si="15"/>
        <v>0.953125</v>
      </c>
      <c r="T290" s="32">
        <f t="shared" ca="1" si="16"/>
        <v>0.953125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v>
      </c>
      <c r="R291" s="32">
        <f t="shared" ca="1" si="14"/>
        <v>1.25</v>
      </c>
      <c r="S291" s="32">
        <f t="shared" ca="1" si="15"/>
        <v>1.25</v>
      </c>
      <c r="T291" s="32">
        <f t="shared" ca="1" si="16"/>
        <v>1.25</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0.64</v>
      </c>
      <c r="R292" s="32">
        <f t="shared" ca="1" si="14"/>
        <v>0.64</v>
      </c>
      <c r="S292" s="32">
        <f t="shared" ca="1" si="15"/>
        <v>0.8</v>
      </c>
      <c r="T292" s="32">
        <f t="shared" ca="1" si="16"/>
        <v>0.8</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0.53</v>
      </c>
      <c r="R293" s="32">
        <f t="shared" ca="1" si="14"/>
        <v>0.53</v>
      </c>
      <c r="S293" s="32">
        <f t="shared" ca="1" si="15"/>
        <v>0.53</v>
      </c>
      <c r="T293" s="32">
        <f t="shared" ca="1" si="16"/>
        <v>0.53</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0.75</v>
      </c>
      <c r="R294" s="32">
        <f t="shared" ca="1" si="14"/>
        <v>0.75</v>
      </c>
      <c r="S294" s="32">
        <f t="shared" ca="1" si="15"/>
        <v>0.9375</v>
      </c>
      <c r="T294" s="32">
        <f t="shared" ca="1" si="16"/>
        <v>0.9375</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1.06</v>
      </c>
      <c r="R295" s="32">
        <f t="shared" ca="1" si="14"/>
        <v>1.3250000000000002</v>
      </c>
      <c r="S295" s="32">
        <f t="shared" ca="1" si="15"/>
        <v>1.6562500000000002</v>
      </c>
      <c r="T295" s="32">
        <f t="shared" ca="1" si="16"/>
        <v>1.4078125000000001</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0.83</v>
      </c>
      <c r="R296" s="32">
        <f t="shared" ca="1" si="14"/>
        <v>0.83</v>
      </c>
      <c r="S296" s="32">
        <f t="shared" ca="1" si="15"/>
        <v>0.83</v>
      </c>
      <c r="T296" s="32">
        <f t="shared" ca="1" si="16"/>
        <v>0.7054999999999999</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0.78</v>
      </c>
      <c r="R297" s="32">
        <f t="shared" ca="1" si="14"/>
        <v>0.97500000000000009</v>
      </c>
      <c r="S297" s="32">
        <f t="shared" ca="1" si="15"/>
        <v>0.97500000000000009</v>
      </c>
      <c r="T297" s="32">
        <f t="shared" ca="1" si="16"/>
        <v>0.8287500000000001</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0.52</v>
      </c>
      <c r="R298" s="32">
        <f t="shared" ca="1" si="14"/>
        <v>0.52</v>
      </c>
      <c r="S298" s="32">
        <f t="shared" ca="1" si="15"/>
        <v>0.52</v>
      </c>
      <c r="T298" s="32">
        <f t="shared" ca="1" si="16"/>
        <v>0.52</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1.0900000000000001</v>
      </c>
      <c r="R299" s="32">
        <f t="shared" ca="1" si="14"/>
        <v>1.3625</v>
      </c>
      <c r="S299" s="32">
        <f t="shared" ca="1" si="15"/>
        <v>1.703125</v>
      </c>
      <c r="T299" s="32">
        <f t="shared" ca="1" si="16"/>
        <v>1.4476562499999999</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0.86</v>
      </c>
      <c r="R300" s="32">
        <f t="shared" ca="1" si="14"/>
        <v>0.86</v>
      </c>
      <c r="S300" s="32">
        <f t="shared" ca="1" si="15"/>
        <v>1.075</v>
      </c>
      <c r="T300" s="32">
        <f t="shared" ca="1" si="16"/>
        <v>0.91374999999999995</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0.98</v>
      </c>
      <c r="R301" s="32">
        <f t="shared" ca="1" si="14"/>
        <v>0.98</v>
      </c>
      <c r="S301" s="32">
        <f t="shared" ca="1" si="15"/>
        <v>1.2250000000000001</v>
      </c>
      <c r="T301" s="32">
        <f t="shared" ca="1" si="16"/>
        <v>1.04125</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1.06</v>
      </c>
      <c r="R302" s="32">
        <f t="shared" ca="1" si="14"/>
        <v>1.3250000000000002</v>
      </c>
      <c r="S302" s="32">
        <f t="shared" ca="1" si="15"/>
        <v>1.3250000000000002</v>
      </c>
      <c r="T302" s="32">
        <f t="shared" ca="1" si="16"/>
        <v>1.1262500000000002</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0.57999999999999996</v>
      </c>
      <c r="R303" s="32">
        <f t="shared" ca="1" si="14"/>
        <v>0.57999999999999996</v>
      </c>
      <c r="S303" s="32">
        <f t="shared" ca="1" si="15"/>
        <v>0.72499999999999998</v>
      </c>
      <c r="T303" s="32">
        <f t="shared" ca="1" si="16"/>
        <v>0.61624999999999996</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0.79</v>
      </c>
      <c r="R304" s="32">
        <f t="shared" ca="1" si="14"/>
        <v>0.98750000000000004</v>
      </c>
      <c r="S304" s="32">
        <f t="shared" ca="1" si="15"/>
        <v>1.234375</v>
      </c>
      <c r="T304" s="32">
        <f t="shared" ca="1" si="16"/>
        <v>1.234375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0.79</v>
      </c>
      <c r="R305" s="32">
        <f t="shared" ca="1" si="14"/>
        <v>0.79</v>
      </c>
      <c r="S305" s="32">
        <f t="shared" ca="1" si="15"/>
        <v>0.98750000000000004</v>
      </c>
      <c r="T305" s="32">
        <f t="shared" ca="1" si="16"/>
        <v>0.98750000000000004</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0.84</v>
      </c>
      <c r="R306" s="32">
        <f t="shared" ca="1" si="14"/>
        <v>1.05</v>
      </c>
      <c r="S306" s="32">
        <f t="shared" ca="1" si="15"/>
        <v>1.05</v>
      </c>
      <c r="T306" s="32">
        <f t="shared" ca="1" si="16"/>
        <v>1.05</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0.57999999999999996</v>
      </c>
      <c r="R307" s="32">
        <f t="shared" ca="1" si="14"/>
        <v>0.57999999999999996</v>
      </c>
      <c r="S307" s="32">
        <f t="shared" ca="1" si="15"/>
        <v>0.72499999999999998</v>
      </c>
      <c r="T307" s="32">
        <f t="shared" ca="1" si="16"/>
        <v>0.61624999999999996</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1.04</v>
      </c>
      <c r="R308" s="32">
        <f t="shared" ca="1" si="14"/>
        <v>1.3</v>
      </c>
      <c r="S308" s="32">
        <f t="shared" ca="1" si="15"/>
        <v>1.625</v>
      </c>
      <c r="T308" s="32">
        <f t="shared" ca="1" si="16"/>
        <v>1.625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0.42</v>
      </c>
      <c r="R309" s="32">
        <f t="shared" ca="1" si="14"/>
        <v>0.52500000000000002</v>
      </c>
      <c r="S309" s="32">
        <f t="shared" ca="1" si="15"/>
        <v>0.52500000000000002</v>
      </c>
      <c r="T309" s="32">
        <f t="shared" ca="1" si="16"/>
        <v>0.52500000000000002</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1.08</v>
      </c>
      <c r="R310" s="32">
        <f t="shared" ca="1" si="14"/>
        <v>1.08</v>
      </c>
      <c r="S310" s="32">
        <f t="shared" ca="1" si="15"/>
        <v>1.08</v>
      </c>
      <c r="T310" s="32">
        <f t="shared" ca="1" si="16"/>
        <v>0.91800000000000004</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0.48</v>
      </c>
      <c r="R311" s="32">
        <f t="shared" ca="1" si="14"/>
        <v>0.6</v>
      </c>
      <c r="S311" s="32">
        <f t="shared" ca="1" si="15"/>
        <v>0.6</v>
      </c>
      <c r="T311" s="32">
        <f t="shared" ca="1" si="16"/>
        <v>0.51</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0.73</v>
      </c>
      <c r="R312" s="32">
        <f t="shared" ca="1" si="14"/>
        <v>0.91249999999999998</v>
      </c>
      <c r="S312" s="32">
        <f t="shared" ca="1" si="15"/>
        <v>1.140625</v>
      </c>
      <c r="T312" s="32">
        <f t="shared" ca="1" si="16"/>
        <v>1.140625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0.85</v>
      </c>
      <c r="R313" s="32">
        <f t="shared" ca="1" si="14"/>
        <v>0.85</v>
      </c>
      <c r="S313" s="32">
        <f t="shared" ca="1" si="15"/>
        <v>0.85</v>
      </c>
      <c r="T313" s="32">
        <f t="shared" ca="1" si="16"/>
        <v>0.72249999999999992</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0.49</v>
      </c>
      <c r="R314" s="32">
        <f t="shared" ca="1" si="14"/>
        <v>0.49</v>
      </c>
      <c r="S314" s="32">
        <f t="shared" ca="1" si="15"/>
        <v>0.49</v>
      </c>
      <c r="T314" s="32">
        <f t="shared" ca="1" si="16"/>
        <v>0.49</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0.41</v>
      </c>
      <c r="R315" s="32">
        <f t="shared" ca="1" si="14"/>
        <v>0.41</v>
      </c>
      <c r="S315" s="32">
        <f t="shared" ca="1" si="15"/>
        <v>0.51249999999999996</v>
      </c>
      <c r="T315" s="32">
        <f t="shared" ca="1" si="16"/>
        <v>0.43562499999999993</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0.93</v>
      </c>
      <c r="R316" s="32">
        <f t="shared" ca="1" si="14"/>
        <v>1.1625000000000001</v>
      </c>
      <c r="S316" s="32">
        <f t="shared" ca="1" si="15"/>
        <v>1.1625000000000001</v>
      </c>
      <c r="T316" s="32">
        <f t="shared" ca="1" si="16"/>
        <v>1.1625000000000001</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0.52</v>
      </c>
      <c r="R317" s="32">
        <f t="shared" ca="1" si="14"/>
        <v>0.52</v>
      </c>
      <c r="S317" s="32">
        <f t="shared" ca="1" si="15"/>
        <v>0.65</v>
      </c>
      <c r="T317" s="32">
        <f t="shared" ca="1" si="16"/>
        <v>0.65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v>
      </c>
      <c r="R318" s="32">
        <f t="shared" ca="1" si="14"/>
        <v>1.125</v>
      </c>
      <c r="S318" s="32">
        <f t="shared" ca="1" si="15"/>
        <v>1.125</v>
      </c>
      <c r="T318" s="32">
        <f t="shared" ca="1" si="16"/>
        <v>0.95624999999999993</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1.02</v>
      </c>
      <c r="R319" s="32">
        <f t="shared" ca="1" si="14"/>
        <v>1.2749999999999999</v>
      </c>
      <c r="S319" s="32">
        <f t="shared" ca="1" si="15"/>
        <v>1.2749999999999999</v>
      </c>
      <c r="T319" s="32">
        <f t="shared" ca="1" si="16"/>
        <v>1.08375</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0.96</v>
      </c>
      <c r="R320" s="32">
        <f t="shared" ca="1" si="14"/>
        <v>1.2</v>
      </c>
      <c r="S320" s="32">
        <f t="shared" ca="1" si="15"/>
        <v>1.2</v>
      </c>
      <c r="T320" s="32">
        <f t="shared" ca="1" si="16"/>
        <v>1.2</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1.04</v>
      </c>
      <c r="R321" s="32">
        <f t="shared" ca="1" si="14"/>
        <v>1.3</v>
      </c>
      <c r="S321" s="32">
        <f t="shared" ca="1" si="15"/>
        <v>1.625</v>
      </c>
      <c r="T321" s="32">
        <f t="shared" ca="1" si="16"/>
        <v>1.625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v>
      </c>
      <c r="R322" s="32">
        <f t="shared" ref="R322:R385" ca="1" si="17">Q322*(IF(J322="Yes",1.25,1))</f>
        <v>1</v>
      </c>
      <c r="S322" s="32">
        <f t="shared" ref="S322:S385" ca="1" si="18">R322*(IF(OR(VALUE(P322)&gt;8,VALUE(D322)&gt;80),1.25,1))</f>
        <v>1</v>
      </c>
      <c r="T322" s="32">
        <f t="shared" ref="T322:T385" ca="1" si="19">S322*(IF(H322="Mass Customer",0.85,1))</f>
        <v>1</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0.87</v>
      </c>
      <c r="R323" s="32">
        <f t="shared" ca="1" si="17"/>
        <v>0.87</v>
      </c>
      <c r="S323" s="32">
        <f t="shared" ca="1" si="18"/>
        <v>0.87</v>
      </c>
      <c r="T323" s="32">
        <f t="shared" ca="1" si="19"/>
        <v>0.87</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0.85</v>
      </c>
      <c r="R324" s="32">
        <f t="shared" ca="1" si="17"/>
        <v>0.85</v>
      </c>
      <c r="S324" s="32">
        <f t="shared" ca="1" si="18"/>
        <v>1.0625</v>
      </c>
      <c r="T324" s="32">
        <f t="shared" ca="1" si="19"/>
        <v>0.90312499999999996</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0.88</v>
      </c>
      <c r="R325" s="32">
        <f t="shared" ca="1" si="17"/>
        <v>0.88</v>
      </c>
      <c r="S325" s="32">
        <f t="shared" ca="1" si="18"/>
        <v>1.1000000000000001</v>
      </c>
      <c r="T325" s="32">
        <f t="shared" ca="1" si="19"/>
        <v>1.1000000000000001</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0.49</v>
      </c>
      <c r="R326" s="32">
        <f t="shared" ca="1" si="17"/>
        <v>0.61250000000000004</v>
      </c>
      <c r="S326" s="32">
        <f t="shared" ca="1" si="18"/>
        <v>0.61250000000000004</v>
      </c>
      <c r="T326" s="32">
        <f t="shared" ca="1" si="19"/>
        <v>0.520625</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0.64</v>
      </c>
      <c r="R327" s="32">
        <f t="shared" ca="1" si="17"/>
        <v>0.64</v>
      </c>
      <c r="S327" s="32">
        <f t="shared" ca="1" si="18"/>
        <v>0.64</v>
      </c>
      <c r="T327" s="32">
        <f t="shared" ca="1" si="19"/>
        <v>0.64</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0.71</v>
      </c>
      <c r="R328" s="32">
        <f t="shared" ca="1" si="17"/>
        <v>0.88749999999999996</v>
      </c>
      <c r="S328" s="32">
        <f t="shared" ca="1" si="18"/>
        <v>0.88749999999999996</v>
      </c>
      <c r="T328" s="32">
        <f t="shared" ca="1" si="19"/>
        <v>0.75437499999999991</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0.61</v>
      </c>
      <c r="R329" s="32">
        <f t="shared" ca="1" si="17"/>
        <v>0.61</v>
      </c>
      <c r="S329" s="32">
        <f t="shared" ca="1" si="18"/>
        <v>0.76249999999999996</v>
      </c>
      <c r="T329" s="32">
        <f t="shared" ca="1" si="19"/>
        <v>0.64812499999999995</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0.56000000000000005</v>
      </c>
      <c r="R330" s="32">
        <f t="shared" ca="1" si="17"/>
        <v>0.56000000000000005</v>
      </c>
      <c r="S330" s="32">
        <f t="shared" ca="1" si="18"/>
        <v>0.56000000000000005</v>
      </c>
      <c r="T330" s="32">
        <f t="shared" ca="1" si="19"/>
        <v>0.56000000000000005</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0.66</v>
      </c>
      <c r="R331" s="32">
        <f t="shared" ca="1" si="17"/>
        <v>0.66</v>
      </c>
      <c r="S331" s="32">
        <f t="shared" ca="1" si="18"/>
        <v>0.66</v>
      </c>
      <c r="T331" s="32">
        <f t="shared" ca="1" si="19"/>
        <v>0.56100000000000005</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0.77</v>
      </c>
      <c r="R332" s="32">
        <f t="shared" ca="1" si="17"/>
        <v>0.77</v>
      </c>
      <c r="S332" s="32">
        <f t="shared" ca="1" si="18"/>
        <v>0.77</v>
      </c>
      <c r="T332" s="32">
        <f t="shared" ca="1" si="19"/>
        <v>0.77</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v>
      </c>
      <c r="R333" s="32">
        <f t="shared" ca="1" si="17"/>
        <v>0.75</v>
      </c>
      <c r="S333" s="32">
        <f t="shared" ca="1" si="18"/>
        <v>0.9375</v>
      </c>
      <c r="T333" s="32">
        <f t="shared" ca="1" si="19"/>
        <v>0.9375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0.95</v>
      </c>
      <c r="R334" s="32">
        <f t="shared" ca="1" si="17"/>
        <v>1.1875</v>
      </c>
      <c r="S334" s="32">
        <f t="shared" ca="1" si="18"/>
        <v>1.1875</v>
      </c>
      <c r="T334" s="32">
        <f t="shared" ca="1" si="19"/>
        <v>1.0093749999999999</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0.71</v>
      </c>
      <c r="R335" s="32">
        <f t="shared" ca="1" si="17"/>
        <v>0.88749999999999996</v>
      </c>
      <c r="S335" s="32">
        <f t="shared" ca="1" si="18"/>
        <v>0.88749999999999996</v>
      </c>
      <c r="T335" s="32">
        <f t="shared" ca="1" si="19"/>
        <v>0.88749999999999996</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0.83</v>
      </c>
      <c r="R336" s="32">
        <f t="shared" ca="1" si="17"/>
        <v>1.0374999999999999</v>
      </c>
      <c r="S336" s="32">
        <f t="shared" ca="1" si="18"/>
        <v>1.2968749999999998</v>
      </c>
      <c r="T336" s="32">
        <f t="shared" ca="1" si="19"/>
        <v>1.1023437499999997</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v>
      </c>
      <c r="R337" s="32">
        <f t="shared" ca="1" si="17"/>
        <v>1</v>
      </c>
      <c r="S337" s="32">
        <f t="shared" ca="1" si="18"/>
        <v>1.25</v>
      </c>
      <c r="T337" s="32">
        <f t="shared" ca="1" si="19"/>
        <v>1.0625</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v>
      </c>
      <c r="R338" s="32">
        <f t="shared" ca="1" si="17"/>
        <v>0.625</v>
      </c>
      <c r="S338" s="32">
        <f t="shared" ca="1" si="18"/>
        <v>0.625</v>
      </c>
      <c r="T338" s="32">
        <f t="shared" ca="1" si="19"/>
        <v>0.53125</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0.85</v>
      </c>
      <c r="R339" s="32">
        <f t="shared" ca="1" si="17"/>
        <v>0.85</v>
      </c>
      <c r="S339" s="32">
        <f t="shared" ca="1" si="18"/>
        <v>0.85</v>
      </c>
      <c r="T339" s="32">
        <f t="shared" ca="1" si="19"/>
        <v>0.85</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0.56999999999999995</v>
      </c>
      <c r="R340" s="32">
        <f t="shared" ca="1" si="17"/>
        <v>0.71249999999999991</v>
      </c>
      <c r="S340" s="32">
        <f t="shared" ca="1" si="18"/>
        <v>0.71249999999999991</v>
      </c>
      <c r="T340" s="32">
        <f t="shared" ca="1" si="19"/>
        <v>0.60562499999999986</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0.67</v>
      </c>
      <c r="R341" s="32">
        <f t="shared" ca="1" si="17"/>
        <v>0.83750000000000002</v>
      </c>
      <c r="S341" s="32">
        <f t="shared" ca="1" si="18"/>
        <v>1.046875</v>
      </c>
      <c r="T341" s="32">
        <f t="shared" ca="1" si="19"/>
        <v>1.046875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1.05</v>
      </c>
      <c r="R342" s="32">
        <f t="shared" ca="1" si="17"/>
        <v>1.3125</v>
      </c>
      <c r="S342" s="32">
        <f t="shared" ca="1" si="18"/>
        <v>1.640625</v>
      </c>
      <c r="T342" s="32">
        <f t="shared" ca="1" si="19"/>
        <v>1.640625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v>
      </c>
      <c r="R343" s="32">
        <f t="shared" ca="1" si="17"/>
        <v>0.5</v>
      </c>
      <c r="S343" s="32">
        <f t="shared" ca="1" si="18"/>
        <v>0.625</v>
      </c>
      <c r="T343" s="32">
        <f t="shared" ca="1" si="19"/>
        <v>0.53125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0.89</v>
      </c>
      <c r="R344" s="32">
        <f t="shared" ca="1" si="17"/>
        <v>0.89</v>
      </c>
      <c r="S344" s="32">
        <f t="shared" ca="1" si="18"/>
        <v>1.1125</v>
      </c>
      <c r="T344" s="32">
        <f t="shared" ca="1" si="19"/>
        <v>1.1125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0.88</v>
      </c>
      <c r="R345" s="32">
        <f t="shared" ca="1" si="17"/>
        <v>1.1000000000000001</v>
      </c>
      <c r="S345" s="32">
        <f t="shared" ca="1" si="18"/>
        <v>1.375</v>
      </c>
      <c r="T345" s="32">
        <f t="shared" ca="1" si="19"/>
        <v>1.16875</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0.56000000000000005</v>
      </c>
      <c r="R346" s="32">
        <f t="shared" ca="1" si="17"/>
        <v>0.70000000000000007</v>
      </c>
      <c r="S346" s="32">
        <f t="shared" ca="1" si="18"/>
        <v>0.70000000000000007</v>
      </c>
      <c r="T346" s="32">
        <f t="shared" ca="1" si="19"/>
        <v>0.70000000000000007</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0.79</v>
      </c>
      <c r="R347" s="32">
        <f t="shared" ca="1" si="17"/>
        <v>0.98750000000000004</v>
      </c>
      <c r="S347" s="32">
        <f t="shared" ca="1" si="18"/>
        <v>0.98750000000000004</v>
      </c>
      <c r="T347" s="32">
        <f t="shared" ca="1" si="19"/>
        <v>0.83937499999999998</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0.67</v>
      </c>
      <c r="R348" s="32">
        <f t="shared" ca="1" si="17"/>
        <v>0.83750000000000002</v>
      </c>
      <c r="S348" s="32">
        <f t="shared" ca="1" si="18"/>
        <v>1.046875</v>
      </c>
      <c r="T348" s="32">
        <f t="shared" ca="1" si="19"/>
        <v>0.88984374999999993</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0.68</v>
      </c>
      <c r="R349" s="32">
        <f t="shared" ca="1" si="17"/>
        <v>0.85000000000000009</v>
      </c>
      <c r="S349" s="32">
        <f t="shared" ca="1" si="18"/>
        <v>0.85000000000000009</v>
      </c>
      <c r="T349" s="32">
        <f t="shared" ca="1" si="19"/>
        <v>0.85000000000000009</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0.96</v>
      </c>
      <c r="R350" s="32">
        <f t="shared" ca="1" si="17"/>
        <v>0.96</v>
      </c>
      <c r="S350" s="32">
        <f t="shared" ca="1" si="18"/>
        <v>0.96</v>
      </c>
      <c r="T350" s="32">
        <f t="shared" ca="1" si="19"/>
        <v>0.81599999999999995</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0.55000000000000004</v>
      </c>
      <c r="R351" s="32">
        <f t="shared" ca="1" si="17"/>
        <v>0.55000000000000004</v>
      </c>
      <c r="S351" s="32">
        <f t="shared" ca="1" si="18"/>
        <v>0.6875</v>
      </c>
      <c r="T351" s="32">
        <f t="shared" ca="1" si="19"/>
        <v>0.6875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0.55000000000000004</v>
      </c>
      <c r="R352" s="32">
        <f t="shared" ca="1" si="17"/>
        <v>0.55000000000000004</v>
      </c>
      <c r="S352" s="32">
        <f t="shared" ca="1" si="18"/>
        <v>0.55000000000000004</v>
      </c>
      <c r="T352" s="32">
        <f t="shared" ca="1" si="19"/>
        <v>0.46750000000000003</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0.97</v>
      </c>
      <c r="R353" s="32">
        <f t="shared" ca="1" si="17"/>
        <v>0.97</v>
      </c>
      <c r="S353" s="32">
        <f t="shared" ca="1" si="18"/>
        <v>0.97</v>
      </c>
      <c r="T353" s="32">
        <f t="shared" ca="1" si="19"/>
        <v>0.82450000000000001</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0.53</v>
      </c>
      <c r="R354" s="32">
        <f t="shared" ca="1" si="17"/>
        <v>0.66250000000000009</v>
      </c>
      <c r="S354" s="32">
        <f t="shared" ca="1" si="18"/>
        <v>0.82812500000000011</v>
      </c>
      <c r="T354" s="32">
        <f t="shared" ca="1" si="19"/>
        <v>0.70390625000000007</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0.48</v>
      </c>
      <c r="R355" s="32">
        <f t="shared" ca="1" si="17"/>
        <v>0.6</v>
      </c>
      <c r="S355" s="32">
        <f t="shared" ca="1" si="18"/>
        <v>0.6</v>
      </c>
      <c r="T355" s="32">
        <f t="shared" ca="1" si="19"/>
        <v>0.6</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1.0900000000000001</v>
      </c>
      <c r="R356" s="32">
        <f t="shared" ca="1" si="17"/>
        <v>1.3625</v>
      </c>
      <c r="S356" s="32">
        <f t="shared" ca="1" si="18"/>
        <v>1.3625</v>
      </c>
      <c r="T356" s="32">
        <f t="shared" ca="1" si="19"/>
        <v>1.3625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0.88</v>
      </c>
      <c r="R357" s="32">
        <f t="shared" ca="1" si="17"/>
        <v>0.88</v>
      </c>
      <c r="S357" s="32">
        <f t="shared" ca="1" si="18"/>
        <v>0.88</v>
      </c>
      <c r="T357" s="32">
        <f t="shared" ca="1" si="19"/>
        <v>0.88</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0.83</v>
      </c>
      <c r="R358" s="32">
        <f t="shared" ca="1" si="17"/>
        <v>1.0374999999999999</v>
      </c>
      <c r="S358" s="32">
        <f t="shared" ca="1" si="18"/>
        <v>1.0374999999999999</v>
      </c>
      <c r="T358" s="32">
        <f t="shared" ca="1" si="19"/>
        <v>0.88187499999999985</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1.0900000000000001</v>
      </c>
      <c r="R359" s="32">
        <f t="shared" ca="1" si="17"/>
        <v>1.0900000000000001</v>
      </c>
      <c r="S359" s="32">
        <f t="shared" ca="1" si="18"/>
        <v>1.3625</v>
      </c>
      <c r="T359" s="32">
        <f t="shared" ca="1" si="19"/>
        <v>1.3625</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0.43</v>
      </c>
      <c r="R360" s="32">
        <f t="shared" ca="1" si="17"/>
        <v>0.43</v>
      </c>
      <c r="S360" s="32">
        <f t="shared" ca="1" si="18"/>
        <v>0.43</v>
      </c>
      <c r="T360" s="32">
        <f t="shared" ca="1" si="19"/>
        <v>0.43</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0.86</v>
      </c>
      <c r="R361" s="32">
        <f t="shared" ca="1" si="17"/>
        <v>0.86</v>
      </c>
      <c r="S361" s="32">
        <f t="shared" ca="1" si="18"/>
        <v>1.075</v>
      </c>
      <c r="T361" s="32">
        <f t="shared" ca="1" si="19"/>
        <v>1.075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0.44</v>
      </c>
      <c r="R362" s="32">
        <f t="shared" ca="1" si="17"/>
        <v>0.55000000000000004</v>
      </c>
      <c r="S362" s="32">
        <f t="shared" ca="1" si="18"/>
        <v>0.55000000000000004</v>
      </c>
      <c r="T362" s="32">
        <f t="shared" ca="1" si="19"/>
        <v>0.46750000000000003</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0.83</v>
      </c>
      <c r="R363" s="32">
        <f t="shared" ca="1" si="17"/>
        <v>0.83</v>
      </c>
      <c r="S363" s="32">
        <f t="shared" ca="1" si="18"/>
        <v>1.0374999999999999</v>
      </c>
      <c r="T363" s="32">
        <f t="shared" ca="1" si="19"/>
        <v>0.88187499999999985</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0.88</v>
      </c>
      <c r="R364" s="32">
        <f t="shared" ca="1" si="17"/>
        <v>1.1000000000000001</v>
      </c>
      <c r="S364" s="32">
        <f t="shared" ca="1" si="18"/>
        <v>1.1000000000000001</v>
      </c>
      <c r="T364" s="32">
        <f t="shared" ca="1" si="19"/>
        <v>0.93500000000000005</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0.99</v>
      </c>
      <c r="R365" s="32">
        <f t="shared" ca="1" si="17"/>
        <v>0.99</v>
      </c>
      <c r="S365" s="32">
        <f t="shared" ca="1" si="18"/>
        <v>1.2375</v>
      </c>
      <c r="T365" s="32">
        <f t="shared" ca="1" si="19"/>
        <v>1.0518750000000001</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v>
      </c>
      <c r="R366" s="32">
        <f t="shared" ca="1" si="17"/>
        <v>0.875</v>
      </c>
      <c r="S366" s="32">
        <f t="shared" ca="1" si="18"/>
        <v>0.875</v>
      </c>
      <c r="T366" s="32">
        <f t="shared" ca="1" si="19"/>
        <v>0.74375000000000002</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0.64</v>
      </c>
      <c r="R367" s="32">
        <f t="shared" ca="1" si="17"/>
        <v>0.64</v>
      </c>
      <c r="S367" s="32">
        <f t="shared" ca="1" si="18"/>
        <v>0.8</v>
      </c>
      <c r="T367" s="32">
        <f t="shared" ca="1" si="19"/>
        <v>0.8</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0.56000000000000005</v>
      </c>
      <c r="R368" s="32">
        <f t="shared" ca="1" si="17"/>
        <v>0.56000000000000005</v>
      </c>
      <c r="S368" s="32">
        <f t="shared" ca="1" si="18"/>
        <v>0.70000000000000007</v>
      </c>
      <c r="T368" s="32">
        <f t="shared" ca="1" si="19"/>
        <v>0.59500000000000008</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0.91</v>
      </c>
      <c r="R369" s="32">
        <f t="shared" ca="1" si="17"/>
        <v>1.1375</v>
      </c>
      <c r="S369" s="32">
        <f t="shared" ca="1" si="18"/>
        <v>1.1375</v>
      </c>
      <c r="T369" s="32">
        <f t="shared" ca="1" si="19"/>
        <v>1.1375</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1.01</v>
      </c>
      <c r="R370" s="32">
        <f t="shared" ca="1" si="17"/>
        <v>1.2625</v>
      </c>
      <c r="S370" s="32">
        <f t="shared" ca="1" si="18"/>
        <v>1.578125</v>
      </c>
      <c r="T370" s="32">
        <f t="shared" ca="1" si="19"/>
        <v>1.3414062499999999</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0.42</v>
      </c>
      <c r="R371" s="32">
        <f t="shared" ca="1" si="17"/>
        <v>0.42</v>
      </c>
      <c r="S371" s="32">
        <f t="shared" ca="1" si="18"/>
        <v>0.42</v>
      </c>
      <c r="T371" s="32">
        <f t="shared" ca="1" si="19"/>
        <v>0.42</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0.83</v>
      </c>
      <c r="R372" s="32">
        <f t="shared" ca="1" si="17"/>
        <v>0.83</v>
      </c>
      <c r="S372" s="32">
        <f t="shared" ca="1" si="18"/>
        <v>1.0374999999999999</v>
      </c>
      <c r="T372" s="32">
        <f t="shared" ca="1" si="19"/>
        <v>0.88187499999999985</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0.89</v>
      </c>
      <c r="R373" s="32">
        <f t="shared" ca="1" si="17"/>
        <v>1.1125</v>
      </c>
      <c r="S373" s="32">
        <f t="shared" ca="1" si="18"/>
        <v>1.390625</v>
      </c>
      <c r="T373" s="32">
        <f t="shared" ca="1" si="19"/>
        <v>1.1820312499999999</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0.44</v>
      </c>
      <c r="R374" s="32">
        <f t="shared" ca="1" si="17"/>
        <v>0.44</v>
      </c>
      <c r="S374" s="32">
        <f t="shared" ca="1" si="18"/>
        <v>0.55000000000000004</v>
      </c>
      <c r="T374" s="32">
        <f t="shared" ca="1" si="19"/>
        <v>0.46750000000000003</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0.76</v>
      </c>
      <c r="R375" s="32">
        <f t="shared" ca="1" si="17"/>
        <v>0.76</v>
      </c>
      <c r="S375" s="32">
        <f t="shared" ca="1" si="18"/>
        <v>0.95</v>
      </c>
      <c r="T375" s="32">
        <f t="shared" ca="1" si="19"/>
        <v>0.95</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0.72</v>
      </c>
      <c r="R376" s="32">
        <f t="shared" ca="1" si="17"/>
        <v>0.72</v>
      </c>
      <c r="S376" s="32">
        <f t="shared" ca="1" si="18"/>
        <v>0.72</v>
      </c>
      <c r="T376" s="32">
        <f t="shared" ca="1" si="19"/>
        <v>0.61199999999999999</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0.77</v>
      </c>
      <c r="R377" s="32">
        <f t="shared" ca="1" si="17"/>
        <v>0.96250000000000002</v>
      </c>
      <c r="S377" s="32">
        <f t="shared" ca="1" si="18"/>
        <v>0.96250000000000002</v>
      </c>
      <c r="T377" s="32">
        <f t="shared" ca="1" si="19"/>
        <v>0.96250000000000002</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0.73</v>
      </c>
      <c r="R378" s="32">
        <f t="shared" ca="1" si="17"/>
        <v>0.73</v>
      </c>
      <c r="S378" s="32">
        <f t="shared" ca="1" si="18"/>
        <v>0.73</v>
      </c>
      <c r="T378" s="32">
        <f t="shared" ca="1" si="19"/>
        <v>0.73</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0.88</v>
      </c>
      <c r="R379" s="32">
        <f t="shared" ca="1" si="17"/>
        <v>0.88</v>
      </c>
      <c r="S379" s="32">
        <f t="shared" ca="1" si="18"/>
        <v>1.1000000000000001</v>
      </c>
      <c r="T379" s="32">
        <f t="shared" ca="1" si="19"/>
        <v>1.1000000000000001</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0.54</v>
      </c>
      <c r="R380" s="32">
        <f t="shared" ca="1" si="17"/>
        <v>0.54</v>
      </c>
      <c r="S380" s="32">
        <f t="shared" ca="1" si="18"/>
        <v>0.54</v>
      </c>
      <c r="T380" s="32">
        <f t="shared" ca="1" si="19"/>
        <v>0.54</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0.41</v>
      </c>
      <c r="R381" s="32">
        <f t="shared" ca="1" si="17"/>
        <v>0.51249999999999996</v>
      </c>
      <c r="S381" s="32">
        <f t="shared" ca="1" si="18"/>
        <v>0.51249999999999996</v>
      </c>
      <c r="T381" s="32">
        <f t="shared" ca="1" si="19"/>
        <v>0.43562499999999993</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0.85</v>
      </c>
      <c r="R382" s="32">
        <f t="shared" ca="1" si="17"/>
        <v>0.85</v>
      </c>
      <c r="S382" s="32">
        <f t="shared" ca="1" si="18"/>
        <v>0.85</v>
      </c>
      <c r="T382" s="32">
        <f t="shared" ca="1" si="19"/>
        <v>0.72249999999999992</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1.04</v>
      </c>
      <c r="R383" s="32">
        <f t="shared" ca="1" si="17"/>
        <v>1.3</v>
      </c>
      <c r="S383" s="32">
        <f t="shared" ca="1" si="18"/>
        <v>1.625</v>
      </c>
      <c r="T383" s="32">
        <f t="shared" ca="1" si="19"/>
        <v>1.625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v>
      </c>
      <c r="R384" s="32">
        <f t="shared" ca="1" si="17"/>
        <v>0.875</v>
      </c>
      <c r="S384" s="32">
        <f t="shared" ca="1" si="18"/>
        <v>1.09375</v>
      </c>
      <c r="T384" s="32">
        <f t="shared" ca="1" si="19"/>
        <v>0.9296875</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0.52</v>
      </c>
      <c r="R385" s="32">
        <f t="shared" ca="1" si="17"/>
        <v>0.52</v>
      </c>
      <c r="S385" s="32">
        <f t="shared" ca="1" si="18"/>
        <v>0.52</v>
      </c>
      <c r="T385" s="32">
        <f t="shared" ca="1" si="19"/>
        <v>0.52</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0.97</v>
      </c>
      <c r="R386" s="32">
        <f t="shared" ref="R386:R449" ca="1" si="20">Q386*(IF(J386="Yes",1.25,1))</f>
        <v>1.2124999999999999</v>
      </c>
      <c r="S386" s="32">
        <f t="shared" ref="S386:S449" ca="1" si="21">R386*(IF(OR(VALUE(P386)&gt;8,VALUE(D386)&gt;80),1.25,1))</f>
        <v>1.515625</v>
      </c>
      <c r="T386" s="32">
        <f t="shared" ref="T386:T449" ca="1" si="22">S386*(IF(H386="Mass Customer",0.85,1))</f>
        <v>1.515625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v>
      </c>
      <c r="R387" s="32">
        <f t="shared" ca="1" si="20"/>
        <v>1.25</v>
      </c>
      <c r="S387" s="32">
        <f t="shared" ca="1" si="21"/>
        <v>1.25</v>
      </c>
      <c r="T387" s="32">
        <f t="shared" ca="1" si="22"/>
        <v>1.25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1.04</v>
      </c>
      <c r="R388" s="32">
        <f t="shared" ca="1" si="20"/>
        <v>1.04</v>
      </c>
      <c r="S388" s="32">
        <f t="shared" ca="1" si="21"/>
        <v>1.04</v>
      </c>
      <c r="T388" s="32">
        <f t="shared" ca="1" si="22"/>
        <v>0.88400000000000001</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0.54</v>
      </c>
      <c r="R389" s="32">
        <f t="shared" ca="1" si="20"/>
        <v>0.67500000000000004</v>
      </c>
      <c r="S389" s="32">
        <f t="shared" ca="1" si="21"/>
        <v>0.67500000000000004</v>
      </c>
      <c r="T389" s="32">
        <f t="shared" ca="1" si="22"/>
        <v>0.67500000000000004</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0.78</v>
      </c>
      <c r="R390" s="32">
        <f t="shared" ca="1" si="20"/>
        <v>0.78</v>
      </c>
      <c r="S390" s="32">
        <f t="shared" ca="1" si="21"/>
        <v>0.78</v>
      </c>
      <c r="T390" s="32">
        <f t="shared" ca="1" si="22"/>
        <v>0.78</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0.56999999999999995</v>
      </c>
      <c r="R391" s="32">
        <f t="shared" ca="1" si="20"/>
        <v>0.56999999999999995</v>
      </c>
      <c r="S391" s="32">
        <f t="shared" ca="1" si="21"/>
        <v>0.56999999999999995</v>
      </c>
      <c r="T391" s="32">
        <f t="shared" ca="1" si="22"/>
        <v>0.48449999999999993</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1.06</v>
      </c>
      <c r="R392" s="32">
        <f t="shared" ca="1" si="20"/>
        <v>1.06</v>
      </c>
      <c r="S392" s="32">
        <f t="shared" ca="1" si="21"/>
        <v>1.06</v>
      </c>
      <c r="T392" s="32">
        <f t="shared" ca="1" si="22"/>
        <v>1.06</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0.86</v>
      </c>
      <c r="R393" s="32">
        <f t="shared" ca="1" si="20"/>
        <v>0.86</v>
      </c>
      <c r="S393" s="32">
        <f t="shared" ca="1" si="21"/>
        <v>1.075</v>
      </c>
      <c r="T393" s="32">
        <f t="shared" ca="1" si="22"/>
        <v>1.075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1.06</v>
      </c>
      <c r="R394" s="32">
        <f t="shared" ca="1" si="20"/>
        <v>1.3250000000000002</v>
      </c>
      <c r="S394" s="32">
        <f t="shared" ca="1" si="21"/>
        <v>1.6562500000000002</v>
      </c>
      <c r="T394" s="32">
        <f t="shared" ca="1" si="22"/>
        <v>1.4078125000000001</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1.05</v>
      </c>
      <c r="R395" s="32">
        <f t="shared" ca="1" si="20"/>
        <v>1.05</v>
      </c>
      <c r="S395" s="32">
        <f t="shared" ca="1" si="21"/>
        <v>1.3125</v>
      </c>
      <c r="T395" s="32">
        <f t="shared" ca="1" si="22"/>
        <v>1.1156249999999999</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0.64</v>
      </c>
      <c r="R396" s="32">
        <f t="shared" ca="1" si="20"/>
        <v>0.8</v>
      </c>
      <c r="S396" s="32">
        <f t="shared" ca="1" si="21"/>
        <v>1</v>
      </c>
      <c r="T396" s="32">
        <f t="shared" ca="1" si="22"/>
        <v>0.85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0.84</v>
      </c>
      <c r="R397" s="32">
        <f t="shared" ca="1" si="20"/>
        <v>1.05</v>
      </c>
      <c r="S397" s="32">
        <f t="shared" ca="1" si="21"/>
        <v>1.3125</v>
      </c>
      <c r="T397" s="32">
        <f t="shared" ca="1" si="22"/>
        <v>1.1156249999999999</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0.98</v>
      </c>
      <c r="R398" s="32">
        <f t="shared" ca="1" si="20"/>
        <v>1.2250000000000001</v>
      </c>
      <c r="S398" s="32">
        <f t="shared" ca="1" si="21"/>
        <v>1.2250000000000001</v>
      </c>
      <c r="T398" s="32">
        <f t="shared" ca="1" si="22"/>
        <v>1.04125</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0.44</v>
      </c>
      <c r="R399" s="32">
        <f t="shared" ca="1" si="20"/>
        <v>0.55000000000000004</v>
      </c>
      <c r="S399" s="32">
        <f t="shared" ca="1" si="21"/>
        <v>0.6875</v>
      </c>
      <c r="T399" s="32">
        <f t="shared" ca="1" si="22"/>
        <v>0.6875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0.76</v>
      </c>
      <c r="R400" s="32">
        <f t="shared" ca="1" si="20"/>
        <v>0.95</v>
      </c>
      <c r="S400" s="32">
        <f t="shared" ca="1" si="21"/>
        <v>0.95</v>
      </c>
      <c r="T400" s="32">
        <f t="shared" ca="1" si="22"/>
        <v>0.8075</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0.92</v>
      </c>
      <c r="R401" s="32">
        <f t="shared" ca="1" si="20"/>
        <v>0.92</v>
      </c>
      <c r="S401" s="32">
        <f t="shared" ca="1" si="21"/>
        <v>1.1500000000000001</v>
      </c>
      <c r="T401" s="32">
        <f t="shared" ca="1" si="22"/>
        <v>1.1500000000000001</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0.67</v>
      </c>
      <c r="R402" s="32">
        <f t="shared" ca="1" si="20"/>
        <v>0.67</v>
      </c>
      <c r="S402" s="32">
        <f t="shared" ca="1" si="21"/>
        <v>0.67</v>
      </c>
      <c r="T402" s="32">
        <f t="shared" ca="1" si="22"/>
        <v>0.56950000000000001</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0.65</v>
      </c>
      <c r="R403" s="32">
        <f t="shared" ca="1" si="20"/>
        <v>0.8125</v>
      </c>
      <c r="S403" s="32">
        <f t="shared" ca="1" si="21"/>
        <v>1.015625</v>
      </c>
      <c r="T403" s="32">
        <f t="shared" ca="1" si="22"/>
        <v>0.86328125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0.61</v>
      </c>
      <c r="R404" s="32">
        <f t="shared" ca="1" si="20"/>
        <v>0.76249999999999996</v>
      </c>
      <c r="S404" s="32">
        <f t="shared" ca="1" si="21"/>
        <v>0.76249999999999996</v>
      </c>
      <c r="T404" s="32">
        <f t="shared" ca="1" si="22"/>
        <v>0.64812499999999995</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0.68</v>
      </c>
      <c r="R405" s="32">
        <f t="shared" ca="1" si="20"/>
        <v>0.85000000000000009</v>
      </c>
      <c r="S405" s="32">
        <f t="shared" ca="1" si="21"/>
        <v>1.0625</v>
      </c>
      <c r="T405" s="32">
        <f t="shared" ca="1" si="22"/>
        <v>1.0625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0.85</v>
      </c>
      <c r="R406" s="32">
        <f t="shared" ca="1" si="20"/>
        <v>1.0625</v>
      </c>
      <c r="S406" s="32">
        <f t="shared" ca="1" si="21"/>
        <v>1.0625</v>
      </c>
      <c r="T406" s="32">
        <f t="shared" ca="1" si="22"/>
        <v>1.0625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0.42</v>
      </c>
      <c r="R407" s="32">
        <f t="shared" ca="1" si="20"/>
        <v>0.52500000000000002</v>
      </c>
      <c r="S407" s="32">
        <f t="shared" ca="1" si="21"/>
        <v>0.65625</v>
      </c>
      <c r="T407" s="32">
        <f t="shared" ca="1" si="22"/>
        <v>0.55781249999999993</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0.83</v>
      </c>
      <c r="R408" s="32">
        <f t="shared" ca="1" si="20"/>
        <v>0.83</v>
      </c>
      <c r="S408" s="32">
        <f t="shared" ca="1" si="21"/>
        <v>1.0374999999999999</v>
      </c>
      <c r="T408" s="32">
        <f t="shared" ca="1" si="22"/>
        <v>0.88187499999999985</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0.82</v>
      </c>
      <c r="R409" s="32">
        <f t="shared" ca="1" si="20"/>
        <v>0.82</v>
      </c>
      <c r="S409" s="32">
        <f t="shared" ca="1" si="21"/>
        <v>0.82</v>
      </c>
      <c r="T409" s="32">
        <f t="shared" ca="1" si="22"/>
        <v>0.82</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0.67</v>
      </c>
      <c r="R410" s="32">
        <f t="shared" ca="1" si="20"/>
        <v>0.67</v>
      </c>
      <c r="S410" s="32">
        <f t="shared" ca="1" si="21"/>
        <v>0.83750000000000002</v>
      </c>
      <c r="T410" s="32">
        <f t="shared" ca="1" si="22"/>
        <v>0.83750000000000002</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0.88</v>
      </c>
      <c r="R411" s="32">
        <f t="shared" ca="1" si="20"/>
        <v>0.88</v>
      </c>
      <c r="S411" s="32">
        <f t="shared" ca="1" si="21"/>
        <v>0.88</v>
      </c>
      <c r="T411" s="32">
        <f t="shared" ca="1" si="22"/>
        <v>0.88</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1.02</v>
      </c>
      <c r="R412" s="32">
        <f t="shared" ca="1" si="20"/>
        <v>1.2749999999999999</v>
      </c>
      <c r="S412" s="32">
        <f t="shared" ca="1" si="21"/>
        <v>1.59375</v>
      </c>
      <c r="T412" s="32">
        <f t="shared" ca="1" si="22"/>
        <v>1.3546875</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0.72</v>
      </c>
      <c r="R413" s="32">
        <f t="shared" ca="1" si="20"/>
        <v>0.72</v>
      </c>
      <c r="S413" s="32">
        <f t="shared" ca="1" si="21"/>
        <v>0.89999999999999991</v>
      </c>
      <c r="T413" s="32">
        <f t="shared" ca="1" si="22"/>
        <v>0.7649999999999999</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0.97</v>
      </c>
      <c r="R414" s="32">
        <f t="shared" ca="1" si="20"/>
        <v>0.97</v>
      </c>
      <c r="S414" s="32">
        <f t="shared" ca="1" si="21"/>
        <v>0.97</v>
      </c>
      <c r="T414" s="32">
        <f t="shared" ca="1" si="22"/>
        <v>0.82450000000000001</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0.84</v>
      </c>
      <c r="R415" s="32">
        <f t="shared" ca="1" si="20"/>
        <v>0.84</v>
      </c>
      <c r="S415" s="32">
        <f t="shared" ca="1" si="21"/>
        <v>1.05</v>
      </c>
      <c r="T415" s="32">
        <f t="shared" ca="1" si="22"/>
        <v>1.05</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1.1000000000000001</v>
      </c>
      <c r="R416" s="32">
        <f t="shared" ca="1" si="20"/>
        <v>1.1000000000000001</v>
      </c>
      <c r="S416" s="32">
        <f t="shared" ca="1" si="21"/>
        <v>1.375</v>
      </c>
      <c r="T416" s="32">
        <f t="shared" ca="1" si="22"/>
        <v>1.16875</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0.52</v>
      </c>
      <c r="R417" s="32">
        <f t="shared" ca="1" si="20"/>
        <v>0.65</v>
      </c>
      <c r="S417" s="32">
        <f t="shared" ca="1" si="21"/>
        <v>0.65</v>
      </c>
      <c r="T417" s="32">
        <f t="shared" ca="1" si="22"/>
        <v>0.55249999999999999</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0.75</v>
      </c>
      <c r="R418" s="32">
        <f t="shared" ca="1" si="20"/>
        <v>0.75</v>
      </c>
      <c r="S418" s="32">
        <f t="shared" ca="1" si="21"/>
        <v>0.75</v>
      </c>
      <c r="T418" s="32">
        <f t="shared" ca="1" si="22"/>
        <v>0.75</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0.72</v>
      </c>
      <c r="R419" s="32">
        <f t="shared" ca="1" si="20"/>
        <v>0.72</v>
      </c>
      <c r="S419" s="32">
        <f t="shared" ca="1" si="21"/>
        <v>0.72</v>
      </c>
      <c r="T419" s="32">
        <f t="shared" ca="1" si="22"/>
        <v>0.61199999999999999</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1.1000000000000001</v>
      </c>
      <c r="R420" s="32">
        <f t="shared" ca="1" si="20"/>
        <v>1.375</v>
      </c>
      <c r="S420" s="32">
        <f t="shared" ca="1" si="21"/>
        <v>1.71875</v>
      </c>
      <c r="T420" s="32">
        <f t="shared" ca="1" si="22"/>
        <v>1.71875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0.83</v>
      </c>
      <c r="R421" s="32">
        <f t="shared" ca="1" si="20"/>
        <v>0.83</v>
      </c>
      <c r="S421" s="32">
        <f t="shared" ca="1" si="21"/>
        <v>0.83</v>
      </c>
      <c r="T421" s="32">
        <f t="shared" ca="1" si="22"/>
        <v>0.7054999999999999</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0.68</v>
      </c>
      <c r="R422" s="32">
        <f t="shared" ca="1" si="20"/>
        <v>0.68</v>
      </c>
      <c r="S422" s="32">
        <f t="shared" ca="1" si="21"/>
        <v>0.85000000000000009</v>
      </c>
      <c r="T422" s="32">
        <f t="shared" ca="1" si="22"/>
        <v>0.72250000000000003</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v>
      </c>
      <c r="R423" s="32">
        <f t="shared" ca="1" si="20"/>
        <v>1.125</v>
      </c>
      <c r="S423" s="32">
        <f t="shared" ca="1" si="21"/>
        <v>1.40625</v>
      </c>
      <c r="T423" s="32">
        <f t="shared" ca="1" si="22"/>
        <v>1.1953125</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0.69</v>
      </c>
      <c r="R424" s="32">
        <f t="shared" ca="1" si="20"/>
        <v>0.69</v>
      </c>
      <c r="S424" s="32">
        <f t="shared" ca="1" si="21"/>
        <v>0.86249999999999993</v>
      </c>
      <c r="T424" s="32">
        <f t="shared" ca="1" si="22"/>
        <v>0.73312499999999992</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0.66</v>
      </c>
      <c r="R425" s="32">
        <f t="shared" ca="1" si="20"/>
        <v>0.66</v>
      </c>
      <c r="S425" s="32">
        <f t="shared" ca="1" si="21"/>
        <v>0.82500000000000007</v>
      </c>
      <c r="T425" s="32">
        <f t="shared" ca="1" si="22"/>
        <v>0.82500000000000007</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0.98</v>
      </c>
      <c r="R426" s="32">
        <f t="shared" ca="1" si="20"/>
        <v>1.2250000000000001</v>
      </c>
      <c r="S426" s="32">
        <f t="shared" ca="1" si="21"/>
        <v>1.53125</v>
      </c>
      <c r="T426" s="32">
        <f t="shared" ca="1" si="22"/>
        <v>1.3015625</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0.64</v>
      </c>
      <c r="R427" s="32">
        <f t="shared" ca="1" si="20"/>
        <v>0.8</v>
      </c>
      <c r="S427" s="32">
        <f t="shared" ca="1" si="21"/>
        <v>1</v>
      </c>
      <c r="T427" s="32">
        <f t="shared" ca="1" si="22"/>
        <v>0.85</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0.97</v>
      </c>
      <c r="R428" s="32">
        <f t="shared" ca="1" si="20"/>
        <v>1.2124999999999999</v>
      </c>
      <c r="S428" s="32">
        <f t="shared" ca="1" si="21"/>
        <v>1.515625</v>
      </c>
      <c r="T428" s="32">
        <f t="shared" ca="1" si="22"/>
        <v>1.28828125</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0.51</v>
      </c>
      <c r="R429" s="32">
        <f t="shared" ca="1" si="20"/>
        <v>0.51</v>
      </c>
      <c r="S429" s="32">
        <f t="shared" ca="1" si="21"/>
        <v>0.63749999999999996</v>
      </c>
      <c r="T429" s="32">
        <f t="shared" ca="1" si="22"/>
        <v>0.63749999999999996</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0.85</v>
      </c>
      <c r="R430" s="32">
        <f t="shared" ca="1" si="20"/>
        <v>1.0625</v>
      </c>
      <c r="S430" s="32">
        <f t="shared" ca="1" si="21"/>
        <v>1.328125</v>
      </c>
      <c r="T430" s="32">
        <f t="shared" ca="1" si="22"/>
        <v>1.328125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v>
      </c>
      <c r="R431" s="32">
        <f t="shared" ca="1" si="20"/>
        <v>0.6</v>
      </c>
      <c r="S431" s="32">
        <f t="shared" ca="1" si="21"/>
        <v>0.6</v>
      </c>
      <c r="T431" s="32">
        <f t="shared" ca="1" si="22"/>
        <v>0.6</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0.99</v>
      </c>
      <c r="R432" s="32">
        <f t="shared" ca="1" si="20"/>
        <v>1.2375</v>
      </c>
      <c r="S432" s="32">
        <f t="shared" ca="1" si="21"/>
        <v>1.2375</v>
      </c>
      <c r="T432" s="32">
        <f t="shared" ca="1" si="22"/>
        <v>1.0518750000000001</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v>
      </c>
      <c r="R433" s="32">
        <f t="shared" ca="1" si="20"/>
        <v>0.75</v>
      </c>
      <c r="S433" s="32">
        <f t="shared" ca="1" si="21"/>
        <v>0.9375</v>
      </c>
      <c r="T433" s="32">
        <f t="shared" ca="1" si="22"/>
        <v>0.796875</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v>
      </c>
      <c r="R434" s="32">
        <f t="shared" ca="1" si="20"/>
        <v>0.4</v>
      </c>
      <c r="S434" s="32">
        <f t="shared" ca="1" si="21"/>
        <v>0.4</v>
      </c>
      <c r="T434" s="32">
        <f t="shared" ca="1" si="22"/>
        <v>0.34</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v>
      </c>
      <c r="R435" s="32">
        <f t="shared" ca="1" si="20"/>
        <v>0.6</v>
      </c>
      <c r="S435" s="32">
        <f t="shared" ca="1" si="21"/>
        <v>0.6</v>
      </c>
      <c r="T435" s="32">
        <f t="shared" ca="1" si="22"/>
        <v>0.6</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0.47</v>
      </c>
      <c r="R436" s="32">
        <f t="shared" ca="1" si="20"/>
        <v>0.47</v>
      </c>
      <c r="S436" s="32">
        <f t="shared" ca="1" si="21"/>
        <v>0.47</v>
      </c>
      <c r="T436" s="32">
        <f t="shared" ca="1" si="22"/>
        <v>0.39949999999999997</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0.92</v>
      </c>
      <c r="R437" s="32">
        <f t="shared" ca="1" si="20"/>
        <v>1.1500000000000001</v>
      </c>
      <c r="S437" s="32">
        <f t="shared" ca="1" si="21"/>
        <v>1.1500000000000001</v>
      </c>
      <c r="T437" s="32">
        <f t="shared" ca="1" si="22"/>
        <v>1.1500000000000001</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0.94</v>
      </c>
      <c r="R438" s="32">
        <f t="shared" ca="1" si="20"/>
        <v>1.1749999999999998</v>
      </c>
      <c r="S438" s="32">
        <f t="shared" ca="1" si="21"/>
        <v>1.1749999999999998</v>
      </c>
      <c r="T438" s="32">
        <f t="shared" ca="1" si="22"/>
        <v>1.1749999999999998</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0.75</v>
      </c>
      <c r="R439" s="32">
        <f t="shared" ca="1" si="20"/>
        <v>0.9375</v>
      </c>
      <c r="S439" s="32">
        <f t="shared" ca="1" si="21"/>
        <v>0.9375</v>
      </c>
      <c r="T439" s="32">
        <f t="shared" ca="1" si="22"/>
        <v>0.9375</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0.95</v>
      </c>
      <c r="R440" s="32">
        <f t="shared" ca="1" si="20"/>
        <v>0.95</v>
      </c>
      <c r="S440" s="32">
        <f t="shared" ca="1" si="21"/>
        <v>1.1875</v>
      </c>
      <c r="T440" s="32">
        <f t="shared" ca="1" si="22"/>
        <v>1.0093749999999999</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0.72</v>
      </c>
      <c r="R441" s="32">
        <f t="shared" ca="1" si="20"/>
        <v>0.89999999999999991</v>
      </c>
      <c r="S441" s="32">
        <f t="shared" ca="1" si="21"/>
        <v>1.125</v>
      </c>
      <c r="T441" s="32">
        <f t="shared" ca="1" si="22"/>
        <v>0.95624999999999993</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0.59</v>
      </c>
      <c r="R442" s="32">
        <f t="shared" ca="1" si="20"/>
        <v>0.73749999999999993</v>
      </c>
      <c r="S442" s="32">
        <f t="shared" ca="1" si="21"/>
        <v>0.73749999999999993</v>
      </c>
      <c r="T442" s="32">
        <f t="shared" ca="1" si="22"/>
        <v>0.73749999999999993</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0.89</v>
      </c>
      <c r="R443" s="32">
        <f t="shared" ca="1" si="20"/>
        <v>0.89</v>
      </c>
      <c r="S443" s="32">
        <f t="shared" ca="1" si="21"/>
        <v>0.89</v>
      </c>
      <c r="T443" s="32">
        <f t="shared" ca="1" si="22"/>
        <v>0.89</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v>
      </c>
      <c r="R444" s="32">
        <f t="shared" ca="1" si="20"/>
        <v>0.75</v>
      </c>
      <c r="S444" s="32">
        <f t="shared" ca="1" si="21"/>
        <v>0.75</v>
      </c>
      <c r="T444" s="32">
        <f t="shared" ca="1" si="22"/>
        <v>0.63749999999999996</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0.72</v>
      </c>
      <c r="R445" s="32">
        <f t="shared" ca="1" si="20"/>
        <v>0.72</v>
      </c>
      <c r="S445" s="32">
        <f t="shared" ca="1" si="21"/>
        <v>0.72</v>
      </c>
      <c r="T445" s="32">
        <f t="shared" ca="1" si="22"/>
        <v>0.61199999999999999</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0.75</v>
      </c>
      <c r="R446" s="32">
        <f t="shared" ca="1" si="20"/>
        <v>0.9375</v>
      </c>
      <c r="S446" s="32">
        <f t="shared" ca="1" si="21"/>
        <v>0.9375</v>
      </c>
      <c r="T446" s="32">
        <f t="shared" ca="1" si="22"/>
        <v>0.796875</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0.49</v>
      </c>
      <c r="R447" s="32">
        <f t="shared" ca="1" si="20"/>
        <v>0.49</v>
      </c>
      <c r="S447" s="32">
        <f t="shared" ca="1" si="21"/>
        <v>0.49</v>
      </c>
      <c r="T447" s="32">
        <f t="shared" ca="1" si="22"/>
        <v>0.49</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0.59</v>
      </c>
      <c r="R448" s="32">
        <f t="shared" ca="1" si="20"/>
        <v>0.73749999999999993</v>
      </c>
      <c r="S448" s="32">
        <f t="shared" ca="1" si="21"/>
        <v>0.92187499999999989</v>
      </c>
      <c r="T448" s="32">
        <f t="shared" ca="1" si="22"/>
        <v>0.92187499999999989</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1.08</v>
      </c>
      <c r="R449" s="32">
        <f t="shared" ca="1" si="20"/>
        <v>1.35</v>
      </c>
      <c r="S449" s="32">
        <f t="shared" ca="1" si="21"/>
        <v>1.6875</v>
      </c>
      <c r="T449" s="32">
        <f t="shared" ca="1" si="22"/>
        <v>1.6875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0.61</v>
      </c>
      <c r="R450" s="32">
        <f t="shared" ref="R450:R513" ca="1" si="23">Q450*(IF(J450="Yes",1.25,1))</f>
        <v>0.61</v>
      </c>
      <c r="S450" s="32">
        <f t="shared" ref="S450:S513" ca="1" si="24">R450*(IF(OR(VALUE(P450)&gt;8,VALUE(D450)&gt;80),1.25,1))</f>
        <v>0.76249999999999996</v>
      </c>
      <c r="T450" s="32">
        <f t="shared" ref="T450:T513" ca="1" si="25">S450*(IF(H450="Mass Customer",0.85,1))</f>
        <v>0.76249999999999996</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0.51</v>
      </c>
      <c r="R451" s="32">
        <f t="shared" ca="1" si="23"/>
        <v>0.63749999999999996</v>
      </c>
      <c r="S451" s="32">
        <f t="shared" ca="1" si="24"/>
        <v>0.796875</v>
      </c>
      <c r="T451" s="32">
        <f t="shared" ca="1" si="25"/>
        <v>0.796875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1.02</v>
      </c>
      <c r="R452" s="32">
        <f t="shared" ca="1" si="23"/>
        <v>1.02</v>
      </c>
      <c r="S452" s="32">
        <f t="shared" ca="1" si="24"/>
        <v>1.2749999999999999</v>
      </c>
      <c r="T452" s="32">
        <f t="shared" ca="1" si="25"/>
        <v>1.08375</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0.84</v>
      </c>
      <c r="R453" s="32">
        <f t="shared" ca="1" si="23"/>
        <v>1.05</v>
      </c>
      <c r="S453" s="32">
        <f t="shared" ca="1" si="24"/>
        <v>1.05</v>
      </c>
      <c r="T453" s="32">
        <f t="shared" ca="1" si="25"/>
        <v>1.05</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v>
      </c>
      <c r="R454" s="32">
        <f t="shared" ca="1" si="23"/>
        <v>0.6</v>
      </c>
      <c r="S454" s="32">
        <f t="shared" ca="1" si="24"/>
        <v>0.75</v>
      </c>
      <c r="T454" s="32">
        <f t="shared" ca="1" si="25"/>
        <v>0.75</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0.72</v>
      </c>
      <c r="R455" s="32">
        <f t="shared" ca="1" si="23"/>
        <v>0.72</v>
      </c>
      <c r="S455" s="32">
        <f t="shared" ca="1" si="24"/>
        <v>0.89999999999999991</v>
      </c>
      <c r="T455" s="32">
        <f t="shared" ca="1" si="25"/>
        <v>0.89999999999999991</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0.42</v>
      </c>
      <c r="R456" s="32">
        <f t="shared" ca="1" si="23"/>
        <v>0.42</v>
      </c>
      <c r="S456" s="32">
        <f t="shared" ca="1" si="24"/>
        <v>0.52500000000000002</v>
      </c>
      <c r="T456" s="32">
        <f t="shared" ca="1" si="25"/>
        <v>0.44624999999999998</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0.49</v>
      </c>
      <c r="R457" s="32">
        <f t="shared" ca="1" si="23"/>
        <v>0.49</v>
      </c>
      <c r="S457" s="32">
        <f t="shared" ca="1" si="24"/>
        <v>0.49</v>
      </c>
      <c r="T457" s="32">
        <f t="shared" ca="1" si="25"/>
        <v>0.49</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0.88</v>
      </c>
      <c r="R458" s="32">
        <f t="shared" ca="1" si="23"/>
        <v>0.88</v>
      </c>
      <c r="S458" s="32">
        <f t="shared" ca="1" si="24"/>
        <v>0.88</v>
      </c>
      <c r="T458" s="32">
        <f t="shared" ca="1" si="25"/>
        <v>0.88</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0.42</v>
      </c>
      <c r="R459" s="32">
        <f t="shared" ca="1" si="23"/>
        <v>0.52500000000000002</v>
      </c>
      <c r="S459" s="32">
        <f t="shared" ca="1" si="24"/>
        <v>0.52500000000000002</v>
      </c>
      <c r="T459" s="32">
        <f t="shared" ca="1" si="25"/>
        <v>0.52500000000000002</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0.43</v>
      </c>
      <c r="R460" s="32">
        <f t="shared" ca="1" si="23"/>
        <v>0.43</v>
      </c>
      <c r="S460" s="32">
        <f t="shared" ca="1" si="24"/>
        <v>0.53749999999999998</v>
      </c>
      <c r="T460" s="32">
        <f t="shared" ca="1" si="25"/>
        <v>0.45687499999999998</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0.78</v>
      </c>
      <c r="R461" s="32">
        <f t="shared" ca="1" si="23"/>
        <v>0.97500000000000009</v>
      </c>
      <c r="S461" s="32">
        <f t="shared" ca="1" si="24"/>
        <v>1.21875</v>
      </c>
      <c r="T461" s="32">
        <f t="shared" ca="1" si="25"/>
        <v>1.21875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0.81</v>
      </c>
      <c r="R462" s="32">
        <f t="shared" ca="1" si="23"/>
        <v>1.0125000000000002</v>
      </c>
      <c r="S462" s="32">
        <f t="shared" ca="1" si="24"/>
        <v>1.0125000000000002</v>
      </c>
      <c r="T462" s="32">
        <f t="shared" ca="1" si="25"/>
        <v>0.86062500000000008</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v>
      </c>
      <c r="R463" s="32">
        <f t="shared" ca="1" si="23"/>
        <v>1</v>
      </c>
      <c r="S463" s="32">
        <f t="shared" ca="1" si="24"/>
        <v>1.25</v>
      </c>
      <c r="T463" s="32">
        <f t="shared" ca="1" si="25"/>
        <v>1.0625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1.03</v>
      </c>
      <c r="R464" s="32">
        <f t="shared" ca="1" si="23"/>
        <v>1.03</v>
      </c>
      <c r="S464" s="32">
        <f t="shared" ca="1" si="24"/>
        <v>1.03</v>
      </c>
      <c r="T464" s="32">
        <f t="shared" ca="1" si="25"/>
        <v>0.87549999999999994</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0.49</v>
      </c>
      <c r="R465" s="32">
        <f t="shared" ca="1" si="23"/>
        <v>0.61250000000000004</v>
      </c>
      <c r="S465" s="32">
        <f t="shared" ca="1" si="24"/>
        <v>0.61250000000000004</v>
      </c>
      <c r="T465" s="32">
        <f t="shared" ca="1" si="25"/>
        <v>0.520625</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0.57999999999999996</v>
      </c>
      <c r="R466" s="32">
        <f t="shared" ca="1" si="23"/>
        <v>0.57999999999999996</v>
      </c>
      <c r="S466" s="32">
        <f t="shared" ca="1" si="24"/>
        <v>0.72499999999999998</v>
      </c>
      <c r="T466" s="32">
        <f t="shared" ca="1" si="25"/>
        <v>0.61624999999999996</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0.82</v>
      </c>
      <c r="R467" s="32">
        <f t="shared" ca="1" si="23"/>
        <v>1.0249999999999999</v>
      </c>
      <c r="S467" s="32">
        <f t="shared" ca="1" si="24"/>
        <v>1.28125</v>
      </c>
      <c r="T467" s="32">
        <f t="shared" ca="1" si="25"/>
        <v>1.28125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1.07</v>
      </c>
      <c r="R468" s="32">
        <f t="shared" ca="1" si="23"/>
        <v>1.07</v>
      </c>
      <c r="S468" s="32">
        <f t="shared" ca="1" si="24"/>
        <v>1.07</v>
      </c>
      <c r="T468" s="32">
        <f t="shared" ca="1" si="25"/>
        <v>0.90949999999999998</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0.77</v>
      </c>
      <c r="R469" s="32">
        <f t="shared" ca="1" si="23"/>
        <v>0.96250000000000002</v>
      </c>
      <c r="S469" s="32">
        <f t="shared" ca="1" si="24"/>
        <v>0.96250000000000002</v>
      </c>
      <c r="T469" s="32">
        <f t="shared" ca="1" si="25"/>
        <v>0.81812499999999999</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1.06</v>
      </c>
      <c r="R470" s="32">
        <f t="shared" ca="1" si="23"/>
        <v>1.06</v>
      </c>
      <c r="S470" s="32">
        <f t="shared" ca="1" si="24"/>
        <v>1.3250000000000002</v>
      </c>
      <c r="T470" s="32">
        <f t="shared" ca="1" si="25"/>
        <v>1.1262500000000002</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0.98</v>
      </c>
      <c r="R471" s="32">
        <f t="shared" ca="1" si="23"/>
        <v>0.98</v>
      </c>
      <c r="S471" s="32">
        <f t="shared" ca="1" si="24"/>
        <v>1.2250000000000001</v>
      </c>
      <c r="T471" s="32">
        <f t="shared" ca="1" si="25"/>
        <v>1.04125</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0.41</v>
      </c>
      <c r="R472" s="32">
        <f t="shared" ca="1" si="23"/>
        <v>0.51249999999999996</v>
      </c>
      <c r="S472" s="32">
        <f t="shared" ca="1" si="24"/>
        <v>0.51249999999999996</v>
      </c>
      <c r="T472" s="32">
        <f t="shared" ca="1" si="25"/>
        <v>0.43562499999999993</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0.45</v>
      </c>
      <c r="R473" s="32">
        <f t="shared" ca="1" si="23"/>
        <v>0.5625</v>
      </c>
      <c r="S473" s="32">
        <f t="shared" ca="1" si="24"/>
        <v>0.703125</v>
      </c>
      <c r="T473" s="32">
        <f t="shared" ca="1" si="25"/>
        <v>0.59765625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0.53</v>
      </c>
      <c r="R474" s="32">
        <f t="shared" ca="1" si="23"/>
        <v>0.53</v>
      </c>
      <c r="S474" s="32">
        <f t="shared" ca="1" si="24"/>
        <v>0.66250000000000009</v>
      </c>
      <c r="T474" s="32">
        <f t="shared" ca="1" si="25"/>
        <v>0.66250000000000009</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0.71</v>
      </c>
      <c r="R475" s="32">
        <f t="shared" ca="1" si="23"/>
        <v>0.88749999999999996</v>
      </c>
      <c r="S475" s="32">
        <f t="shared" ca="1" si="24"/>
        <v>1.109375</v>
      </c>
      <c r="T475" s="32">
        <f t="shared" ca="1" si="25"/>
        <v>1.109375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v>
      </c>
      <c r="R476" s="32">
        <f t="shared" ca="1" si="23"/>
        <v>1.125</v>
      </c>
      <c r="S476" s="32">
        <f t="shared" ca="1" si="24"/>
        <v>1.40625</v>
      </c>
      <c r="T476" s="32">
        <f t="shared" ca="1" si="25"/>
        <v>1.1953125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0.79</v>
      </c>
      <c r="R477" s="32">
        <f t="shared" ca="1" si="23"/>
        <v>0.98750000000000004</v>
      </c>
      <c r="S477" s="32">
        <f t="shared" ca="1" si="24"/>
        <v>0.98750000000000004</v>
      </c>
      <c r="T477" s="32">
        <f t="shared" ca="1" si="25"/>
        <v>0.98750000000000004</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0.92</v>
      </c>
      <c r="R478" s="32">
        <f t="shared" ca="1" si="23"/>
        <v>0.92</v>
      </c>
      <c r="S478" s="32">
        <f t="shared" ca="1" si="24"/>
        <v>1.1500000000000001</v>
      </c>
      <c r="T478" s="32">
        <f t="shared" ca="1" si="25"/>
        <v>0.97750000000000004</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0.98</v>
      </c>
      <c r="R479" s="32">
        <f t="shared" ca="1" si="23"/>
        <v>0.98</v>
      </c>
      <c r="S479" s="32">
        <f t="shared" ca="1" si="24"/>
        <v>0.98</v>
      </c>
      <c r="T479" s="32">
        <f t="shared" ca="1" si="25"/>
        <v>0.98</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v>
      </c>
      <c r="R480" s="32">
        <f t="shared" ca="1" si="23"/>
        <v>1</v>
      </c>
      <c r="S480" s="32">
        <f t="shared" ca="1" si="24"/>
        <v>1.25</v>
      </c>
      <c r="T480" s="32">
        <f t="shared" ca="1" si="25"/>
        <v>1.0625</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0.41</v>
      </c>
      <c r="R481" s="32">
        <f t="shared" ca="1" si="23"/>
        <v>0.41</v>
      </c>
      <c r="S481" s="32">
        <f t="shared" ca="1" si="24"/>
        <v>0.41</v>
      </c>
      <c r="T481" s="32">
        <f t="shared" ca="1" si="25"/>
        <v>0.41</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0.89</v>
      </c>
      <c r="R482" s="32">
        <f t="shared" ca="1" si="23"/>
        <v>1.1125</v>
      </c>
      <c r="S482" s="32">
        <f t="shared" ca="1" si="24"/>
        <v>1.1125</v>
      </c>
      <c r="T482" s="32">
        <f t="shared" ca="1" si="25"/>
        <v>0.94562500000000005</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0.49</v>
      </c>
      <c r="R483" s="32">
        <f t="shared" ca="1" si="23"/>
        <v>0.61250000000000004</v>
      </c>
      <c r="S483" s="32">
        <f t="shared" ca="1" si="24"/>
        <v>0.765625</v>
      </c>
      <c r="T483" s="32">
        <f t="shared" ca="1" si="25"/>
        <v>0.65078124999999998</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0.59</v>
      </c>
      <c r="R484" s="32">
        <f t="shared" ca="1" si="23"/>
        <v>0.59</v>
      </c>
      <c r="S484" s="32">
        <f t="shared" ca="1" si="24"/>
        <v>0.59</v>
      </c>
      <c r="T484" s="32">
        <f t="shared" ca="1" si="25"/>
        <v>0.59</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0.78</v>
      </c>
      <c r="R485" s="32">
        <f t="shared" ca="1" si="23"/>
        <v>0.97500000000000009</v>
      </c>
      <c r="S485" s="32">
        <f t="shared" ca="1" si="24"/>
        <v>1.21875</v>
      </c>
      <c r="T485" s="32">
        <f t="shared" ca="1" si="25"/>
        <v>1.0359375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0.83</v>
      </c>
      <c r="R486" s="32">
        <f t="shared" ca="1" si="23"/>
        <v>0.83</v>
      </c>
      <c r="S486" s="32">
        <f t="shared" ca="1" si="24"/>
        <v>0.83</v>
      </c>
      <c r="T486" s="32">
        <f t="shared" ca="1" si="25"/>
        <v>0.83</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0.83</v>
      </c>
      <c r="R487" s="32">
        <f t="shared" ca="1" si="23"/>
        <v>1.0374999999999999</v>
      </c>
      <c r="S487" s="32">
        <f t="shared" ca="1" si="24"/>
        <v>1.0374999999999999</v>
      </c>
      <c r="T487" s="32">
        <f t="shared" ca="1" si="25"/>
        <v>1.0374999999999999</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0.96</v>
      </c>
      <c r="R488" s="32">
        <f t="shared" ca="1" si="23"/>
        <v>0.96</v>
      </c>
      <c r="S488" s="32">
        <f t="shared" ca="1" si="24"/>
        <v>0.96</v>
      </c>
      <c r="T488" s="32">
        <f t="shared" ca="1" si="25"/>
        <v>0.96</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0.55000000000000004</v>
      </c>
      <c r="R489" s="32">
        <f t="shared" ca="1" si="23"/>
        <v>0.6875</v>
      </c>
      <c r="S489" s="32">
        <f t="shared" ca="1" si="24"/>
        <v>0.859375</v>
      </c>
      <c r="T489" s="32">
        <f t="shared" ca="1" si="25"/>
        <v>0.859375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0.59</v>
      </c>
      <c r="R490" s="32">
        <f t="shared" ca="1" si="23"/>
        <v>0.73749999999999993</v>
      </c>
      <c r="S490" s="32">
        <f t="shared" ca="1" si="24"/>
        <v>0.73749999999999993</v>
      </c>
      <c r="T490" s="32">
        <f t="shared" ca="1" si="25"/>
        <v>0.73749999999999993</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0.92</v>
      </c>
      <c r="R491" s="32">
        <f t="shared" ca="1" si="23"/>
        <v>1.1500000000000001</v>
      </c>
      <c r="S491" s="32">
        <f t="shared" ca="1" si="24"/>
        <v>1.1500000000000001</v>
      </c>
      <c r="T491" s="32">
        <f t="shared" ca="1" si="25"/>
        <v>1.1500000000000001</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1.02</v>
      </c>
      <c r="R492" s="32">
        <f t="shared" ca="1" si="23"/>
        <v>1.2749999999999999</v>
      </c>
      <c r="S492" s="32">
        <f t="shared" ca="1" si="24"/>
        <v>1.59375</v>
      </c>
      <c r="T492" s="32">
        <f t="shared" ca="1" si="25"/>
        <v>1.3546875</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0.65</v>
      </c>
      <c r="R493" s="32">
        <f t="shared" ca="1" si="23"/>
        <v>0.65</v>
      </c>
      <c r="S493" s="32">
        <f t="shared" ca="1" si="24"/>
        <v>0.65</v>
      </c>
      <c r="T493" s="32">
        <f t="shared" ca="1" si="25"/>
        <v>0.55249999999999999</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v>
      </c>
      <c r="R494" s="32">
        <f t="shared" ca="1" si="23"/>
        <v>0.6</v>
      </c>
      <c r="S494" s="32">
        <f t="shared" ca="1" si="24"/>
        <v>0.6</v>
      </c>
      <c r="T494" s="32">
        <f t="shared" ca="1" si="25"/>
        <v>0.51</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1.1000000000000001</v>
      </c>
      <c r="R495" s="32">
        <f t="shared" ca="1" si="23"/>
        <v>1.375</v>
      </c>
      <c r="S495" s="32">
        <f t="shared" ca="1" si="24"/>
        <v>1.71875</v>
      </c>
      <c r="T495" s="32">
        <f t="shared" ca="1" si="25"/>
        <v>1.4609375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1.07</v>
      </c>
      <c r="R496" s="32">
        <f t="shared" ca="1" si="23"/>
        <v>1.07</v>
      </c>
      <c r="S496" s="32">
        <f t="shared" ca="1" si="24"/>
        <v>1.07</v>
      </c>
      <c r="T496" s="32">
        <f t="shared" ca="1" si="25"/>
        <v>1.07</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0.87</v>
      </c>
      <c r="R497" s="32">
        <f t="shared" ca="1" si="23"/>
        <v>1.0874999999999999</v>
      </c>
      <c r="S497" s="32">
        <f t="shared" ca="1" si="24"/>
        <v>1.359375</v>
      </c>
      <c r="T497" s="32">
        <f t="shared" ca="1" si="25"/>
        <v>1.359375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0.97</v>
      </c>
      <c r="R498" s="32">
        <f t="shared" ca="1" si="23"/>
        <v>0.97</v>
      </c>
      <c r="S498" s="32">
        <f t="shared" ca="1" si="24"/>
        <v>1.2124999999999999</v>
      </c>
      <c r="T498" s="32">
        <f t="shared" ca="1" si="25"/>
        <v>1.2124999999999999</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1.08</v>
      </c>
      <c r="R499" s="32">
        <f t="shared" ca="1" si="23"/>
        <v>1.08</v>
      </c>
      <c r="S499" s="32">
        <f t="shared" ca="1" si="24"/>
        <v>1.08</v>
      </c>
      <c r="T499" s="32">
        <f t="shared" ca="1" si="25"/>
        <v>1.08</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0.76</v>
      </c>
      <c r="R500" s="32">
        <f t="shared" ca="1" si="23"/>
        <v>0.76</v>
      </c>
      <c r="S500" s="32">
        <f t="shared" ca="1" si="24"/>
        <v>0.95</v>
      </c>
      <c r="T500" s="32">
        <f t="shared" ca="1" si="25"/>
        <v>0.8075</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0.65</v>
      </c>
      <c r="R501" s="32">
        <f t="shared" ca="1" si="23"/>
        <v>0.8125</v>
      </c>
      <c r="S501" s="32">
        <f t="shared" ca="1" si="24"/>
        <v>0.8125</v>
      </c>
      <c r="T501" s="32">
        <f t="shared" ca="1" si="25"/>
        <v>0.69062499999999993</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0.77</v>
      </c>
      <c r="R502" s="32">
        <f t="shared" ca="1" si="23"/>
        <v>0.77</v>
      </c>
      <c r="S502" s="32">
        <f t="shared" ca="1" si="24"/>
        <v>0.96250000000000002</v>
      </c>
      <c r="T502" s="32">
        <f t="shared" ca="1" si="25"/>
        <v>0.81812499999999999</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0.92</v>
      </c>
      <c r="R503" s="32">
        <f t="shared" ca="1" si="23"/>
        <v>1.1500000000000001</v>
      </c>
      <c r="S503" s="32">
        <f t="shared" ca="1" si="24"/>
        <v>1.4375000000000002</v>
      </c>
      <c r="T503" s="32">
        <f t="shared" ca="1" si="25"/>
        <v>1.2218750000000003</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0.91</v>
      </c>
      <c r="R504" s="32">
        <f t="shared" ca="1" si="23"/>
        <v>1.1375</v>
      </c>
      <c r="S504" s="32">
        <f t="shared" ca="1" si="24"/>
        <v>1.1375</v>
      </c>
      <c r="T504" s="32">
        <f t="shared" ca="1" si="25"/>
        <v>1.1375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0.5</v>
      </c>
      <c r="R505" s="32">
        <f t="shared" ca="1" si="23"/>
        <v>0.625</v>
      </c>
      <c r="S505" s="32">
        <f t="shared" ca="1" si="24"/>
        <v>0.625</v>
      </c>
      <c r="T505" s="32">
        <f t="shared" ca="1" si="25"/>
        <v>0.625</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1.01</v>
      </c>
      <c r="R506" s="32">
        <f t="shared" ca="1" si="23"/>
        <v>1.2625</v>
      </c>
      <c r="S506" s="32">
        <f t="shared" ca="1" si="24"/>
        <v>1.578125</v>
      </c>
      <c r="T506" s="32">
        <f t="shared" ca="1" si="25"/>
        <v>1.3414062499999999</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0.91</v>
      </c>
      <c r="R507" s="32">
        <f t="shared" ca="1" si="23"/>
        <v>0.91</v>
      </c>
      <c r="S507" s="32">
        <f t="shared" ca="1" si="24"/>
        <v>0.91</v>
      </c>
      <c r="T507" s="32">
        <f t="shared" ca="1" si="25"/>
        <v>0.91</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0.61</v>
      </c>
      <c r="R508" s="32">
        <f t="shared" ca="1" si="23"/>
        <v>0.61</v>
      </c>
      <c r="S508" s="32">
        <f t="shared" ca="1" si="24"/>
        <v>0.61</v>
      </c>
      <c r="T508" s="32">
        <f t="shared" ca="1" si="25"/>
        <v>0.61</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1.05</v>
      </c>
      <c r="R509" s="32">
        <f t="shared" ca="1" si="23"/>
        <v>1.3125</v>
      </c>
      <c r="S509" s="32">
        <f t="shared" ca="1" si="24"/>
        <v>1.640625</v>
      </c>
      <c r="T509" s="32">
        <f t="shared" ca="1" si="25"/>
        <v>1.39453125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0.86</v>
      </c>
      <c r="R510" s="32">
        <f t="shared" ca="1" si="23"/>
        <v>1.075</v>
      </c>
      <c r="S510" s="32">
        <f t="shared" ca="1" si="24"/>
        <v>1.34375</v>
      </c>
      <c r="T510" s="32">
        <f t="shared" ca="1" si="25"/>
        <v>1.1421874999999999</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0.51</v>
      </c>
      <c r="R511" s="32">
        <f t="shared" ca="1" si="23"/>
        <v>0.51</v>
      </c>
      <c r="S511" s="32">
        <f t="shared" ca="1" si="24"/>
        <v>0.63749999999999996</v>
      </c>
      <c r="T511" s="32">
        <f t="shared" ca="1" si="25"/>
        <v>0.63749999999999996</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0.84</v>
      </c>
      <c r="R512" s="32">
        <f t="shared" ca="1" si="23"/>
        <v>0.84</v>
      </c>
      <c r="S512" s="32">
        <f t="shared" ca="1" si="24"/>
        <v>0.84</v>
      </c>
      <c r="T512" s="32">
        <f t="shared" ca="1" si="25"/>
        <v>0.71399999999999997</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v>
      </c>
      <c r="R513" s="32">
        <f t="shared" ca="1" si="23"/>
        <v>0.7</v>
      </c>
      <c r="S513" s="32">
        <f t="shared" ca="1" si="24"/>
        <v>0.875</v>
      </c>
      <c r="T513" s="32">
        <f t="shared" ca="1" si="25"/>
        <v>0.875</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0.52</v>
      </c>
      <c r="R514" s="32">
        <f t="shared" ref="R514:R577" ca="1" si="27">Q514*(IF(J514="Yes",1.25,1))</f>
        <v>0.52</v>
      </c>
      <c r="S514" s="32">
        <f t="shared" ref="S514:S577" ca="1" si="28">R514*(IF(OR(VALUE(P514)&gt;8,VALUE(D514)&gt;80),1.25,1))</f>
        <v>0.65</v>
      </c>
      <c r="T514" s="32">
        <f t="shared" ref="T514:T577" ca="1" si="29">S514*(IF(H514="Mass Customer",0.85,1))</f>
        <v>0.65</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0.45</v>
      </c>
      <c r="R515" s="32">
        <f t="shared" ca="1" si="27"/>
        <v>0.5625</v>
      </c>
      <c r="S515" s="32">
        <f t="shared" ca="1" si="28"/>
        <v>0.703125</v>
      </c>
      <c r="T515" s="32">
        <f t="shared" ca="1" si="29"/>
        <v>0.59765625</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0.96</v>
      </c>
      <c r="R516" s="32">
        <f t="shared" ca="1" si="27"/>
        <v>1.2</v>
      </c>
      <c r="S516" s="32">
        <f t="shared" ca="1" si="28"/>
        <v>1.5</v>
      </c>
      <c r="T516" s="32">
        <f t="shared" ca="1" si="29"/>
        <v>1.2749999999999999</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1.02</v>
      </c>
      <c r="R517" s="32">
        <f t="shared" ca="1" si="27"/>
        <v>1.02</v>
      </c>
      <c r="S517" s="32">
        <f t="shared" ca="1" si="28"/>
        <v>1.2749999999999999</v>
      </c>
      <c r="T517" s="32">
        <f t="shared" ca="1" si="29"/>
        <v>1.08375</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0.84</v>
      </c>
      <c r="R518" s="32">
        <f t="shared" ca="1" si="27"/>
        <v>1.05</v>
      </c>
      <c r="S518" s="32">
        <f t="shared" ca="1" si="28"/>
        <v>1.3125</v>
      </c>
      <c r="T518" s="32">
        <f t="shared" ca="1" si="29"/>
        <v>1.1156249999999999</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0.83</v>
      </c>
      <c r="R519" s="32">
        <f t="shared" ca="1" si="27"/>
        <v>1.0374999999999999</v>
      </c>
      <c r="S519" s="32">
        <f t="shared" ca="1" si="28"/>
        <v>1.2968749999999998</v>
      </c>
      <c r="T519" s="32">
        <f t="shared" ca="1" si="29"/>
        <v>1.2968749999999998</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0.86</v>
      </c>
      <c r="R520" s="32">
        <f t="shared" ca="1" si="27"/>
        <v>0.86</v>
      </c>
      <c r="S520" s="32">
        <f t="shared" ca="1" si="28"/>
        <v>0.86</v>
      </c>
      <c r="T520" s="32">
        <f t="shared" ca="1" si="29"/>
        <v>0.86</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0.46</v>
      </c>
      <c r="R521" s="32">
        <f t="shared" ca="1" si="27"/>
        <v>0.57500000000000007</v>
      </c>
      <c r="S521" s="32">
        <f t="shared" ca="1" si="28"/>
        <v>0.71875000000000011</v>
      </c>
      <c r="T521" s="32">
        <f t="shared" ca="1" si="29"/>
        <v>0.61093750000000013</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1.05</v>
      </c>
      <c r="R522" s="32">
        <f t="shared" ca="1" si="27"/>
        <v>1.05</v>
      </c>
      <c r="S522" s="32">
        <f t="shared" ca="1" si="28"/>
        <v>1.3125</v>
      </c>
      <c r="T522" s="32">
        <f t="shared" ca="1" si="29"/>
        <v>1.3125</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v>
      </c>
      <c r="R523" s="32">
        <f t="shared" ca="1" si="27"/>
        <v>0.5</v>
      </c>
      <c r="S523" s="32">
        <f t="shared" ca="1" si="28"/>
        <v>0.5</v>
      </c>
      <c r="T523" s="32">
        <f t="shared" ca="1" si="29"/>
        <v>0.42499999999999999</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0.93</v>
      </c>
      <c r="R524" s="32">
        <f t="shared" ca="1" si="27"/>
        <v>0.93</v>
      </c>
      <c r="S524" s="32">
        <f t="shared" ca="1" si="28"/>
        <v>1.1625000000000001</v>
      </c>
      <c r="T524" s="32">
        <f t="shared" ca="1" si="29"/>
        <v>1.1625000000000001</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0.86</v>
      </c>
      <c r="R525" s="32">
        <f t="shared" ca="1" si="27"/>
        <v>1.075</v>
      </c>
      <c r="S525" s="32">
        <f t="shared" ca="1" si="28"/>
        <v>1.075</v>
      </c>
      <c r="T525" s="32">
        <f t="shared" ca="1" si="29"/>
        <v>1.075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1.07</v>
      </c>
      <c r="R526" s="32">
        <f t="shared" ca="1" si="27"/>
        <v>1.3375000000000001</v>
      </c>
      <c r="S526" s="32">
        <f t="shared" ca="1" si="28"/>
        <v>1.3375000000000001</v>
      </c>
      <c r="T526" s="32">
        <f t="shared" ca="1" si="29"/>
        <v>1.3375000000000001</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1.02</v>
      </c>
      <c r="R527" s="32">
        <f t="shared" ca="1" si="27"/>
        <v>1.2749999999999999</v>
      </c>
      <c r="S527" s="32">
        <f t="shared" ca="1" si="28"/>
        <v>1.59375</v>
      </c>
      <c r="T527" s="32">
        <f t="shared" ca="1" si="29"/>
        <v>1.59375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0.74</v>
      </c>
      <c r="R528" s="32">
        <f t="shared" ca="1" si="27"/>
        <v>0.92500000000000004</v>
      </c>
      <c r="S528" s="32">
        <f t="shared" ca="1" si="28"/>
        <v>1.15625</v>
      </c>
      <c r="T528" s="32">
        <f t="shared" ca="1" si="29"/>
        <v>0.98281249999999998</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0.55000000000000004</v>
      </c>
      <c r="R529" s="32">
        <f t="shared" ca="1" si="27"/>
        <v>0.55000000000000004</v>
      </c>
      <c r="S529" s="32">
        <f t="shared" ca="1" si="28"/>
        <v>0.6875</v>
      </c>
      <c r="T529" s="32">
        <f t="shared" ca="1" si="29"/>
        <v>0.6875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0.51</v>
      </c>
      <c r="R530" s="32">
        <f t="shared" ca="1" si="27"/>
        <v>0.51</v>
      </c>
      <c r="S530" s="32">
        <f t="shared" ca="1" si="28"/>
        <v>0.63749999999999996</v>
      </c>
      <c r="T530" s="32">
        <f t="shared" ca="1" si="29"/>
        <v>0.63749999999999996</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1.1000000000000001</v>
      </c>
      <c r="R531" s="32">
        <f t="shared" ca="1" si="27"/>
        <v>1.1000000000000001</v>
      </c>
      <c r="S531" s="32">
        <f t="shared" ca="1" si="28"/>
        <v>1.375</v>
      </c>
      <c r="T531" s="32">
        <f t="shared" ca="1" si="29"/>
        <v>1.375</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1.01</v>
      </c>
      <c r="R532" s="32">
        <f t="shared" ca="1" si="27"/>
        <v>1.01</v>
      </c>
      <c r="S532" s="32">
        <f t="shared" ca="1" si="28"/>
        <v>1.01</v>
      </c>
      <c r="T532" s="32">
        <f t="shared" ca="1" si="29"/>
        <v>0.85849999999999993</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1.07</v>
      </c>
      <c r="R533" s="32">
        <f t="shared" ca="1" si="27"/>
        <v>1.3375000000000001</v>
      </c>
      <c r="S533" s="32">
        <f t="shared" ca="1" si="28"/>
        <v>1.3375000000000001</v>
      </c>
      <c r="T533" s="32">
        <f t="shared" ca="1" si="29"/>
        <v>1.1368750000000001</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0.74</v>
      </c>
      <c r="R534" s="32">
        <f t="shared" ca="1" si="27"/>
        <v>0.74</v>
      </c>
      <c r="S534" s="32">
        <f t="shared" ca="1" si="28"/>
        <v>0.74</v>
      </c>
      <c r="T534" s="32">
        <f t="shared" ca="1" si="29"/>
        <v>0.629</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0.79</v>
      </c>
      <c r="R535" s="32">
        <f t="shared" ca="1" si="27"/>
        <v>0.79</v>
      </c>
      <c r="S535" s="32">
        <f t="shared" ca="1" si="28"/>
        <v>0.79</v>
      </c>
      <c r="T535" s="32">
        <f t="shared" ca="1" si="29"/>
        <v>0.67149999999999999</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0.64</v>
      </c>
      <c r="R536" s="32">
        <f t="shared" ca="1" si="27"/>
        <v>0.8</v>
      </c>
      <c r="S536" s="32">
        <f t="shared" ca="1" si="28"/>
        <v>0.8</v>
      </c>
      <c r="T536" s="32">
        <f t="shared" ca="1" si="29"/>
        <v>0.8</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0.62</v>
      </c>
      <c r="R537" s="32">
        <f t="shared" ca="1" si="27"/>
        <v>0.77500000000000002</v>
      </c>
      <c r="S537" s="32">
        <f t="shared" ca="1" si="28"/>
        <v>0.77500000000000002</v>
      </c>
      <c r="T537" s="32">
        <f t="shared" ca="1" si="29"/>
        <v>0.65874999999999995</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0.61</v>
      </c>
      <c r="R538" s="32">
        <f t="shared" ca="1" si="27"/>
        <v>0.76249999999999996</v>
      </c>
      <c r="S538" s="32">
        <f t="shared" ca="1" si="28"/>
        <v>0.76249999999999996</v>
      </c>
      <c r="T538" s="32">
        <f t="shared" ca="1" si="29"/>
        <v>0.64812499999999995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0.55000000000000004</v>
      </c>
      <c r="R539" s="32">
        <f t="shared" ca="1" si="27"/>
        <v>0.55000000000000004</v>
      </c>
      <c r="S539" s="32">
        <f t="shared" ca="1" si="28"/>
        <v>0.55000000000000004</v>
      </c>
      <c r="T539" s="32">
        <f t="shared" ca="1" si="29"/>
        <v>0.55000000000000004</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0.56999999999999995</v>
      </c>
      <c r="R540" s="32">
        <f t="shared" ca="1" si="27"/>
        <v>0.56999999999999995</v>
      </c>
      <c r="S540" s="32">
        <f t="shared" ca="1" si="28"/>
        <v>0.56999999999999995</v>
      </c>
      <c r="T540" s="32">
        <f t="shared" ca="1" si="29"/>
        <v>0.56999999999999995</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1.08</v>
      </c>
      <c r="R541" s="32">
        <f t="shared" ca="1" si="27"/>
        <v>1.08</v>
      </c>
      <c r="S541" s="32">
        <f t="shared" ca="1" si="28"/>
        <v>1.35</v>
      </c>
      <c r="T541" s="32">
        <f t="shared" ca="1" si="29"/>
        <v>1.1475</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0.94</v>
      </c>
      <c r="R542" s="32">
        <f t="shared" ca="1" si="27"/>
        <v>0.94</v>
      </c>
      <c r="S542" s="32">
        <f t="shared" ca="1" si="28"/>
        <v>1.1749999999999998</v>
      </c>
      <c r="T542" s="32">
        <f t="shared" ca="1" si="29"/>
        <v>1.1749999999999998</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0.72</v>
      </c>
      <c r="R543" s="32">
        <f t="shared" ca="1" si="27"/>
        <v>0.72</v>
      </c>
      <c r="S543" s="32">
        <f t="shared" ca="1" si="28"/>
        <v>0.72</v>
      </c>
      <c r="T543" s="32">
        <f t="shared" ca="1" si="29"/>
        <v>0.72</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0.71</v>
      </c>
      <c r="R544" s="32">
        <f t="shared" ca="1" si="27"/>
        <v>0.71</v>
      </c>
      <c r="S544" s="32">
        <f t="shared" ca="1" si="28"/>
        <v>0.88749999999999996</v>
      </c>
      <c r="T544" s="32">
        <f t="shared" ca="1" si="29"/>
        <v>0.88749999999999996</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0.86</v>
      </c>
      <c r="R545" s="32">
        <f t="shared" ca="1" si="27"/>
        <v>0.86</v>
      </c>
      <c r="S545" s="32">
        <f t="shared" ca="1" si="28"/>
        <v>0.86</v>
      </c>
      <c r="T545" s="32">
        <f t="shared" ca="1" si="29"/>
        <v>0.73099999999999998</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0.83</v>
      </c>
      <c r="R546" s="32">
        <f t="shared" ca="1" si="27"/>
        <v>1.0374999999999999</v>
      </c>
      <c r="S546" s="32">
        <f t="shared" ca="1" si="28"/>
        <v>1.0374999999999999</v>
      </c>
      <c r="T546" s="32">
        <f t="shared" ca="1" si="29"/>
        <v>1.0374999999999999</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1.04</v>
      </c>
      <c r="R547" s="32">
        <f t="shared" ca="1" si="27"/>
        <v>1.04</v>
      </c>
      <c r="S547" s="32">
        <f t="shared" ca="1" si="28"/>
        <v>1.3</v>
      </c>
      <c r="T547" s="32">
        <f t="shared" ca="1" si="29"/>
        <v>1.105</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1.07</v>
      </c>
      <c r="R548" s="32">
        <f t="shared" ca="1" si="27"/>
        <v>1.07</v>
      </c>
      <c r="S548" s="32">
        <f t="shared" ca="1" si="28"/>
        <v>1.3375000000000001</v>
      </c>
      <c r="T548" s="32">
        <f t="shared" ca="1" si="29"/>
        <v>1.1368750000000001</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0.88</v>
      </c>
      <c r="R549" s="32">
        <f t="shared" ca="1" si="27"/>
        <v>1.1000000000000001</v>
      </c>
      <c r="S549" s="32">
        <f t="shared" ca="1" si="28"/>
        <v>1.375</v>
      </c>
      <c r="T549" s="32">
        <f t="shared" ca="1" si="29"/>
        <v>1.375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0.69</v>
      </c>
      <c r="R550" s="32">
        <f t="shared" ca="1" si="27"/>
        <v>0.69</v>
      </c>
      <c r="S550" s="32">
        <f t="shared" ca="1" si="28"/>
        <v>0.86249999999999993</v>
      </c>
      <c r="T550" s="32">
        <f t="shared" ca="1" si="29"/>
        <v>0.86249999999999993</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v>
      </c>
      <c r="R551" s="32">
        <f t="shared" ca="1" si="27"/>
        <v>1</v>
      </c>
      <c r="S551" s="32">
        <f t="shared" ca="1" si="28"/>
        <v>1.25</v>
      </c>
      <c r="T551" s="32">
        <f t="shared" ca="1" si="29"/>
        <v>1.25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1.01</v>
      </c>
      <c r="R552" s="32">
        <f t="shared" ca="1" si="27"/>
        <v>1.2625</v>
      </c>
      <c r="S552" s="32">
        <f t="shared" ca="1" si="28"/>
        <v>1.578125</v>
      </c>
      <c r="T552" s="32">
        <f t="shared" ca="1" si="29"/>
        <v>1.578125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v>
      </c>
      <c r="R553" s="32">
        <f t="shared" ca="1" si="27"/>
        <v>0.875</v>
      </c>
      <c r="S553" s="32">
        <f t="shared" ca="1" si="28"/>
        <v>1.09375</v>
      </c>
      <c r="T553" s="32">
        <f t="shared" ca="1" si="29"/>
        <v>1.09375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0.96</v>
      </c>
      <c r="R554" s="32">
        <f t="shared" ca="1" si="27"/>
        <v>1.2</v>
      </c>
      <c r="S554" s="32">
        <f t="shared" ca="1" si="28"/>
        <v>1.2</v>
      </c>
      <c r="T554" s="32">
        <f t="shared" ca="1" si="29"/>
        <v>1.02</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0.61</v>
      </c>
      <c r="R555" s="32">
        <f t="shared" ca="1" si="27"/>
        <v>0.61</v>
      </c>
      <c r="S555" s="32">
        <f t="shared" ca="1" si="28"/>
        <v>0.61</v>
      </c>
      <c r="T555" s="32">
        <f t="shared" ca="1" si="29"/>
        <v>0.61</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0.81</v>
      </c>
      <c r="R556" s="32">
        <f t="shared" ca="1" si="27"/>
        <v>1.0125000000000002</v>
      </c>
      <c r="S556" s="32">
        <f t="shared" ca="1" si="28"/>
        <v>1.0125000000000002</v>
      </c>
      <c r="T556" s="32">
        <f t="shared" ca="1" si="29"/>
        <v>1.0125000000000002</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1.03</v>
      </c>
      <c r="R557" s="32">
        <f t="shared" ca="1" si="27"/>
        <v>1.03</v>
      </c>
      <c r="S557" s="32">
        <f t="shared" ca="1" si="28"/>
        <v>1.03</v>
      </c>
      <c r="T557" s="32">
        <f t="shared" ca="1" si="29"/>
        <v>1.03</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0.54</v>
      </c>
      <c r="R558" s="32">
        <f t="shared" ca="1" si="27"/>
        <v>0.54</v>
      </c>
      <c r="S558" s="32">
        <f t="shared" ca="1" si="28"/>
        <v>0.54</v>
      </c>
      <c r="T558" s="32">
        <f t="shared" ca="1" si="29"/>
        <v>0.54</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0.48</v>
      </c>
      <c r="R559" s="32">
        <f t="shared" ca="1" si="27"/>
        <v>0.48</v>
      </c>
      <c r="S559" s="32">
        <f t="shared" ca="1" si="28"/>
        <v>0.6</v>
      </c>
      <c r="T559" s="32">
        <f t="shared" ca="1" si="29"/>
        <v>0.6</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0.46</v>
      </c>
      <c r="R560" s="32">
        <f t="shared" ca="1" si="27"/>
        <v>0.46</v>
      </c>
      <c r="S560" s="32">
        <f t="shared" ca="1" si="28"/>
        <v>0.57500000000000007</v>
      </c>
      <c r="T560" s="32">
        <f t="shared" ca="1" si="29"/>
        <v>0.57500000000000007</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1.03</v>
      </c>
      <c r="R561" s="32">
        <f t="shared" ca="1" si="27"/>
        <v>1.03</v>
      </c>
      <c r="S561" s="32">
        <f t="shared" ca="1" si="28"/>
        <v>1.03</v>
      </c>
      <c r="T561" s="32">
        <f t="shared" ca="1" si="29"/>
        <v>1.03</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0.7</v>
      </c>
      <c r="R562" s="32">
        <f t="shared" ca="1" si="27"/>
        <v>0.7</v>
      </c>
      <c r="S562" s="32">
        <f t="shared" ca="1" si="28"/>
        <v>0.7</v>
      </c>
      <c r="T562" s="32">
        <f t="shared" ca="1" si="29"/>
        <v>0.59499999999999997</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0.55000000000000004</v>
      </c>
      <c r="R563" s="32">
        <f t="shared" ca="1" si="27"/>
        <v>0.55000000000000004</v>
      </c>
      <c r="S563" s="32">
        <f t="shared" ca="1" si="28"/>
        <v>0.55000000000000004</v>
      </c>
      <c r="T563" s="32">
        <f t="shared" ca="1" si="29"/>
        <v>0.46750000000000003</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0.65</v>
      </c>
      <c r="R564" s="32">
        <f t="shared" ca="1" si="27"/>
        <v>0.8125</v>
      </c>
      <c r="S564" s="32">
        <f t="shared" ca="1" si="28"/>
        <v>1.015625</v>
      </c>
      <c r="T564" s="32">
        <f t="shared" ca="1" si="29"/>
        <v>0.86328125</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0.43</v>
      </c>
      <c r="R565" s="32">
        <f t="shared" ca="1" si="27"/>
        <v>0.43</v>
      </c>
      <c r="S565" s="32">
        <f t="shared" ca="1" si="28"/>
        <v>0.53749999999999998</v>
      </c>
      <c r="T565" s="32">
        <f t="shared" ca="1" si="29"/>
        <v>0.53749999999999998</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0.54</v>
      </c>
      <c r="R566" s="32">
        <f t="shared" ca="1" si="27"/>
        <v>0.67500000000000004</v>
      </c>
      <c r="S566" s="32">
        <f t="shared" ca="1" si="28"/>
        <v>0.84375</v>
      </c>
      <c r="T566" s="32">
        <f t="shared" ca="1" si="29"/>
        <v>0.84375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0.62</v>
      </c>
      <c r="R567" s="32">
        <f t="shared" ca="1" si="27"/>
        <v>0.77500000000000002</v>
      </c>
      <c r="S567" s="32">
        <f t="shared" ca="1" si="28"/>
        <v>0.77500000000000002</v>
      </c>
      <c r="T567" s="32">
        <f t="shared" ca="1" si="29"/>
        <v>0.77500000000000002</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0.57999999999999996</v>
      </c>
      <c r="R568" s="32">
        <f t="shared" ca="1" si="27"/>
        <v>0.72499999999999998</v>
      </c>
      <c r="S568" s="32">
        <f t="shared" ca="1" si="28"/>
        <v>0.90625</v>
      </c>
      <c r="T568" s="32">
        <f t="shared" ca="1" si="29"/>
        <v>0.90625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0.63</v>
      </c>
      <c r="R569" s="32">
        <f t="shared" ca="1" si="27"/>
        <v>0.78749999999999998</v>
      </c>
      <c r="S569" s="32">
        <f t="shared" ca="1" si="28"/>
        <v>0.78749999999999998</v>
      </c>
      <c r="T569" s="32">
        <f t="shared" ca="1" si="29"/>
        <v>0.66937499999999994</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v>
      </c>
      <c r="R570" s="32">
        <f t="shared" ca="1" si="27"/>
        <v>0.7</v>
      </c>
      <c r="S570" s="32">
        <f t="shared" ca="1" si="28"/>
        <v>0.875</v>
      </c>
      <c r="T570" s="32">
        <f t="shared" ca="1" si="29"/>
        <v>0.74375000000000002</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v>
      </c>
      <c r="R571" s="32">
        <f t="shared" ca="1" si="27"/>
        <v>0.875</v>
      </c>
      <c r="S571" s="32">
        <f t="shared" ca="1" si="28"/>
        <v>0.875</v>
      </c>
      <c r="T571" s="32">
        <f t="shared" ca="1" si="29"/>
        <v>0.74375000000000002</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0.59</v>
      </c>
      <c r="R572" s="32">
        <f t="shared" ca="1" si="27"/>
        <v>0.73749999999999993</v>
      </c>
      <c r="S572" s="32">
        <f t="shared" ca="1" si="28"/>
        <v>0.73749999999999993</v>
      </c>
      <c r="T572" s="32">
        <f t="shared" ca="1" si="29"/>
        <v>0.62687499999999996</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0.76</v>
      </c>
      <c r="R573" s="32">
        <f t="shared" ca="1" si="27"/>
        <v>0.95</v>
      </c>
      <c r="S573" s="32">
        <f t="shared" ca="1" si="28"/>
        <v>1.1875</v>
      </c>
      <c r="T573" s="32">
        <f t="shared" ca="1" si="29"/>
        <v>1.0093749999999999</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1.07</v>
      </c>
      <c r="R574" s="32">
        <f t="shared" ca="1" si="27"/>
        <v>1.07</v>
      </c>
      <c r="S574" s="32">
        <f t="shared" ca="1" si="28"/>
        <v>1.07</v>
      </c>
      <c r="T574" s="32">
        <f t="shared" ca="1" si="29"/>
        <v>0.90949999999999998</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0.49</v>
      </c>
      <c r="R575" s="32">
        <f t="shared" ca="1" si="27"/>
        <v>0.61250000000000004</v>
      </c>
      <c r="S575" s="32">
        <f t="shared" ca="1" si="28"/>
        <v>0.61250000000000004</v>
      </c>
      <c r="T575" s="32">
        <f t="shared" ca="1" si="29"/>
        <v>0.61250000000000004</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0.64</v>
      </c>
      <c r="R576" s="32">
        <f t="shared" ca="1" si="27"/>
        <v>0.64</v>
      </c>
      <c r="S576" s="32">
        <f t="shared" ca="1" si="28"/>
        <v>0.64</v>
      </c>
      <c r="T576" s="32">
        <f t="shared" ca="1" si="29"/>
        <v>0.54400000000000004</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0.91</v>
      </c>
      <c r="R577" s="32">
        <f t="shared" ca="1" si="27"/>
        <v>0.91</v>
      </c>
      <c r="S577" s="32">
        <f t="shared" ca="1" si="28"/>
        <v>0.91</v>
      </c>
      <c r="T577" s="32">
        <f t="shared" ca="1" si="29"/>
        <v>0.77349999999999997</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0.45</v>
      </c>
      <c r="R578" s="32">
        <f t="shared" ref="R578:R641" ca="1" si="30">Q578*(IF(J578="Yes",1.25,1))</f>
        <v>0.45</v>
      </c>
      <c r="S578" s="32">
        <f t="shared" ref="S578:S641" ca="1" si="31">R578*(IF(OR(VALUE(P578)&gt;8,VALUE(D578)&gt;80),1.25,1))</f>
        <v>0.5625</v>
      </c>
      <c r="T578" s="32">
        <f t="shared" ref="T578:T641" ca="1" si="32">S578*(IF(H578="Mass Customer",0.85,1))</f>
        <v>0.5625</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0.68</v>
      </c>
      <c r="R579" s="32">
        <f t="shared" ca="1" si="30"/>
        <v>0.85000000000000009</v>
      </c>
      <c r="S579" s="32">
        <f t="shared" ca="1" si="31"/>
        <v>1.0625</v>
      </c>
      <c r="T579" s="32">
        <f t="shared" ca="1" si="32"/>
        <v>1.0625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0.67</v>
      </c>
      <c r="R580" s="32">
        <f t="shared" ca="1" si="30"/>
        <v>0.67</v>
      </c>
      <c r="S580" s="32">
        <f t="shared" ca="1" si="31"/>
        <v>0.83750000000000002</v>
      </c>
      <c r="T580" s="32">
        <f t="shared" ca="1" si="32"/>
        <v>0.71187500000000004</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0.73</v>
      </c>
      <c r="R581" s="32">
        <f t="shared" ca="1" si="30"/>
        <v>0.91249999999999998</v>
      </c>
      <c r="S581" s="32">
        <f t="shared" ca="1" si="31"/>
        <v>0.91249999999999998</v>
      </c>
      <c r="T581" s="32">
        <f t="shared" ca="1" si="32"/>
        <v>0.77562500000000001</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0.63</v>
      </c>
      <c r="R582" s="32">
        <f t="shared" ca="1" si="30"/>
        <v>0.63</v>
      </c>
      <c r="S582" s="32">
        <f t="shared" ca="1" si="31"/>
        <v>0.78749999999999998</v>
      </c>
      <c r="T582" s="32">
        <f t="shared" ca="1" si="32"/>
        <v>0.66937499999999994</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0.56000000000000005</v>
      </c>
      <c r="R583" s="32">
        <f t="shared" ca="1" si="30"/>
        <v>0.70000000000000007</v>
      </c>
      <c r="S583" s="32">
        <f t="shared" ca="1" si="31"/>
        <v>0.70000000000000007</v>
      </c>
      <c r="T583" s="32">
        <f t="shared" ca="1" si="32"/>
        <v>0.70000000000000007</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1.06</v>
      </c>
      <c r="R584" s="32">
        <f t="shared" ca="1" si="30"/>
        <v>1.3250000000000002</v>
      </c>
      <c r="S584" s="32">
        <f t="shared" ca="1" si="31"/>
        <v>1.6562500000000002</v>
      </c>
      <c r="T584" s="32">
        <f t="shared" ca="1" si="32"/>
        <v>1.6562500000000002</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0.84</v>
      </c>
      <c r="R585" s="32">
        <f t="shared" ca="1" si="30"/>
        <v>1.05</v>
      </c>
      <c r="S585" s="32">
        <f t="shared" ca="1" si="31"/>
        <v>1.05</v>
      </c>
      <c r="T585" s="32">
        <f t="shared" ca="1" si="32"/>
        <v>0.89249999999999996</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1.08</v>
      </c>
      <c r="R586" s="32">
        <f t="shared" ca="1" si="30"/>
        <v>1.08</v>
      </c>
      <c r="S586" s="32">
        <f t="shared" ca="1" si="31"/>
        <v>1.08</v>
      </c>
      <c r="T586" s="32">
        <f t="shared" ca="1" si="32"/>
        <v>0.91800000000000004</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1.03</v>
      </c>
      <c r="R587" s="32">
        <f t="shared" ca="1" si="30"/>
        <v>1.03</v>
      </c>
      <c r="S587" s="32">
        <f t="shared" ca="1" si="31"/>
        <v>1.03</v>
      </c>
      <c r="T587" s="32">
        <f t="shared" ca="1" si="32"/>
        <v>1.03</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0.94</v>
      </c>
      <c r="R588" s="32">
        <f t="shared" ca="1" si="30"/>
        <v>0.94</v>
      </c>
      <c r="S588" s="32">
        <f t="shared" ca="1" si="31"/>
        <v>0.94</v>
      </c>
      <c r="T588" s="32">
        <f t="shared" ca="1" si="32"/>
        <v>0.94</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0.78</v>
      </c>
      <c r="R589" s="32">
        <f t="shared" ca="1" si="30"/>
        <v>0.97500000000000009</v>
      </c>
      <c r="S589" s="32">
        <f t="shared" ca="1" si="31"/>
        <v>1.21875</v>
      </c>
      <c r="T589" s="32">
        <f t="shared" ca="1" si="32"/>
        <v>1.21875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0.85</v>
      </c>
      <c r="R590" s="32">
        <f t="shared" ca="1" si="30"/>
        <v>0.85</v>
      </c>
      <c r="S590" s="32">
        <f t="shared" ca="1" si="31"/>
        <v>1.0625</v>
      </c>
      <c r="T590" s="32">
        <f t="shared" ca="1" si="32"/>
        <v>1.0625</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v>
      </c>
      <c r="R591" s="32">
        <f t="shared" ca="1" si="30"/>
        <v>0.75</v>
      </c>
      <c r="S591" s="32">
        <f t="shared" ca="1" si="31"/>
        <v>0.75</v>
      </c>
      <c r="T591" s="32">
        <f t="shared" ca="1" si="32"/>
        <v>0.75</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0.43</v>
      </c>
      <c r="R592" s="32">
        <f t="shared" ca="1" si="30"/>
        <v>0.43</v>
      </c>
      <c r="S592" s="32">
        <f t="shared" ca="1" si="31"/>
        <v>0.43</v>
      </c>
      <c r="T592" s="32">
        <f t="shared" ca="1" si="32"/>
        <v>0.36549999999999999</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0.78</v>
      </c>
      <c r="R593" s="32">
        <f t="shared" ca="1" si="30"/>
        <v>0.97500000000000009</v>
      </c>
      <c r="S593" s="32">
        <f t="shared" ca="1" si="31"/>
        <v>0.97500000000000009</v>
      </c>
      <c r="T593" s="32">
        <f t="shared" ca="1" si="32"/>
        <v>0.97500000000000009</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0.93</v>
      </c>
      <c r="R594" s="32">
        <f t="shared" ca="1" si="30"/>
        <v>0.93</v>
      </c>
      <c r="S594" s="32">
        <f t="shared" ca="1" si="31"/>
        <v>1.1625000000000001</v>
      </c>
      <c r="T594" s="32">
        <f t="shared" ca="1" si="32"/>
        <v>0.98812500000000003</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0.68</v>
      </c>
      <c r="R595" s="32">
        <f t="shared" ca="1" si="30"/>
        <v>0.68</v>
      </c>
      <c r="S595" s="32">
        <f t="shared" ca="1" si="31"/>
        <v>0.68</v>
      </c>
      <c r="T595" s="32">
        <f t="shared" ca="1" si="32"/>
        <v>0.57800000000000007</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0.44</v>
      </c>
      <c r="R596" s="32">
        <f t="shared" ca="1" si="30"/>
        <v>0.55000000000000004</v>
      </c>
      <c r="S596" s="32">
        <f t="shared" ca="1" si="31"/>
        <v>0.55000000000000004</v>
      </c>
      <c r="T596" s="32">
        <f t="shared" ca="1" si="32"/>
        <v>0.55000000000000004</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0.64</v>
      </c>
      <c r="R597" s="32">
        <f t="shared" ca="1" si="30"/>
        <v>0.8</v>
      </c>
      <c r="S597" s="32">
        <f t="shared" ca="1" si="31"/>
        <v>0.8</v>
      </c>
      <c r="T597" s="32">
        <f t="shared" ca="1" si="32"/>
        <v>0.68</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0.95</v>
      </c>
      <c r="R598" s="32">
        <f t="shared" ca="1" si="30"/>
        <v>1.1875</v>
      </c>
      <c r="S598" s="32">
        <f t="shared" ca="1" si="31"/>
        <v>1.1875</v>
      </c>
      <c r="T598" s="32">
        <f t="shared" ca="1" si="32"/>
        <v>1.0093749999999999</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0.83</v>
      </c>
      <c r="R599" s="32">
        <f t="shared" ca="1" si="30"/>
        <v>0.83</v>
      </c>
      <c r="S599" s="32">
        <f t="shared" ca="1" si="31"/>
        <v>1.0374999999999999</v>
      </c>
      <c r="T599" s="32">
        <f t="shared" ca="1" si="32"/>
        <v>1.0374999999999999</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0.92</v>
      </c>
      <c r="R600" s="32">
        <f t="shared" ca="1" si="30"/>
        <v>0.92</v>
      </c>
      <c r="S600" s="32">
        <f t="shared" ca="1" si="31"/>
        <v>1.1500000000000001</v>
      </c>
      <c r="T600" s="32">
        <f t="shared" ca="1" si="32"/>
        <v>1.1500000000000001</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0.95</v>
      </c>
      <c r="R601" s="32">
        <f t="shared" ca="1" si="30"/>
        <v>0.95</v>
      </c>
      <c r="S601" s="32">
        <f t="shared" ca="1" si="31"/>
        <v>1.1875</v>
      </c>
      <c r="T601" s="32">
        <f t="shared" ca="1" si="32"/>
        <v>1.0093749999999999</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0.92</v>
      </c>
      <c r="R602" s="32">
        <f t="shared" ca="1" si="30"/>
        <v>1.1500000000000001</v>
      </c>
      <c r="S602" s="32">
        <f t="shared" ca="1" si="31"/>
        <v>1.4375000000000002</v>
      </c>
      <c r="T602" s="32">
        <f t="shared" ca="1" si="32"/>
        <v>1.4375000000000002</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0.62</v>
      </c>
      <c r="R603" s="32">
        <f t="shared" ca="1" si="30"/>
        <v>0.77500000000000002</v>
      </c>
      <c r="S603" s="32">
        <f t="shared" ca="1" si="31"/>
        <v>0.96875</v>
      </c>
      <c r="T603" s="32">
        <f t="shared" ca="1" si="32"/>
        <v>0.96875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v>
      </c>
      <c r="R604" s="32">
        <f t="shared" ca="1" si="30"/>
        <v>1.25</v>
      </c>
      <c r="S604" s="32">
        <f t="shared" ca="1" si="31"/>
        <v>1.25</v>
      </c>
      <c r="T604" s="32">
        <f t="shared" ca="1" si="32"/>
        <v>1.0625</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1.03</v>
      </c>
      <c r="R605" s="32">
        <f t="shared" ca="1" si="30"/>
        <v>1.2875000000000001</v>
      </c>
      <c r="S605" s="32">
        <f t="shared" ca="1" si="31"/>
        <v>1.609375</v>
      </c>
      <c r="T605" s="32">
        <f t="shared" ca="1" si="32"/>
        <v>1.609375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0.55000000000000004</v>
      </c>
      <c r="R606" s="32">
        <f t="shared" ca="1" si="30"/>
        <v>0.6875</v>
      </c>
      <c r="S606" s="32">
        <f t="shared" ca="1" si="31"/>
        <v>0.859375</v>
      </c>
      <c r="T606" s="32">
        <f t="shared" ca="1" si="32"/>
        <v>0.859375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0.73</v>
      </c>
      <c r="R607" s="32">
        <f t="shared" ca="1" si="30"/>
        <v>0.73</v>
      </c>
      <c r="S607" s="32">
        <f t="shared" ca="1" si="31"/>
        <v>0.91249999999999998</v>
      </c>
      <c r="T607" s="32">
        <f t="shared" ca="1" si="32"/>
        <v>0.91249999999999998</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0.64</v>
      </c>
      <c r="R608" s="32">
        <f t="shared" ca="1" si="30"/>
        <v>0.8</v>
      </c>
      <c r="S608" s="32">
        <f t="shared" ca="1" si="31"/>
        <v>1</v>
      </c>
      <c r="T608" s="32">
        <f t="shared" ca="1" si="32"/>
        <v>0.85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0.83</v>
      </c>
      <c r="R609" s="32">
        <f t="shared" ca="1" si="30"/>
        <v>1.0374999999999999</v>
      </c>
      <c r="S609" s="32">
        <f t="shared" ca="1" si="31"/>
        <v>1.0374999999999999</v>
      </c>
      <c r="T609" s="32">
        <f t="shared" ca="1" si="32"/>
        <v>0.88187499999999985</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0.89</v>
      </c>
      <c r="R610" s="32">
        <f t="shared" ca="1" si="30"/>
        <v>1.1125</v>
      </c>
      <c r="S610" s="32">
        <f t="shared" ca="1" si="31"/>
        <v>1.1125</v>
      </c>
      <c r="T610" s="32">
        <f t="shared" ca="1" si="32"/>
        <v>0.94562500000000005</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1.08</v>
      </c>
      <c r="R611" s="32">
        <f t="shared" ca="1" si="30"/>
        <v>1.35</v>
      </c>
      <c r="S611" s="32">
        <f t="shared" ca="1" si="31"/>
        <v>1.6875</v>
      </c>
      <c r="T611" s="32">
        <f t="shared" ca="1" si="32"/>
        <v>1.434375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0.75</v>
      </c>
      <c r="R612" s="32">
        <f t="shared" ca="1" si="30"/>
        <v>0.75</v>
      </c>
      <c r="S612" s="32">
        <f t="shared" ca="1" si="31"/>
        <v>0.75</v>
      </c>
      <c r="T612" s="32">
        <f t="shared" ca="1" si="32"/>
        <v>0.75</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0.49</v>
      </c>
      <c r="R613" s="32">
        <f t="shared" ca="1" si="30"/>
        <v>0.61250000000000004</v>
      </c>
      <c r="S613" s="32">
        <f t="shared" ca="1" si="31"/>
        <v>0.765625</v>
      </c>
      <c r="T613" s="32">
        <f t="shared" ca="1" si="32"/>
        <v>0.65078124999999998</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1.03</v>
      </c>
      <c r="R614" s="32">
        <f t="shared" ca="1" si="30"/>
        <v>1.2875000000000001</v>
      </c>
      <c r="S614" s="32">
        <f t="shared" ca="1" si="31"/>
        <v>1.2875000000000001</v>
      </c>
      <c r="T614" s="32">
        <f t="shared" ca="1" si="32"/>
        <v>1.2875000000000001</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0.98</v>
      </c>
      <c r="R615" s="32">
        <f t="shared" ca="1" si="30"/>
        <v>1.2250000000000001</v>
      </c>
      <c r="S615" s="32">
        <f t="shared" ca="1" si="31"/>
        <v>1.2250000000000001</v>
      </c>
      <c r="T615" s="32">
        <f t="shared" ca="1" si="32"/>
        <v>1.04125</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0.79</v>
      </c>
      <c r="R616" s="32">
        <f t="shared" ca="1" si="30"/>
        <v>0.79</v>
      </c>
      <c r="S616" s="32">
        <f t="shared" ca="1" si="31"/>
        <v>0.98750000000000004</v>
      </c>
      <c r="T616" s="32">
        <f t="shared" ca="1" si="32"/>
        <v>0.83937499999999998</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0.82</v>
      </c>
      <c r="R617" s="32">
        <f t="shared" ca="1" si="30"/>
        <v>1.0249999999999999</v>
      </c>
      <c r="S617" s="32">
        <f t="shared" ca="1" si="31"/>
        <v>1.28125</v>
      </c>
      <c r="T617" s="32">
        <f t="shared" ca="1" si="32"/>
        <v>1.0890625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0.49</v>
      </c>
      <c r="R618" s="32">
        <f t="shared" ca="1" si="30"/>
        <v>0.61250000000000004</v>
      </c>
      <c r="S618" s="32">
        <f t="shared" ca="1" si="31"/>
        <v>0.765625</v>
      </c>
      <c r="T618" s="32">
        <f t="shared" ca="1" si="32"/>
        <v>0.765625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0.94</v>
      </c>
      <c r="R619" s="32">
        <f t="shared" ca="1" si="30"/>
        <v>0.94</v>
      </c>
      <c r="S619" s="32">
        <f t="shared" ca="1" si="31"/>
        <v>0.94</v>
      </c>
      <c r="T619" s="32">
        <f t="shared" ca="1" si="32"/>
        <v>0.79899999999999993</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0.57999999999999996</v>
      </c>
      <c r="R620" s="32">
        <f t="shared" ca="1" si="30"/>
        <v>0.57999999999999996</v>
      </c>
      <c r="S620" s="32">
        <f t="shared" ca="1" si="31"/>
        <v>0.72499999999999998</v>
      </c>
      <c r="T620" s="32">
        <f t="shared" ca="1" si="32"/>
        <v>0.72499999999999998</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0.96</v>
      </c>
      <c r="R621" s="32">
        <f t="shared" ca="1" si="30"/>
        <v>1.2</v>
      </c>
      <c r="S621" s="32">
        <f t="shared" ca="1" si="31"/>
        <v>1.2</v>
      </c>
      <c r="T621" s="32">
        <f t="shared" ca="1" si="32"/>
        <v>1.02</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0.64</v>
      </c>
      <c r="R622" s="32">
        <f t="shared" ca="1" si="30"/>
        <v>0.8</v>
      </c>
      <c r="S622" s="32">
        <f t="shared" ca="1" si="31"/>
        <v>1</v>
      </c>
      <c r="T622" s="32">
        <f t="shared" ca="1" si="32"/>
        <v>0.85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0.84</v>
      </c>
      <c r="R623" s="32">
        <f t="shared" ca="1" si="30"/>
        <v>1.05</v>
      </c>
      <c r="S623" s="32">
        <f t="shared" ca="1" si="31"/>
        <v>1.3125</v>
      </c>
      <c r="T623" s="32">
        <f t="shared" ca="1" si="32"/>
        <v>1.1156249999999999</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v>
      </c>
      <c r="R624" s="32">
        <f t="shared" ca="1" si="30"/>
        <v>1.125</v>
      </c>
      <c r="S624" s="32">
        <f t="shared" ca="1" si="31"/>
        <v>1.125</v>
      </c>
      <c r="T624" s="32">
        <f t="shared" ca="1" si="32"/>
        <v>0.95624999999999993</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0.71</v>
      </c>
      <c r="R625" s="32">
        <f t="shared" ca="1" si="30"/>
        <v>0.71</v>
      </c>
      <c r="S625" s="32">
        <f t="shared" ca="1" si="31"/>
        <v>0.88749999999999996</v>
      </c>
      <c r="T625" s="32">
        <f t="shared" ca="1" si="32"/>
        <v>0.75437499999999991</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0.73</v>
      </c>
      <c r="R626" s="32">
        <f t="shared" ca="1" si="30"/>
        <v>0.91249999999999998</v>
      </c>
      <c r="S626" s="32">
        <f t="shared" ca="1" si="31"/>
        <v>1.140625</v>
      </c>
      <c r="T626" s="32">
        <f t="shared" ca="1" si="32"/>
        <v>1.140625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v>
      </c>
      <c r="R627" s="32">
        <f t="shared" ca="1" si="30"/>
        <v>0.875</v>
      </c>
      <c r="S627" s="32">
        <f t="shared" ca="1" si="31"/>
        <v>1.09375</v>
      </c>
      <c r="T627" s="32">
        <f t="shared" ca="1" si="32"/>
        <v>1.09375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0.83</v>
      </c>
      <c r="R628" s="32">
        <f t="shared" ca="1" si="30"/>
        <v>1.0374999999999999</v>
      </c>
      <c r="S628" s="32">
        <f t="shared" ca="1" si="31"/>
        <v>1.0374999999999999</v>
      </c>
      <c r="T628" s="32">
        <f t="shared" ca="1" si="32"/>
        <v>1.0374999999999999</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0.63</v>
      </c>
      <c r="R629" s="32">
        <f t="shared" ca="1" si="30"/>
        <v>0.63</v>
      </c>
      <c r="S629" s="32">
        <f t="shared" ca="1" si="31"/>
        <v>0.63</v>
      </c>
      <c r="T629" s="32">
        <f t="shared" ca="1" si="32"/>
        <v>0.53549999999999998</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0.81</v>
      </c>
      <c r="R630" s="32">
        <f t="shared" ca="1" si="30"/>
        <v>1.0125000000000002</v>
      </c>
      <c r="S630" s="32">
        <f t="shared" ca="1" si="31"/>
        <v>1.0125000000000002</v>
      </c>
      <c r="T630" s="32">
        <f t="shared" ca="1" si="32"/>
        <v>1.0125000000000002</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0.97</v>
      </c>
      <c r="R631" s="32">
        <f t="shared" ca="1" si="30"/>
        <v>0.97</v>
      </c>
      <c r="S631" s="32">
        <f t="shared" ca="1" si="31"/>
        <v>1.2124999999999999</v>
      </c>
      <c r="T631" s="32">
        <f t="shared" ca="1" si="32"/>
        <v>1.0306249999999999</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0.48</v>
      </c>
      <c r="R632" s="32">
        <f t="shared" ca="1" si="30"/>
        <v>0.6</v>
      </c>
      <c r="S632" s="32">
        <f t="shared" ca="1" si="31"/>
        <v>0.6</v>
      </c>
      <c r="T632" s="32">
        <f t="shared" ca="1" si="32"/>
        <v>0.6</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0.86</v>
      </c>
      <c r="R633" s="32">
        <f t="shared" ca="1" si="30"/>
        <v>1.075</v>
      </c>
      <c r="S633" s="32">
        <f t="shared" ca="1" si="31"/>
        <v>1.34375</v>
      </c>
      <c r="T633" s="32">
        <f t="shared" ca="1" si="32"/>
        <v>1.1421874999999999</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0.76</v>
      </c>
      <c r="R634" s="32">
        <f t="shared" ca="1" si="30"/>
        <v>0.95</v>
      </c>
      <c r="S634" s="32">
        <f t="shared" ca="1" si="31"/>
        <v>0.95</v>
      </c>
      <c r="T634" s="32">
        <f t="shared" ca="1" si="32"/>
        <v>0.8075</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0.71</v>
      </c>
      <c r="R635" s="32">
        <f t="shared" ca="1" si="30"/>
        <v>0.71</v>
      </c>
      <c r="S635" s="32">
        <f t="shared" ca="1" si="31"/>
        <v>0.88749999999999996</v>
      </c>
      <c r="T635" s="32">
        <f t="shared" ca="1" si="32"/>
        <v>0.75437499999999991</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1.0900000000000001</v>
      </c>
      <c r="R636" s="32">
        <f t="shared" ca="1" si="30"/>
        <v>1.3625</v>
      </c>
      <c r="S636" s="32">
        <f t="shared" ca="1" si="31"/>
        <v>1.703125</v>
      </c>
      <c r="T636" s="32">
        <f t="shared" ca="1" si="32"/>
        <v>1.4476562499999999</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1.08</v>
      </c>
      <c r="R637" s="32">
        <f t="shared" ca="1" si="30"/>
        <v>1.08</v>
      </c>
      <c r="S637" s="32">
        <f t="shared" ca="1" si="31"/>
        <v>1.08</v>
      </c>
      <c r="T637" s="32">
        <f t="shared" ca="1" si="32"/>
        <v>1.08</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0.98</v>
      </c>
      <c r="R638" s="32">
        <f t="shared" ca="1" si="30"/>
        <v>0.98</v>
      </c>
      <c r="S638" s="32">
        <f t="shared" ca="1" si="31"/>
        <v>1.2250000000000001</v>
      </c>
      <c r="T638" s="32">
        <f t="shared" ca="1" si="32"/>
        <v>1.2250000000000001</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0.93</v>
      </c>
      <c r="R639" s="32">
        <f t="shared" ca="1" si="30"/>
        <v>1.1625000000000001</v>
      </c>
      <c r="S639" s="32">
        <f t="shared" ca="1" si="31"/>
        <v>1.1625000000000001</v>
      </c>
      <c r="T639" s="32">
        <f t="shared" ca="1" si="32"/>
        <v>1.1625000000000001</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0.48</v>
      </c>
      <c r="R640" s="32">
        <f t="shared" ca="1" si="30"/>
        <v>0.6</v>
      </c>
      <c r="S640" s="32">
        <f t="shared" ca="1" si="31"/>
        <v>0.75</v>
      </c>
      <c r="T640" s="32">
        <f t="shared" ca="1" si="32"/>
        <v>0.75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0.74</v>
      </c>
      <c r="R641" s="32">
        <f t="shared" ca="1" si="30"/>
        <v>0.74</v>
      </c>
      <c r="S641" s="32">
        <f t="shared" ca="1" si="31"/>
        <v>0.74</v>
      </c>
      <c r="T641" s="32">
        <f t="shared" ca="1" si="32"/>
        <v>0.74</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v>
      </c>
      <c r="R642" s="32">
        <f t="shared" ref="R642:R705" ca="1" si="33">Q642*(IF(J642="Yes",1.25,1))</f>
        <v>0.6</v>
      </c>
      <c r="S642" s="32">
        <f t="shared" ref="S642:S705" ca="1" si="34">R642*(IF(OR(VALUE(P642)&gt;8,VALUE(D642)&gt;80),1.25,1))</f>
        <v>0.75</v>
      </c>
      <c r="T642" s="32">
        <f t="shared" ref="T642:T705" ca="1" si="35">S642*(IF(H642="Mass Customer",0.85,1))</f>
        <v>0.75</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0.72</v>
      </c>
      <c r="R643" s="32">
        <f t="shared" ca="1" si="33"/>
        <v>0.72</v>
      </c>
      <c r="S643" s="32">
        <f t="shared" ca="1" si="34"/>
        <v>0.72</v>
      </c>
      <c r="T643" s="32">
        <f t="shared" ca="1" si="35"/>
        <v>0.61199999999999999</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1.02</v>
      </c>
      <c r="R644" s="32">
        <f t="shared" ca="1" si="33"/>
        <v>1.02</v>
      </c>
      <c r="S644" s="32">
        <f t="shared" ca="1" si="34"/>
        <v>1.02</v>
      </c>
      <c r="T644" s="32">
        <f t="shared" ca="1" si="35"/>
        <v>1.02</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0.69</v>
      </c>
      <c r="R645" s="32">
        <f t="shared" ca="1" si="33"/>
        <v>0.69</v>
      </c>
      <c r="S645" s="32">
        <f t="shared" ca="1" si="34"/>
        <v>0.86249999999999993</v>
      </c>
      <c r="T645" s="32">
        <f t="shared" ca="1" si="35"/>
        <v>0.73312499999999992</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0.89</v>
      </c>
      <c r="R646" s="32">
        <f t="shared" ca="1" si="33"/>
        <v>0.89</v>
      </c>
      <c r="S646" s="32">
        <f t="shared" ca="1" si="34"/>
        <v>0.89</v>
      </c>
      <c r="T646" s="32">
        <f t="shared" ca="1" si="35"/>
        <v>0.89</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1.02</v>
      </c>
      <c r="R647" s="32">
        <f t="shared" ca="1" si="33"/>
        <v>1.2749999999999999</v>
      </c>
      <c r="S647" s="32">
        <f t="shared" ca="1" si="34"/>
        <v>1.2749999999999999</v>
      </c>
      <c r="T647" s="32">
        <f t="shared" ca="1" si="35"/>
        <v>1.2749999999999999</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0.57999999999999996</v>
      </c>
      <c r="R648" s="32">
        <f t="shared" ca="1" si="33"/>
        <v>0.72499999999999998</v>
      </c>
      <c r="S648" s="32">
        <f t="shared" ca="1" si="34"/>
        <v>0.90625</v>
      </c>
      <c r="T648" s="32">
        <f t="shared" ca="1" si="35"/>
        <v>0.90625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0.84</v>
      </c>
      <c r="R649" s="32">
        <f t="shared" ca="1" si="33"/>
        <v>0.84</v>
      </c>
      <c r="S649" s="32">
        <f t="shared" ca="1" si="34"/>
        <v>1.05</v>
      </c>
      <c r="T649" s="32">
        <f t="shared" ca="1" si="35"/>
        <v>0.89249999999999996</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0.94</v>
      </c>
      <c r="R650" s="32">
        <f t="shared" ca="1" si="33"/>
        <v>1.1749999999999998</v>
      </c>
      <c r="S650" s="32">
        <f t="shared" ca="1" si="34"/>
        <v>1.4687499999999998</v>
      </c>
      <c r="T650" s="32">
        <f t="shared" ca="1" si="35"/>
        <v>1.2484374999999999</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0.86</v>
      </c>
      <c r="R651" s="32">
        <f t="shared" ca="1" si="33"/>
        <v>1.075</v>
      </c>
      <c r="S651" s="32">
        <f t="shared" ca="1" si="34"/>
        <v>1.075</v>
      </c>
      <c r="T651" s="32">
        <f t="shared" ca="1" si="35"/>
        <v>1.075</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0.51</v>
      </c>
      <c r="R652" s="32">
        <f t="shared" ca="1" si="33"/>
        <v>0.51</v>
      </c>
      <c r="S652" s="32">
        <f t="shared" ca="1" si="34"/>
        <v>0.51</v>
      </c>
      <c r="T652" s="32">
        <f t="shared" ca="1" si="35"/>
        <v>0.4335</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0.51</v>
      </c>
      <c r="R653" s="32">
        <f t="shared" ca="1" si="33"/>
        <v>0.63749999999999996</v>
      </c>
      <c r="S653" s="32">
        <f t="shared" ca="1" si="34"/>
        <v>0.63749999999999996</v>
      </c>
      <c r="T653" s="32">
        <f t="shared" ca="1" si="35"/>
        <v>0.541875</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1.1000000000000001</v>
      </c>
      <c r="R654" s="32">
        <f t="shared" ca="1" si="33"/>
        <v>1.375</v>
      </c>
      <c r="S654" s="32">
        <f t="shared" ca="1" si="34"/>
        <v>1.71875</v>
      </c>
      <c r="T654" s="32">
        <f t="shared" ca="1" si="35"/>
        <v>1.4609375</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0.69</v>
      </c>
      <c r="R655" s="32">
        <f t="shared" ca="1" si="33"/>
        <v>0.86249999999999993</v>
      </c>
      <c r="S655" s="32">
        <f t="shared" ca="1" si="34"/>
        <v>1.078125</v>
      </c>
      <c r="T655" s="32">
        <f t="shared" ca="1" si="35"/>
        <v>0.91640624999999998</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0.43</v>
      </c>
      <c r="R656" s="32">
        <f t="shared" ca="1" si="33"/>
        <v>0.53749999999999998</v>
      </c>
      <c r="S656" s="32">
        <f t="shared" ca="1" si="34"/>
        <v>0.671875</v>
      </c>
      <c r="T656" s="32">
        <f t="shared" ca="1" si="35"/>
        <v>0.671875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0.78</v>
      </c>
      <c r="R657" s="32">
        <f t="shared" ca="1" si="33"/>
        <v>0.97500000000000009</v>
      </c>
      <c r="S657" s="32">
        <f t="shared" ca="1" si="34"/>
        <v>1.21875</v>
      </c>
      <c r="T657" s="32">
        <f t="shared" ca="1" si="35"/>
        <v>1.0359375</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0.81</v>
      </c>
      <c r="R658" s="32">
        <f t="shared" ca="1" si="33"/>
        <v>1.0125000000000002</v>
      </c>
      <c r="S658" s="32">
        <f t="shared" ca="1" si="34"/>
        <v>1.0125000000000002</v>
      </c>
      <c r="T658" s="32">
        <f t="shared" ca="1" si="35"/>
        <v>1.0125000000000002</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0.45</v>
      </c>
      <c r="R659" s="32">
        <f t="shared" ca="1" si="33"/>
        <v>0.5625</v>
      </c>
      <c r="S659" s="32">
        <f t="shared" ca="1" si="34"/>
        <v>0.5625</v>
      </c>
      <c r="T659" s="32">
        <f t="shared" ca="1" si="35"/>
        <v>0.5625</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0.76</v>
      </c>
      <c r="R660" s="32">
        <f t="shared" ca="1" si="33"/>
        <v>0.95</v>
      </c>
      <c r="S660" s="32">
        <f t="shared" ca="1" si="34"/>
        <v>0.95</v>
      </c>
      <c r="T660" s="32">
        <f t="shared" ca="1" si="35"/>
        <v>0.95</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0.67</v>
      </c>
      <c r="R661" s="32">
        <f t="shared" ca="1" si="33"/>
        <v>0.67</v>
      </c>
      <c r="S661" s="32">
        <f t="shared" ca="1" si="34"/>
        <v>0.67</v>
      </c>
      <c r="T661" s="32">
        <f t="shared" ca="1" si="35"/>
        <v>0.56950000000000001</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0.66</v>
      </c>
      <c r="R662" s="32">
        <f t="shared" ca="1" si="33"/>
        <v>0.66</v>
      </c>
      <c r="S662" s="32">
        <f t="shared" ca="1" si="34"/>
        <v>0.82500000000000007</v>
      </c>
      <c r="T662" s="32">
        <f t="shared" ca="1" si="35"/>
        <v>0.82500000000000007</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0.67</v>
      </c>
      <c r="R663" s="32">
        <f t="shared" ca="1" si="33"/>
        <v>0.83750000000000002</v>
      </c>
      <c r="S663" s="32">
        <f t="shared" ca="1" si="34"/>
        <v>1.046875</v>
      </c>
      <c r="T663" s="32">
        <f t="shared" ca="1" si="35"/>
        <v>1.046875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v>
      </c>
      <c r="R664" s="32">
        <f t="shared" ca="1" si="33"/>
        <v>0.5</v>
      </c>
      <c r="S664" s="32">
        <f t="shared" ca="1" si="34"/>
        <v>0.5</v>
      </c>
      <c r="T664" s="32">
        <f t="shared" ca="1" si="35"/>
        <v>0.5</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0.53</v>
      </c>
      <c r="R665" s="32">
        <f t="shared" ca="1" si="33"/>
        <v>0.53</v>
      </c>
      <c r="S665" s="32">
        <f t="shared" ca="1" si="34"/>
        <v>0.66250000000000009</v>
      </c>
      <c r="T665" s="32">
        <f t="shared" ca="1" si="35"/>
        <v>0.66250000000000009</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1.01</v>
      </c>
      <c r="R666" s="32">
        <f t="shared" ca="1" si="33"/>
        <v>1.2625</v>
      </c>
      <c r="S666" s="32">
        <f t="shared" ca="1" si="34"/>
        <v>1.2625</v>
      </c>
      <c r="T666" s="32">
        <f t="shared" ca="1" si="35"/>
        <v>1.2625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0.67</v>
      </c>
      <c r="R667" s="32">
        <f t="shared" ca="1" si="33"/>
        <v>0.67</v>
      </c>
      <c r="S667" s="32">
        <f t="shared" ca="1" si="34"/>
        <v>0.67</v>
      </c>
      <c r="T667" s="32">
        <f t="shared" ca="1" si="35"/>
        <v>0.56950000000000001</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0.99</v>
      </c>
      <c r="R668" s="32">
        <f t="shared" ca="1" si="33"/>
        <v>0.99</v>
      </c>
      <c r="S668" s="32">
        <f t="shared" ca="1" si="34"/>
        <v>0.99</v>
      </c>
      <c r="T668" s="32">
        <f t="shared" ca="1" si="35"/>
        <v>0.84150000000000003</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0.68</v>
      </c>
      <c r="R669" s="32">
        <f t="shared" ca="1" si="33"/>
        <v>0.68</v>
      </c>
      <c r="S669" s="32">
        <f t="shared" ca="1" si="34"/>
        <v>0.68</v>
      </c>
      <c r="T669" s="32">
        <f t="shared" ca="1" si="35"/>
        <v>0.68</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0.57999999999999996</v>
      </c>
      <c r="R670" s="32">
        <f t="shared" ca="1" si="33"/>
        <v>0.72499999999999998</v>
      </c>
      <c r="S670" s="32">
        <f t="shared" ca="1" si="34"/>
        <v>0.72499999999999998</v>
      </c>
      <c r="T670" s="32">
        <f t="shared" ca="1" si="35"/>
        <v>0.72499999999999998</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1.02</v>
      </c>
      <c r="R671" s="32">
        <f t="shared" ca="1" si="33"/>
        <v>1.2749999999999999</v>
      </c>
      <c r="S671" s="32">
        <f t="shared" ca="1" si="34"/>
        <v>1.2749999999999999</v>
      </c>
      <c r="T671" s="32">
        <f t="shared" ca="1" si="35"/>
        <v>1.08375</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0.91</v>
      </c>
      <c r="R672" s="32">
        <f t="shared" ca="1" si="33"/>
        <v>0.91</v>
      </c>
      <c r="S672" s="32">
        <f t="shared" ca="1" si="34"/>
        <v>1.1375</v>
      </c>
      <c r="T672" s="32">
        <f t="shared" ca="1" si="35"/>
        <v>1.1375</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0.81</v>
      </c>
      <c r="R673" s="32">
        <f t="shared" ca="1" si="33"/>
        <v>0.81</v>
      </c>
      <c r="S673" s="32">
        <f t="shared" ca="1" si="34"/>
        <v>0.81</v>
      </c>
      <c r="T673" s="32">
        <f t="shared" ca="1" si="35"/>
        <v>0.81</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0.63</v>
      </c>
      <c r="R674" s="32">
        <f t="shared" ca="1" si="33"/>
        <v>0.63</v>
      </c>
      <c r="S674" s="32">
        <f t="shared" ca="1" si="34"/>
        <v>0.78749999999999998</v>
      </c>
      <c r="T674" s="32">
        <f t="shared" ca="1" si="35"/>
        <v>0.78749999999999998</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0.41</v>
      </c>
      <c r="R675" s="32">
        <f t="shared" ca="1" si="33"/>
        <v>0.51249999999999996</v>
      </c>
      <c r="S675" s="32">
        <f t="shared" ca="1" si="34"/>
        <v>0.51249999999999996</v>
      </c>
      <c r="T675" s="32">
        <f t="shared" ca="1" si="35"/>
        <v>0.43562499999999993</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0.74</v>
      </c>
      <c r="R676" s="32">
        <f t="shared" ca="1" si="33"/>
        <v>0.74</v>
      </c>
      <c r="S676" s="32">
        <f t="shared" ca="1" si="34"/>
        <v>0.92500000000000004</v>
      </c>
      <c r="T676" s="32">
        <f t="shared" ca="1" si="35"/>
        <v>0.78625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1.03</v>
      </c>
      <c r="R677" s="32">
        <f t="shared" ca="1" si="33"/>
        <v>1.03</v>
      </c>
      <c r="S677" s="32">
        <f t="shared" ca="1" si="34"/>
        <v>1.2875000000000001</v>
      </c>
      <c r="T677" s="32">
        <f t="shared" ca="1" si="35"/>
        <v>1.2875000000000001</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0.79</v>
      </c>
      <c r="R678" s="32">
        <f t="shared" ca="1" si="33"/>
        <v>0.79</v>
      </c>
      <c r="S678" s="32">
        <f t="shared" ca="1" si="34"/>
        <v>0.98750000000000004</v>
      </c>
      <c r="T678" s="32">
        <f t="shared" ca="1" si="35"/>
        <v>0.83937499999999998</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0.87</v>
      </c>
      <c r="R679" s="32">
        <f t="shared" ca="1" si="33"/>
        <v>0.87</v>
      </c>
      <c r="S679" s="32">
        <f t="shared" ca="1" si="34"/>
        <v>1.0874999999999999</v>
      </c>
      <c r="T679" s="32">
        <f t="shared" ca="1" si="35"/>
        <v>0.92437499999999995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0.85</v>
      </c>
      <c r="R680" s="32">
        <f t="shared" ca="1" si="33"/>
        <v>0.85</v>
      </c>
      <c r="S680" s="32">
        <f t="shared" ca="1" si="34"/>
        <v>1.0625</v>
      </c>
      <c r="T680" s="32">
        <f t="shared" ca="1" si="35"/>
        <v>0.90312499999999996</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0.46</v>
      </c>
      <c r="R681" s="32">
        <f t="shared" ca="1" si="33"/>
        <v>0.57500000000000007</v>
      </c>
      <c r="S681" s="32">
        <f t="shared" ca="1" si="34"/>
        <v>0.71875000000000011</v>
      </c>
      <c r="T681" s="32">
        <f t="shared" ca="1" si="35"/>
        <v>0.61093750000000013</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0.53</v>
      </c>
      <c r="R682" s="32">
        <f t="shared" ca="1" si="33"/>
        <v>0.66250000000000009</v>
      </c>
      <c r="S682" s="32">
        <f t="shared" ca="1" si="34"/>
        <v>0.66250000000000009</v>
      </c>
      <c r="T682" s="32">
        <f t="shared" ca="1" si="35"/>
        <v>0.66250000000000009</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0.88</v>
      </c>
      <c r="R683" s="32">
        <f t="shared" ca="1" si="33"/>
        <v>0.88</v>
      </c>
      <c r="S683" s="32">
        <f t="shared" ca="1" si="34"/>
        <v>1.1000000000000001</v>
      </c>
      <c r="T683" s="32">
        <f t="shared" ca="1" si="35"/>
        <v>1.1000000000000001</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1.1000000000000001</v>
      </c>
      <c r="R684" s="32">
        <f t="shared" ca="1" si="33"/>
        <v>1.375</v>
      </c>
      <c r="S684" s="32">
        <f t="shared" ca="1" si="34"/>
        <v>1.375</v>
      </c>
      <c r="T684" s="32">
        <f t="shared" ca="1" si="35"/>
        <v>1.16875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0.67</v>
      </c>
      <c r="R685" s="32">
        <f t="shared" ca="1" si="33"/>
        <v>0.83750000000000002</v>
      </c>
      <c r="S685" s="32">
        <f t="shared" ca="1" si="34"/>
        <v>1.046875</v>
      </c>
      <c r="T685" s="32">
        <f t="shared" ca="1" si="35"/>
        <v>0.88984374999999993</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0.41</v>
      </c>
      <c r="R686" s="32">
        <f t="shared" ca="1" si="33"/>
        <v>0.41</v>
      </c>
      <c r="S686" s="32">
        <f t="shared" ca="1" si="34"/>
        <v>0.41</v>
      </c>
      <c r="T686" s="32">
        <f t="shared" ca="1" si="35"/>
        <v>0.41</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0.46</v>
      </c>
      <c r="R687" s="32">
        <f t="shared" ca="1" si="33"/>
        <v>0.57500000000000007</v>
      </c>
      <c r="S687" s="32">
        <f t="shared" ca="1" si="34"/>
        <v>0.71875000000000011</v>
      </c>
      <c r="T687" s="32">
        <f t="shared" ca="1" si="35"/>
        <v>0.61093750000000013</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0.85</v>
      </c>
      <c r="R688" s="32">
        <f t="shared" ca="1" si="33"/>
        <v>1.0625</v>
      </c>
      <c r="S688" s="32">
        <f t="shared" ca="1" si="34"/>
        <v>1.0625</v>
      </c>
      <c r="T688" s="32">
        <f t="shared" ca="1" si="35"/>
        <v>0.90312499999999996</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0.99</v>
      </c>
      <c r="R689" s="32">
        <f t="shared" ca="1" si="33"/>
        <v>0.99</v>
      </c>
      <c r="S689" s="32">
        <f t="shared" ca="1" si="34"/>
        <v>1.2375</v>
      </c>
      <c r="T689" s="32">
        <f t="shared" ca="1" si="35"/>
        <v>1.0518750000000001</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0.79</v>
      </c>
      <c r="R690" s="32">
        <f t="shared" ca="1" si="33"/>
        <v>0.79</v>
      </c>
      <c r="S690" s="32">
        <f t="shared" ca="1" si="34"/>
        <v>0.98750000000000004</v>
      </c>
      <c r="T690" s="32">
        <f t="shared" ca="1" si="35"/>
        <v>0.98750000000000004</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0.66</v>
      </c>
      <c r="R691" s="32">
        <f t="shared" ca="1" si="33"/>
        <v>0.82500000000000007</v>
      </c>
      <c r="S691" s="32">
        <f t="shared" ca="1" si="34"/>
        <v>1.03125</v>
      </c>
      <c r="T691" s="32">
        <f t="shared" ca="1" si="35"/>
        <v>1.03125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0.88</v>
      </c>
      <c r="R692" s="32">
        <f t="shared" ca="1" si="33"/>
        <v>1.1000000000000001</v>
      </c>
      <c r="S692" s="32">
        <f t="shared" ca="1" si="34"/>
        <v>1.1000000000000001</v>
      </c>
      <c r="T692" s="32">
        <f t="shared" ca="1" si="35"/>
        <v>1.1000000000000001</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1.06</v>
      </c>
      <c r="R693" s="32">
        <f t="shared" ca="1" si="33"/>
        <v>1.3250000000000002</v>
      </c>
      <c r="S693" s="32">
        <f t="shared" ca="1" si="34"/>
        <v>1.3250000000000002</v>
      </c>
      <c r="T693" s="32">
        <f t="shared" ca="1" si="35"/>
        <v>1.1262500000000002</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0.57999999999999996</v>
      </c>
      <c r="R694" s="32">
        <f t="shared" ca="1" si="33"/>
        <v>0.57999999999999996</v>
      </c>
      <c r="S694" s="32">
        <f t="shared" ca="1" si="34"/>
        <v>0.72499999999999998</v>
      </c>
      <c r="T694" s="32">
        <f t="shared" ca="1" si="35"/>
        <v>0.72499999999999998</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0.62</v>
      </c>
      <c r="R695" s="32">
        <f t="shared" ca="1" si="33"/>
        <v>0.62</v>
      </c>
      <c r="S695" s="32">
        <f t="shared" ca="1" si="34"/>
        <v>0.77500000000000002</v>
      </c>
      <c r="T695" s="32">
        <f t="shared" ca="1" si="35"/>
        <v>0.65874999999999995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1.07</v>
      </c>
      <c r="R696" s="32">
        <f t="shared" ca="1" si="33"/>
        <v>1.3375000000000001</v>
      </c>
      <c r="S696" s="32">
        <f t="shared" ca="1" si="34"/>
        <v>1.3375000000000001</v>
      </c>
      <c r="T696" s="32">
        <f t="shared" ca="1" si="35"/>
        <v>1.3375000000000001</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0.52</v>
      </c>
      <c r="R697" s="32">
        <f t="shared" ca="1" si="33"/>
        <v>0.65</v>
      </c>
      <c r="S697" s="32">
        <f t="shared" ca="1" si="34"/>
        <v>0.8125</v>
      </c>
      <c r="T697" s="32">
        <f t="shared" ca="1" si="35"/>
        <v>0.69062499999999993</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0.56999999999999995</v>
      </c>
      <c r="R698" s="32">
        <f t="shared" ca="1" si="33"/>
        <v>0.56999999999999995</v>
      </c>
      <c r="S698" s="32">
        <f t="shared" ca="1" si="34"/>
        <v>0.56999999999999995</v>
      </c>
      <c r="T698" s="32">
        <f t="shared" ca="1" si="35"/>
        <v>0.56999999999999995</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0.89</v>
      </c>
      <c r="R699" s="32">
        <f t="shared" ca="1" si="33"/>
        <v>0.89</v>
      </c>
      <c r="S699" s="32">
        <f t="shared" ca="1" si="34"/>
        <v>0.89</v>
      </c>
      <c r="T699" s="32">
        <f t="shared" ca="1" si="35"/>
        <v>0.75649999999999995</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0.59</v>
      </c>
      <c r="R700" s="32">
        <f t="shared" ca="1" si="33"/>
        <v>0.59</v>
      </c>
      <c r="S700" s="32">
        <f t="shared" ca="1" si="34"/>
        <v>0.73749999999999993</v>
      </c>
      <c r="T700" s="32">
        <f t="shared" ca="1" si="35"/>
        <v>0.73749999999999993</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0.71</v>
      </c>
      <c r="R701" s="32">
        <f t="shared" ca="1" si="33"/>
        <v>0.71</v>
      </c>
      <c r="S701" s="32">
        <f t="shared" ca="1" si="34"/>
        <v>0.71</v>
      </c>
      <c r="T701" s="32">
        <f t="shared" ca="1" si="35"/>
        <v>0.71</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0.83</v>
      </c>
      <c r="R702" s="32">
        <f t="shared" ca="1" si="33"/>
        <v>1.0374999999999999</v>
      </c>
      <c r="S702" s="32">
        <f t="shared" ca="1" si="34"/>
        <v>1.0374999999999999</v>
      </c>
      <c r="T702" s="32">
        <f t="shared" ca="1" si="35"/>
        <v>1.0374999999999999</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0.85</v>
      </c>
      <c r="R703" s="32">
        <f t="shared" ca="1" si="33"/>
        <v>0.85</v>
      </c>
      <c r="S703" s="32">
        <f t="shared" ca="1" si="34"/>
        <v>1.0625</v>
      </c>
      <c r="T703" s="32">
        <f t="shared" ca="1" si="35"/>
        <v>1.0625</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0.56999999999999995</v>
      </c>
      <c r="R704" s="32">
        <f t="shared" ca="1" si="33"/>
        <v>0.56999999999999995</v>
      </c>
      <c r="S704" s="32">
        <f t="shared" ca="1" si="34"/>
        <v>0.71249999999999991</v>
      </c>
      <c r="T704" s="32">
        <f t="shared" ca="1" si="35"/>
        <v>0.60562499999999986</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v>
      </c>
      <c r="R705" s="32">
        <f t="shared" ca="1" si="33"/>
        <v>0.4</v>
      </c>
      <c r="S705" s="32">
        <f t="shared" ca="1" si="34"/>
        <v>0.5</v>
      </c>
      <c r="T705" s="32">
        <f t="shared" ca="1" si="35"/>
        <v>0.42499999999999999</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0.81</v>
      </c>
      <c r="R706" s="32">
        <f t="shared" ref="R706:R769" ca="1" si="36">Q706*(IF(J706="Yes",1.25,1))</f>
        <v>1.0125000000000002</v>
      </c>
      <c r="S706" s="32">
        <f t="shared" ref="S706:S769" ca="1" si="37">R706*(IF(OR(VALUE(P706)&gt;8,VALUE(D706)&gt;80),1.25,1))</f>
        <v>1.0125000000000002</v>
      </c>
      <c r="T706" s="32">
        <f t="shared" ref="T706:T769" ca="1" si="38">S706*(IF(H706="Mass Customer",0.85,1))</f>
        <v>1.0125000000000002</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0.46</v>
      </c>
      <c r="R707" s="32">
        <f t="shared" ca="1" si="36"/>
        <v>0.46</v>
      </c>
      <c r="S707" s="32">
        <f t="shared" ca="1" si="37"/>
        <v>0.57500000000000007</v>
      </c>
      <c r="T707" s="32">
        <f t="shared" ca="1" si="38"/>
        <v>0.57500000000000007</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0.95</v>
      </c>
      <c r="R708" s="32">
        <f t="shared" ca="1" si="36"/>
        <v>0.95</v>
      </c>
      <c r="S708" s="32">
        <f t="shared" ca="1" si="37"/>
        <v>0.95</v>
      </c>
      <c r="T708" s="32">
        <f t="shared" ca="1" si="38"/>
        <v>0.8075</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0.89</v>
      </c>
      <c r="R709" s="32">
        <f t="shared" ca="1" si="36"/>
        <v>1.1125</v>
      </c>
      <c r="S709" s="32">
        <f t="shared" ca="1" si="37"/>
        <v>1.1125</v>
      </c>
      <c r="T709" s="32">
        <f t="shared" ca="1" si="38"/>
        <v>0.94562500000000005</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1.03</v>
      </c>
      <c r="R710" s="32">
        <f t="shared" ca="1" si="36"/>
        <v>1.03</v>
      </c>
      <c r="S710" s="32">
        <f t="shared" ca="1" si="37"/>
        <v>1.03</v>
      </c>
      <c r="T710" s="32">
        <f t="shared" ca="1" si="38"/>
        <v>0.87549999999999994</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1.06</v>
      </c>
      <c r="R711" s="32">
        <f t="shared" ca="1" si="36"/>
        <v>1.3250000000000002</v>
      </c>
      <c r="S711" s="32">
        <f t="shared" ca="1" si="37"/>
        <v>1.3250000000000002</v>
      </c>
      <c r="T711" s="32">
        <f t="shared" ca="1" si="38"/>
        <v>1.3250000000000002</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0.86</v>
      </c>
      <c r="R712" s="32">
        <f t="shared" ca="1" si="36"/>
        <v>1.075</v>
      </c>
      <c r="S712" s="32">
        <f t="shared" ca="1" si="37"/>
        <v>1.34375</v>
      </c>
      <c r="T712" s="32">
        <f t="shared" ca="1" si="38"/>
        <v>1.1421874999999999</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0.64</v>
      </c>
      <c r="R713" s="32">
        <f t="shared" ca="1" si="36"/>
        <v>0.8</v>
      </c>
      <c r="S713" s="32">
        <f t="shared" ca="1" si="37"/>
        <v>1</v>
      </c>
      <c r="T713" s="32">
        <f t="shared" ca="1" si="38"/>
        <v>0.85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0.66</v>
      </c>
      <c r="R714" s="32">
        <f t="shared" ca="1" si="36"/>
        <v>0.82500000000000007</v>
      </c>
      <c r="S714" s="32">
        <f t="shared" ca="1" si="37"/>
        <v>0.82500000000000007</v>
      </c>
      <c r="T714" s="32">
        <f t="shared" ca="1" si="38"/>
        <v>0.82500000000000007</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0.88</v>
      </c>
      <c r="R715" s="32">
        <f t="shared" ca="1" si="36"/>
        <v>0.88</v>
      </c>
      <c r="S715" s="32">
        <f t="shared" ca="1" si="37"/>
        <v>0.88</v>
      </c>
      <c r="T715" s="32">
        <f t="shared" ca="1" si="38"/>
        <v>0.748</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1.06</v>
      </c>
      <c r="R716" s="32">
        <f t="shared" ca="1" si="36"/>
        <v>1.06</v>
      </c>
      <c r="S716" s="32">
        <f t="shared" ca="1" si="37"/>
        <v>1.3250000000000002</v>
      </c>
      <c r="T716" s="32">
        <f t="shared" ca="1" si="38"/>
        <v>1.3250000000000002</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v>
      </c>
      <c r="R717" s="32">
        <f t="shared" ca="1" si="36"/>
        <v>1</v>
      </c>
      <c r="S717" s="32">
        <f t="shared" ca="1" si="37"/>
        <v>1.25</v>
      </c>
      <c r="T717" s="32">
        <f t="shared" ca="1" si="38"/>
        <v>1.0625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v>
      </c>
      <c r="R718" s="32">
        <f t="shared" ca="1" si="36"/>
        <v>0.625</v>
      </c>
      <c r="S718" s="32">
        <f t="shared" ca="1" si="37"/>
        <v>0.625</v>
      </c>
      <c r="T718" s="32">
        <f t="shared" ca="1" si="38"/>
        <v>0.625</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0.76</v>
      </c>
      <c r="R719" s="32">
        <f t="shared" ca="1" si="36"/>
        <v>0.95</v>
      </c>
      <c r="S719" s="32">
        <f t="shared" ca="1" si="37"/>
        <v>1.1875</v>
      </c>
      <c r="T719" s="32">
        <f t="shared" ca="1" si="38"/>
        <v>1.0093749999999999</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0.41</v>
      </c>
      <c r="R720" s="32">
        <f t="shared" ca="1" si="36"/>
        <v>0.51249999999999996</v>
      </c>
      <c r="S720" s="32">
        <f t="shared" ca="1" si="37"/>
        <v>0.640625</v>
      </c>
      <c r="T720" s="32">
        <f t="shared" ca="1" si="38"/>
        <v>0.640625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0.47</v>
      </c>
      <c r="R721" s="32">
        <f t="shared" ca="1" si="36"/>
        <v>0.58749999999999991</v>
      </c>
      <c r="S721" s="32">
        <f t="shared" ca="1" si="37"/>
        <v>0.73437499999999989</v>
      </c>
      <c r="T721" s="32">
        <f t="shared" ca="1" si="38"/>
        <v>0.62421874999999993</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0.69</v>
      </c>
      <c r="R722" s="32">
        <f t="shared" ca="1" si="36"/>
        <v>0.69</v>
      </c>
      <c r="S722" s="32">
        <f t="shared" ca="1" si="37"/>
        <v>0.69</v>
      </c>
      <c r="T722" s="32">
        <f t="shared" ca="1" si="38"/>
        <v>0.58649999999999991</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1.0900000000000001</v>
      </c>
      <c r="R723" s="32">
        <f t="shared" ca="1" si="36"/>
        <v>1.3625</v>
      </c>
      <c r="S723" s="32">
        <f t="shared" ca="1" si="37"/>
        <v>1.3625</v>
      </c>
      <c r="T723" s="32">
        <f t="shared" ca="1" si="38"/>
        <v>1.1581250000000001</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0.98</v>
      </c>
      <c r="R724" s="32">
        <f t="shared" ca="1" si="36"/>
        <v>0.98</v>
      </c>
      <c r="S724" s="32">
        <f t="shared" ca="1" si="37"/>
        <v>0.98</v>
      </c>
      <c r="T724" s="32">
        <f t="shared" ca="1" si="38"/>
        <v>0.83299999999999996</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v>
      </c>
      <c r="R725" s="32">
        <f t="shared" ca="1" si="36"/>
        <v>0.5</v>
      </c>
      <c r="S725" s="32">
        <f t="shared" ca="1" si="37"/>
        <v>0.625</v>
      </c>
      <c r="T725" s="32">
        <f t="shared" ca="1" si="38"/>
        <v>0.625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v>
      </c>
      <c r="R726" s="32">
        <f t="shared" ca="1" si="36"/>
        <v>1.25</v>
      </c>
      <c r="S726" s="32">
        <f t="shared" ca="1" si="37"/>
        <v>1.5625</v>
      </c>
      <c r="T726" s="32">
        <f t="shared" ca="1" si="38"/>
        <v>1.328125</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1.08</v>
      </c>
      <c r="R727" s="32">
        <f t="shared" ca="1" si="36"/>
        <v>1.08</v>
      </c>
      <c r="S727" s="32">
        <f t="shared" ca="1" si="37"/>
        <v>1.35</v>
      </c>
      <c r="T727" s="32">
        <f t="shared" ca="1" si="38"/>
        <v>1.1475</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0.76</v>
      </c>
      <c r="R728" s="32">
        <f t="shared" ca="1" si="36"/>
        <v>0.95</v>
      </c>
      <c r="S728" s="32">
        <f t="shared" ca="1" si="37"/>
        <v>1.1875</v>
      </c>
      <c r="T728" s="32">
        <f t="shared" ca="1" si="38"/>
        <v>1.1875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0.68</v>
      </c>
      <c r="R729" s="32">
        <f t="shared" ca="1" si="36"/>
        <v>0.85000000000000009</v>
      </c>
      <c r="S729" s="32">
        <f t="shared" ca="1" si="37"/>
        <v>0.85000000000000009</v>
      </c>
      <c r="T729" s="32">
        <f t="shared" ca="1" si="38"/>
        <v>0.72250000000000003</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0.52</v>
      </c>
      <c r="R730" s="32">
        <f t="shared" ca="1" si="36"/>
        <v>0.65</v>
      </c>
      <c r="S730" s="32">
        <f t="shared" ca="1" si="37"/>
        <v>0.8125</v>
      </c>
      <c r="T730" s="32">
        <f t="shared" ca="1" si="38"/>
        <v>0.8125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0.66</v>
      </c>
      <c r="R731" s="32">
        <f t="shared" ca="1" si="36"/>
        <v>0.82500000000000007</v>
      </c>
      <c r="S731" s="32">
        <f t="shared" ca="1" si="37"/>
        <v>1.03125</v>
      </c>
      <c r="T731" s="32">
        <f t="shared" ca="1" si="38"/>
        <v>1.03125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0.89</v>
      </c>
      <c r="R732" s="32">
        <f t="shared" ca="1" si="36"/>
        <v>1.1125</v>
      </c>
      <c r="S732" s="32">
        <f t="shared" ca="1" si="37"/>
        <v>1.390625</v>
      </c>
      <c r="T732" s="32">
        <f t="shared" ca="1" si="38"/>
        <v>1.1820312499999999</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0.93</v>
      </c>
      <c r="R733" s="32">
        <f t="shared" ca="1" si="36"/>
        <v>1.1625000000000001</v>
      </c>
      <c r="S733" s="32">
        <f t="shared" ca="1" si="37"/>
        <v>1.1625000000000001</v>
      </c>
      <c r="T733" s="32">
        <f t="shared" ca="1" si="38"/>
        <v>0.98812500000000003</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0.77</v>
      </c>
      <c r="R734" s="32">
        <f t="shared" ca="1" si="36"/>
        <v>0.96250000000000002</v>
      </c>
      <c r="S734" s="32">
        <f t="shared" ca="1" si="37"/>
        <v>1.203125</v>
      </c>
      <c r="T734" s="32">
        <f t="shared" ca="1" si="38"/>
        <v>1.02265625</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0.96</v>
      </c>
      <c r="R735" s="32">
        <f t="shared" ca="1" si="36"/>
        <v>0.96</v>
      </c>
      <c r="S735" s="32">
        <f t="shared" ca="1" si="37"/>
        <v>0.96</v>
      </c>
      <c r="T735" s="32">
        <f t="shared" ca="1" si="38"/>
        <v>0.81599999999999995</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0.72</v>
      </c>
      <c r="R736" s="32">
        <f t="shared" ca="1" si="36"/>
        <v>0.89999999999999991</v>
      </c>
      <c r="S736" s="32">
        <f t="shared" ca="1" si="37"/>
        <v>1.125</v>
      </c>
      <c r="T736" s="32">
        <f t="shared" ca="1" si="38"/>
        <v>0.95624999999999993</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0.47</v>
      </c>
      <c r="R737" s="32">
        <f t="shared" ca="1" si="36"/>
        <v>0.58749999999999991</v>
      </c>
      <c r="S737" s="32">
        <f t="shared" ca="1" si="37"/>
        <v>0.58749999999999991</v>
      </c>
      <c r="T737" s="32">
        <f t="shared" ca="1" si="38"/>
        <v>0.4993749999999999</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v>
      </c>
      <c r="R738" s="32">
        <f t="shared" ca="1" si="36"/>
        <v>0.875</v>
      </c>
      <c r="S738" s="32">
        <f t="shared" ca="1" si="37"/>
        <v>0.875</v>
      </c>
      <c r="T738" s="32">
        <f t="shared" ca="1" si="38"/>
        <v>0.74375000000000002</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0.85</v>
      </c>
      <c r="R739" s="32">
        <f t="shared" ca="1" si="36"/>
        <v>1.0625</v>
      </c>
      <c r="S739" s="32">
        <f t="shared" ca="1" si="37"/>
        <v>1.0625</v>
      </c>
      <c r="T739" s="32">
        <f t="shared" ca="1" si="38"/>
        <v>1.0625</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0.48</v>
      </c>
      <c r="R740" s="32">
        <f t="shared" ca="1" si="36"/>
        <v>0.48</v>
      </c>
      <c r="S740" s="32">
        <f t="shared" ca="1" si="37"/>
        <v>0.6</v>
      </c>
      <c r="T740" s="32">
        <f t="shared" ca="1" si="38"/>
        <v>0.6</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0.98</v>
      </c>
      <c r="R741" s="32">
        <f t="shared" ca="1" si="36"/>
        <v>1.2250000000000001</v>
      </c>
      <c r="S741" s="32">
        <f t="shared" ca="1" si="37"/>
        <v>1.2250000000000001</v>
      </c>
      <c r="T741" s="32">
        <f t="shared" ca="1" si="38"/>
        <v>1.2250000000000001</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0.47</v>
      </c>
      <c r="R742" s="32">
        <f t="shared" ca="1" si="36"/>
        <v>0.47</v>
      </c>
      <c r="S742" s="32">
        <f t="shared" ca="1" si="37"/>
        <v>0.47</v>
      </c>
      <c r="T742" s="32">
        <f t="shared" ca="1" si="38"/>
        <v>0.47</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1.1000000000000001</v>
      </c>
      <c r="R743" s="32">
        <f t="shared" ca="1" si="36"/>
        <v>1.375</v>
      </c>
      <c r="S743" s="32">
        <f t="shared" ca="1" si="37"/>
        <v>1.71875</v>
      </c>
      <c r="T743" s="32">
        <f t="shared" ca="1" si="38"/>
        <v>1.4609375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0.97</v>
      </c>
      <c r="R744" s="32">
        <f t="shared" ca="1" si="36"/>
        <v>1.2124999999999999</v>
      </c>
      <c r="S744" s="32">
        <f t="shared" ca="1" si="37"/>
        <v>1.515625</v>
      </c>
      <c r="T744" s="32">
        <f t="shared" ca="1" si="38"/>
        <v>1.28828125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0.52</v>
      </c>
      <c r="R745" s="32">
        <f t="shared" ca="1" si="36"/>
        <v>0.65</v>
      </c>
      <c r="S745" s="32">
        <f t="shared" ca="1" si="37"/>
        <v>0.8125</v>
      </c>
      <c r="T745" s="32">
        <f t="shared" ca="1" si="38"/>
        <v>0.8125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v>
      </c>
      <c r="R746" s="32">
        <f t="shared" ca="1" si="36"/>
        <v>0.6</v>
      </c>
      <c r="S746" s="32">
        <f t="shared" ca="1" si="37"/>
        <v>0.75</v>
      </c>
      <c r="T746" s="32">
        <f t="shared" ca="1" si="38"/>
        <v>0.63749999999999996</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0.86</v>
      </c>
      <c r="R747" s="32">
        <f t="shared" ca="1" si="36"/>
        <v>0.86</v>
      </c>
      <c r="S747" s="32">
        <f t="shared" ca="1" si="37"/>
        <v>1.075</v>
      </c>
      <c r="T747" s="32">
        <f t="shared" ca="1" si="38"/>
        <v>1.075</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0.46</v>
      </c>
      <c r="R748" s="32">
        <f t="shared" ca="1" si="36"/>
        <v>0.46</v>
      </c>
      <c r="S748" s="32">
        <f t="shared" ca="1" si="37"/>
        <v>0.57500000000000007</v>
      </c>
      <c r="T748" s="32">
        <f t="shared" ca="1" si="38"/>
        <v>0.48875000000000002</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1.08</v>
      </c>
      <c r="R749" s="32">
        <f t="shared" ca="1" si="36"/>
        <v>1.35</v>
      </c>
      <c r="S749" s="32">
        <f t="shared" ca="1" si="37"/>
        <v>1.35</v>
      </c>
      <c r="T749" s="32">
        <f t="shared" ca="1" si="38"/>
        <v>1.1475</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0.53</v>
      </c>
      <c r="R750" s="32">
        <f t="shared" ca="1" si="36"/>
        <v>0.66250000000000009</v>
      </c>
      <c r="S750" s="32">
        <f t="shared" ca="1" si="37"/>
        <v>0.82812500000000011</v>
      </c>
      <c r="T750" s="32">
        <f t="shared" ca="1" si="38"/>
        <v>0.70390625000000007</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v>
      </c>
      <c r="R751" s="32">
        <f t="shared" ca="1" si="36"/>
        <v>0.9</v>
      </c>
      <c r="S751" s="32">
        <f t="shared" ca="1" si="37"/>
        <v>1.125</v>
      </c>
      <c r="T751" s="32">
        <f t="shared" ca="1" si="38"/>
        <v>1.125</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0.86</v>
      </c>
      <c r="R752" s="32">
        <f t="shared" ca="1" si="36"/>
        <v>1.075</v>
      </c>
      <c r="S752" s="32">
        <f t="shared" ca="1" si="37"/>
        <v>1.075</v>
      </c>
      <c r="T752" s="32">
        <f t="shared" ca="1" si="38"/>
        <v>0.91374999999999995</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0.45</v>
      </c>
      <c r="R753" s="32">
        <f t="shared" ca="1" si="36"/>
        <v>0.5625</v>
      </c>
      <c r="S753" s="32">
        <f t="shared" ca="1" si="37"/>
        <v>0.5625</v>
      </c>
      <c r="T753" s="32">
        <f t="shared" ca="1" si="38"/>
        <v>0.5625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0.88</v>
      </c>
      <c r="R754" s="32">
        <f t="shared" ca="1" si="36"/>
        <v>1.1000000000000001</v>
      </c>
      <c r="S754" s="32">
        <f t="shared" ca="1" si="37"/>
        <v>1.375</v>
      </c>
      <c r="T754" s="32">
        <f t="shared" ca="1" si="38"/>
        <v>1.16875</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0.41</v>
      </c>
      <c r="R755" s="32">
        <f t="shared" ca="1" si="36"/>
        <v>0.41</v>
      </c>
      <c r="S755" s="32">
        <f t="shared" ca="1" si="37"/>
        <v>0.41</v>
      </c>
      <c r="T755" s="32">
        <f t="shared" ca="1" si="38"/>
        <v>0.34849999999999998</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v>
      </c>
      <c r="R756" s="32">
        <f t="shared" ca="1" si="36"/>
        <v>0.8</v>
      </c>
      <c r="S756" s="32">
        <f t="shared" ca="1" si="37"/>
        <v>1</v>
      </c>
      <c r="T756" s="32">
        <f t="shared" ca="1" si="38"/>
        <v>0.85</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0.41</v>
      </c>
      <c r="R757" s="32">
        <f t="shared" ca="1" si="36"/>
        <v>0.41</v>
      </c>
      <c r="S757" s="32">
        <f t="shared" ca="1" si="37"/>
        <v>0.41</v>
      </c>
      <c r="T757" s="32">
        <f t="shared" ca="1" si="38"/>
        <v>0.41</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1.04</v>
      </c>
      <c r="R758" s="32">
        <f t="shared" ca="1" si="36"/>
        <v>1.3</v>
      </c>
      <c r="S758" s="32">
        <f t="shared" ca="1" si="37"/>
        <v>1.3</v>
      </c>
      <c r="T758" s="32">
        <f t="shared" ca="1" si="38"/>
        <v>1.3</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1.06</v>
      </c>
      <c r="R759" s="32">
        <f t="shared" ca="1" si="36"/>
        <v>1.3250000000000002</v>
      </c>
      <c r="S759" s="32">
        <f t="shared" ca="1" si="37"/>
        <v>1.6562500000000002</v>
      </c>
      <c r="T759" s="32">
        <f t="shared" ca="1" si="38"/>
        <v>1.4078125000000001</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0.52</v>
      </c>
      <c r="R760" s="32">
        <f t="shared" ca="1" si="36"/>
        <v>0.52</v>
      </c>
      <c r="S760" s="32">
        <f t="shared" ca="1" si="37"/>
        <v>0.52</v>
      </c>
      <c r="T760" s="32">
        <f t="shared" ca="1" si="38"/>
        <v>0.52</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1.1000000000000001</v>
      </c>
      <c r="R761" s="32">
        <f t="shared" ca="1" si="36"/>
        <v>1.1000000000000001</v>
      </c>
      <c r="S761" s="32">
        <f t="shared" ca="1" si="37"/>
        <v>1.1000000000000001</v>
      </c>
      <c r="T761" s="32">
        <f t="shared" ca="1" si="38"/>
        <v>1.1000000000000001</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0.67</v>
      </c>
      <c r="R762" s="32">
        <f t="shared" ca="1" si="36"/>
        <v>0.67</v>
      </c>
      <c r="S762" s="32">
        <f t="shared" ca="1" si="37"/>
        <v>0.67</v>
      </c>
      <c r="T762" s="32">
        <f t="shared" ca="1" si="38"/>
        <v>0.67</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0.51</v>
      </c>
      <c r="R763" s="32">
        <f t="shared" ca="1" si="36"/>
        <v>0.51</v>
      </c>
      <c r="S763" s="32">
        <f t="shared" ca="1" si="37"/>
        <v>0.51</v>
      </c>
      <c r="T763" s="32">
        <f t="shared" ca="1" si="38"/>
        <v>0.4335</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v>
      </c>
      <c r="R764" s="32">
        <f t="shared" ca="1" si="36"/>
        <v>0.9</v>
      </c>
      <c r="S764" s="32">
        <f t="shared" ca="1" si="37"/>
        <v>0.9</v>
      </c>
      <c r="T764" s="32">
        <f t="shared" ca="1" si="38"/>
        <v>0.9</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0.94</v>
      </c>
      <c r="R765" s="32">
        <f t="shared" ca="1" si="36"/>
        <v>0.94</v>
      </c>
      <c r="S765" s="32">
        <f t="shared" ca="1" si="37"/>
        <v>1.1749999999999998</v>
      </c>
      <c r="T765" s="32">
        <f t="shared" ca="1" si="38"/>
        <v>1.1749999999999998</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0.47</v>
      </c>
      <c r="R766" s="32">
        <f t="shared" ca="1" si="36"/>
        <v>0.58749999999999991</v>
      </c>
      <c r="S766" s="32">
        <f t="shared" ca="1" si="37"/>
        <v>0.73437499999999989</v>
      </c>
      <c r="T766" s="32">
        <f t="shared" ca="1" si="38"/>
        <v>0.73437499999999989</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0.46</v>
      </c>
      <c r="R767" s="32">
        <f t="shared" ca="1" si="36"/>
        <v>0.57500000000000007</v>
      </c>
      <c r="S767" s="32">
        <f t="shared" ca="1" si="37"/>
        <v>0.57500000000000007</v>
      </c>
      <c r="T767" s="32">
        <f t="shared" ca="1" si="38"/>
        <v>0.57500000000000007</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0.54</v>
      </c>
      <c r="R768" s="32">
        <f t="shared" ca="1" si="36"/>
        <v>0.54</v>
      </c>
      <c r="S768" s="32">
        <f t="shared" ca="1" si="37"/>
        <v>0.67500000000000004</v>
      </c>
      <c r="T768" s="32">
        <f t="shared" ca="1" si="38"/>
        <v>0.67500000000000004</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0.42</v>
      </c>
      <c r="R769" s="32">
        <f t="shared" ca="1" si="36"/>
        <v>0.52500000000000002</v>
      </c>
      <c r="S769" s="32">
        <f t="shared" ca="1" si="37"/>
        <v>0.52500000000000002</v>
      </c>
      <c r="T769" s="32">
        <f t="shared" ca="1" si="38"/>
        <v>0.52500000000000002</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0.72</v>
      </c>
      <c r="R770" s="32">
        <f t="shared" ref="R770:R833" ca="1" si="40">Q770*(IF(J770="Yes",1.25,1))</f>
        <v>0.89999999999999991</v>
      </c>
      <c r="S770" s="32">
        <f t="shared" ref="S770:S833" ca="1" si="41">R770*(IF(OR(VALUE(P770)&gt;8,VALUE(D770)&gt;80),1.25,1))</f>
        <v>1.125</v>
      </c>
      <c r="T770" s="32">
        <f t="shared" ref="T770:T833" ca="1" si="42">S770*(IF(H770="Mass Customer",0.85,1))</f>
        <v>0.95624999999999993</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v>
      </c>
      <c r="R771" s="32">
        <f t="shared" ca="1" si="40"/>
        <v>0.5</v>
      </c>
      <c r="S771" s="32">
        <f t="shared" ca="1" si="41"/>
        <v>0.625</v>
      </c>
      <c r="T771" s="32">
        <f t="shared" ca="1" si="42"/>
        <v>0.625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0.74</v>
      </c>
      <c r="R772" s="32">
        <f t="shared" ca="1" si="40"/>
        <v>0.74</v>
      </c>
      <c r="S772" s="32">
        <f t="shared" ca="1" si="41"/>
        <v>0.92500000000000004</v>
      </c>
      <c r="T772" s="32">
        <f t="shared" ca="1" si="42"/>
        <v>0.78625</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0.48</v>
      </c>
      <c r="R773" s="32">
        <f t="shared" ca="1" si="40"/>
        <v>0.48</v>
      </c>
      <c r="S773" s="32">
        <f t="shared" ca="1" si="41"/>
        <v>0.48</v>
      </c>
      <c r="T773" s="32">
        <f t="shared" ca="1" si="42"/>
        <v>0.48</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0.79</v>
      </c>
      <c r="R774" s="32">
        <f t="shared" ca="1" si="40"/>
        <v>0.98750000000000004</v>
      </c>
      <c r="S774" s="32">
        <f t="shared" ca="1" si="41"/>
        <v>0.98750000000000004</v>
      </c>
      <c r="T774" s="32">
        <f t="shared" ca="1" si="42"/>
        <v>0.98750000000000004</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0.91</v>
      </c>
      <c r="R775" s="32">
        <f t="shared" ca="1" si="40"/>
        <v>1.1375</v>
      </c>
      <c r="S775" s="32">
        <f t="shared" ca="1" si="41"/>
        <v>1.421875</v>
      </c>
      <c r="T775" s="32">
        <f t="shared" ca="1" si="42"/>
        <v>1.2085937499999999</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0.72</v>
      </c>
      <c r="R776" s="32">
        <f t="shared" ca="1" si="40"/>
        <v>0.72</v>
      </c>
      <c r="S776" s="32">
        <f t="shared" ca="1" si="41"/>
        <v>0.89999999999999991</v>
      </c>
      <c r="T776" s="32">
        <f t="shared" ca="1" si="42"/>
        <v>0.89999999999999991</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0.96</v>
      </c>
      <c r="R777" s="32">
        <f t="shared" ca="1" si="40"/>
        <v>0.96</v>
      </c>
      <c r="S777" s="32">
        <f t="shared" ca="1" si="41"/>
        <v>0.96</v>
      </c>
      <c r="T777" s="32">
        <f t="shared" ca="1" si="42"/>
        <v>0.96</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0.89</v>
      </c>
      <c r="R778" s="32">
        <f t="shared" ca="1" si="40"/>
        <v>1.1125</v>
      </c>
      <c r="S778" s="32">
        <f t="shared" ca="1" si="41"/>
        <v>1.390625</v>
      </c>
      <c r="T778" s="32">
        <f t="shared" ca="1" si="42"/>
        <v>1.1820312499999999</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1.1000000000000001</v>
      </c>
      <c r="R779" s="32">
        <f t="shared" ca="1" si="40"/>
        <v>1.1000000000000001</v>
      </c>
      <c r="S779" s="32">
        <f t="shared" ca="1" si="41"/>
        <v>1.375</v>
      </c>
      <c r="T779" s="32">
        <f t="shared" ca="1" si="42"/>
        <v>1.375</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v>
      </c>
      <c r="R780" s="32">
        <f t="shared" ca="1" si="40"/>
        <v>0.75</v>
      </c>
      <c r="S780" s="32">
        <f t="shared" ca="1" si="41"/>
        <v>0.75</v>
      </c>
      <c r="T780" s="32">
        <f t="shared" ca="1" si="42"/>
        <v>0.63749999999999996</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0.57999999999999996</v>
      </c>
      <c r="R781" s="32">
        <f t="shared" ca="1" si="40"/>
        <v>0.72499999999999998</v>
      </c>
      <c r="S781" s="32">
        <f t="shared" ca="1" si="41"/>
        <v>0.90625</v>
      </c>
      <c r="T781" s="32">
        <f t="shared" ca="1" si="42"/>
        <v>0.77031249999999996</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1.01</v>
      </c>
      <c r="R782" s="32">
        <f t="shared" ca="1" si="40"/>
        <v>1.01</v>
      </c>
      <c r="S782" s="32">
        <f t="shared" ca="1" si="41"/>
        <v>1.2625</v>
      </c>
      <c r="T782" s="32">
        <f t="shared" ca="1" si="42"/>
        <v>1.0731249999999999</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0.59</v>
      </c>
      <c r="R783" s="32">
        <f t="shared" ca="1" si="40"/>
        <v>0.73749999999999993</v>
      </c>
      <c r="S783" s="32">
        <f t="shared" ca="1" si="41"/>
        <v>0.73749999999999993</v>
      </c>
      <c r="T783" s="32">
        <f t="shared" ca="1" si="42"/>
        <v>0.73749999999999993</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1.04</v>
      </c>
      <c r="R784" s="32">
        <f t="shared" ca="1" si="40"/>
        <v>1.04</v>
      </c>
      <c r="S784" s="32">
        <f t="shared" ca="1" si="41"/>
        <v>1.3</v>
      </c>
      <c r="T784" s="32">
        <f t="shared" ca="1" si="42"/>
        <v>1.3</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0.8</v>
      </c>
      <c r="R785" s="32">
        <f t="shared" ca="1" si="40"/>
        <v>0.8</v>
      </c>
      <c r="S785" s="32">
        <f t="shared" ca="1" si="41"/>
        <v>1</v>
      </c>
      <c r="T785" s="32">
        <f t="shared" ca="1" si="42"/>
        <v>0.85</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v>
      </c>
      <c r="R786" s="32">
        <f t="shared" ca="1" si="40"/>
        <v>0.8</v>
      </c>
      <c r="S786" s="32">
        <f t="shared" ca="1" si="41"/>
        <v>1</v>
      </c>
      <c r="T786" s="32">
        <f t="shared" ca="1" si="42"/>
        <v>1</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0.96</v>
      </c>
      <c r="R787" s="32">
        <f t="shared" ca="1" si="40"/>
        <v>0.96</v>
      </c>
      <c r="S787" s="32">
        <f t="shared" ca="1" si="41"/>
        <v>1.2</v>
      </c>
      <c r="T787" s="32">
        <f t="shared" ca="1" si="42"/>
        <v>1.2</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0.89</v>
      </c>
      <c r="R788" s="32">
        <f t="shared" ca="1" si="40"/>
        <v>1.1125</v>
      </c>
      <c r="S788" s="32">
        <f t="shared" ca="1" si="41"/>
        <v>1.390625</v>
      </c>
      <c r="T788" s="32">
        <f t="shared" ca="1" si="42"/>
        <v>1.390625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0.67</v>
      </c>
      <c r="R789" s="32">
        <f t="shared" ca="1" si="40"/>
        <v>0.67</v>
      </c>
      <c r="S789" s="32">
        <f t="shared" ca="1" si="41"/>
        <v>0.83750000000000002</v>
      </c>
      <c r="T789" s="32">
        <f t="shared" ca="1" si="42"/>
        <v>0.83750000000000002</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v>
      </c>
      <c r="R790" s="32">
        <f t="shared" ca="1" si="40"/>
        <v>0.8</v>
      </c>
      <c r="S790" s="32">
        <f t="shared" ca="1" si="41"/>
        <v>0.8</v>
      </c>
      <c r="T790" s="32">
        <f t="shared" ca="1" si="42"/>
        <v>0.8</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0.52</v>
      </c>
      <c r="R791" s="32">
        <f t="shared" ca="1" si="40"/>
        <v>0.65</v>
      </c>
      <c r="S791" s="32">
        <f t="shared" ca="1" si="41"/>
        <v>0.8125</v>
      </c>
      <c r="T791" s="32">
        <f t="shared" ca="1" si="42"/>
        <v>0.69062499999999993</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0.84</v>
      </c>
      <c r="R792" s="32">
        <f t="shared" ca="1" si="40"/>
        <v>1.05</v>
      </c>
      <c r="S792" s="32">
        <f t="shared" ca="1" si="41"/>
        <v>1.3125</v>
      </c>
      <c r="T792" s="32">
        <f t="shared" ca="1" si="42"/>
        <v>1.3125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0.81</v>
      </c>
      <c r="R793" s="32">
        <f t="shared" ca="1" si="40"/>
        <v>0.81</v>
      </c>
      <c r="S793" s="32">
        <f t="shared" ca="1" si="41"/>
        <v>1.0125000000000002</v>
      </c>
      <c r="T793" s="32">
        <f t="shared" ca="1" si="42"/>
        <v>0.86062500000000008</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0.87</v>
      </c>
      <c r="R794" s="32">
        <f t="shared" ca="1" si="40"/>
        <v>0.87</v>
      </c>
      <c r="S794" s="32">
        <f t="shared" ca="1" si="41"/>
        <v>0.87</v>
      </c>
      <c r="T794" s="32">
        <f t="shared" ca="1" si="42"/>
        <v>0.87</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0.84</v>
      </c>
      <c r="R795" s="32">
        <f t="shared" ca="1" si="40"/>
        <v>0.84</v>
      </c>
      <c r="S795" s="32">
        <f t="shared" ca="1" si="41"/>
        <v>1.05</v>
      </c>
      <c r="T795" s="32">
        <f t="shared" ca="1" si="42"/>
        <v>0.89249999999999996</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0.53</v>
      </c>
      <c r="R796" s="32">
        <f t="shared" ca="1" si="40"/>
        <v>0.53</v>
      </c>
      <c r="S796" s="32">
        <f t="shared" ca="1" si="41"/>
        <v>0.66250000000000009</v>
      </c>
      <c r="T796" s="32">
        <f t="shared" ca="1" si="42"/>
        <v>0.66250000000000009</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0.88</v>
      </c>
      <c r="R797" s="32">
        <f t="shared" ca="1" si="40"/>
        <v>0.88</v>
      </c>
      <c r="S797" s="32">
        <f t="shared" ca="1" si="41"/>
        <v>0.88</v>
      </c>
      <c r="T797" s="32">
        <f t="shared" ca="1" si="42"/>
        <v>0.748</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0.78</v>
      </c>
      <c r="R798" s="32">
        <f t="shared" ca="1" si="40"/>
        <v>0.97500000000000009</v>
      </c>
      <c r="S798" s="32">
        <f t="shared" ca="1" si="41"/>
        <v>1.21875</v>
      </c>
      <c r="T798" s="32">
        <f t="shared" ca="1" si="42"/>
        <v>1.0359375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v>
      </c>
      <c r="R799" s="32">
        <f t="shared" ca="1" si="40"/>
        <v>0.9</v>
      </c>
      <c r="S799" s="32">
        <f t="shared" ca="1" si="41"/>
        <v>1.125</v>
      </c>
      <c r="T799" s="32">
        <f t="shared" ca="1" si="42"/>
        <v>0.95624999999999993</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0.83</v>
      </c>
      <c r="R800" s="32">
        <f t="shared" ca="1" si="40"/>
        <v>0.83</v>
      </c>
      <c r="S800" s="32">
        <f t="shared" ca="1" si="41"/>
        <v>1.0374999999999999</v>
      </c>
      <c r="T800" s="32">
        <f t="shared" ca="1" si="42"/>
        <v>1.0374999999999999</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0.55000000000000004</v>
      </c>
      <c r="R801" s="32">
        <f t="shared" ca="1" si="40"/>
        <v>0.55000000000000004</v>
      </c>
      <c r="S801" s="32">
        <f t="shared" ca="1" si="41"/>
        <v>0.6875</v>
      </c>
      <c r="T801" s="32">
        <f t="shared" ca="1" si="42"/>
        <v>0.6875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0.69</v>
      </c>
      <c r="R802" s="32">
        <f t="shared" ca="1" si="40"/>
        <v>0.69</v>
      </c>
      <c r="S802" s="32">
        <f t="shared" ca="1" si="41"/>
        <v>0.69</v>
      </c>
      <c r="T802" s="32">
        <f t="shared" ca="1" si="42"/>
        <v>0.69</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0.87</v>
      </c>
      <c r="R803" s="32">
        <f t="shared" ca="1" si="40"/>
        <v>1.0874999999999999</v>
      </c>
      <c r="S803" s="32">
        <f t="shared" ca="1" si="41"/>
        <v>1.359375</v>
      </c>
      <c r="T803" s="32">
        <f t="shared" ca="1" si="42"/>
        <v>1.15546875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0.97</v>
      </c>
      <c r="R804" s="32">
        <f t="shared" ca="1" si="40"/>
        <v>0.97</v>
      </c>
      <c r="S804" s="32">
        <f t="shared" ca="1" si="41"/>
        <v>1.2124999999999999</v>
      </c>
      <c r="T804" s="32">
        <f t="shared" ca="1" si="42"/>
        <v>1.0306249999999999</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1.01</v>
      </c>
      <c r="R805" s="32">
        <f t="shared" ca="1" si="40"/>
        <v>1.01</v>
      </c>
      <c r="S805" s="32">
        <f t="shared" ca="1" si="41"/>
        <v>1.01</v>
      </c>
      <c r="T805" s="32">
        <f t="shared" ca="1" si="42"/>
        <v>0.85849999999999993</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1.06</v>
      </c>
      <c r="R806" s="32">
        <f t="shared" ca="1" si="40"/>
        <v>1.3250000000000002</v>
      </c>
      <c r="S806" s="32">
        <f t="shared" ca="1" si="41"/>
        <v>1.3250000000000002</v>
      </c>
      <c r="T806" s="32">
        <f t="shared" ca="1" si="42"/>
        <v>1.1262500000000002</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0.66</v>
      </c>
      <c r="R807" s="32">
        <f t="shared" ca="1" si="40"/>
        <v>0.66</v>
      </c>
      <c r="S807" s="32">
        <f t="shared" ca="1" si="41"/>
        <v>0.66</v>
      </c>
      <c r="T807" s="32">
        <f t="shared" ca="1" si="42"/>
        <v>0.66</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0.45</v>
      </c>
      <c r="R808" s="32">
        <f t="shared" ca="1" si="40"/>
        <v>0.45</v>
      </c>
      <c r="S808" s="32">
        <f t="shared" ca="1" si="41"/>
        <v>0.5625</v>
      </c>
      <c r="T808" s="32">
        <f t="shared" ca="1" si="42"/>
        <v>0.5625</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0.62</v>
      </c>
      <c r="R809" s="32">
        <f t="shared" ca="1" si="40"/>
        <v>0.62</v>
      </c>
      <c r="S809" s="32">
        <f t="shared" ca="1" si="41"/>
        <v>0.77500000000000002</v>
      </c>
      <c r="T809" s="32">
        <f t="shared" ca="1" si="42"/>
        <v>0.77500000000000002</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0.45</v>
      </c>
      <c r="R810" s="32">
        <f t="shared" ca="1" si="40"/>
        <v>0.45</v>
      </c>
      <c r="S810" s="32">
        <f t="shared" ca="1" si="41"/>
        <v>0.5625</v>
      </c>
      <c r="T810" s="32">
        <f t="shared" ca="1" si="42"/>
        <v>0.47812499999999997</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0.47</v>
      </c>
      <c r="R811" s="32">
        <f t="shared" ca="1" si="40"/>
        <v>0.47</v>
      </c>
      <c r="S811" s="32">
        <f t="shared" ca="1" si="41"/>
        <v>0.47</v>
      </c>
      <c r="T811" s="32">
        <f t="shared" ca="1" si="42"/>
        <v>0.47</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0.43</v>
      </c>
      <c r="R812" s="32">
        <f t="shared" ca="1" si="40"/>
        <v>0.53749999999999998</v>
      </c>
      <c r="S812" s="32">
        <f t="shared" ca="1" si="41"/>
        <v>0.671875</v>
      </c>
      <c r="T812" s="32">
        <f t="shared" ca="1" si="42"/>
        <v>0.671875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0.47</v>
      </c>
      <c r="R813" s="32">
        <f t="shared" ca="1" si="40"/>
        <v>0.47</v>
      </c>
      <c r="S813" s="32">
        <f t="shared" ca="1" si="41"/>
        <v>0.47</v>
      </c>
      <c r="T813" s="32">
        <f t="shared" ca="1" si="42"/>
        <v>0.39949999999999997</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0.52</v>
      </c>
      <c r="R814" s="32">
        <f t="shared" ca="1" si="40"/>
        <v>0.65</v>
      </c>
      <c r="S814" s="32">
        <f t="shared" ca="1" si="41"/>
        <v>0.65</v>
      </c>
      <c r="T814" s="32">
        <f t="shared" ca="1" si="42"/>
        <v>0.65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0.88</v>
      </c>
      <c r="R815" s="32">
        <f t="shared" ca="1" si="40"/>
        <v>1.1000000000000001</v>
      </c>
      <c r="S815" s="32">
        <f t="shared" ca="1" si="41"/>
        <v>1.1000000000000001</v>
      </c>
      <c r="T815" s="32">
        <f t="shared" ca="1" si="42"/>
        <v>1.1000000000000001</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0.46</v>
      </c>
      <c r="R816" s="32">
        <f t="shared" ca="1" si="40"/>
        <v>0.46</v>
      </c>
      <c r="S816" s="32">
        <f t="shared" ca="1" si="41"/>
        <v>0.46</v>
      </c>
      <c r="T816" s="32">
        <f t="shared" ca="1" si="42"/>
        <v>0.46</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0.63</v>
      </c>
      <c r="R817" s="32">
        <f t="shared" ca="1" si="40"/>
        <v>0.63</v>
      </c>
      <c r="S817" s="32">
        <f t="shared" ca="1" si="41"/>
        <v>0.63</v>
      </c>
      <c r="T817" s="32">
        <f t="shared" ca="1" si="42"/>
        <v>0.63</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0.84</v>
      </c>
      <c r="R818" s="32">
        <f t="shared" ca="1" si="40"/>
        <v>0.84</v>
      </c>
      <c r="S818" s="32">
        <f t="shared" ca="1" si="41"/>
        <v>0.84</v>
      </c>
      <c r="T818" s="32">
        <f t="shared" ca="1" si="42"/>
        <v>0.71399999999999997</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0.65</v>
      </c>
      <c r="R819" s="32">
        <f t="shared" ca="1" si="40"/>
        <v>0.8125</v>
      </c>
      <c r="S819" s="32">
        <f t="shared" ca="1" si="41"/>
        <v>1.015625</v>
      </c>
      <c r="T819" s="32">
        <f t="shared" ca="1" si="42"/>
        <v>0.86328125</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0.88</v>
      </c>
      <c r="R820" s="32">
        <f t="shared" ca="1" si="40"/>
        <v>0.88</v>
      </c>
      <c r="S820" s="32">
        <f t="shared" ca="1" si="41"/>
        <v>1.1000000000000001</v>
      </c>
      <c r="T820" s="32">
        <f t="shared" ca="1" si="42"/>
        <v>1.1000000000000001</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0.75</v>
      </c>
      <c r="R821" s="32">
        <f t="shared" ca="1" si="40"/>
        <v>0.75</v>
      </c>
      <c r="S821" s="32">
        <f t="shared" ca="1" si="41"/>
        <v>0.75</v>
      </c>
      <c r="T821" s="32">
        <f t="shared" ca="1" si="42"/>
        <v>0.75</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0.48</v>
      </c>
      <c r="R822" s="32">
        <f t="shared" ca="1" si="40"/>
        <v>0.48</v>
      </c>
      <c r="S822" s="32">
        <f t="shared" ca="1" si="41"/>
        <v>0.6</v>
      </c>
      <c r="T822" s="32">
        <f t="shared" ca="1" si="42"/>
        <v>0.6</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0.56999999999999995</v>
      </c>
      <c r="R823" s="32">
        <f t="shared" ca="1" si="40"/>
        <v>0.56999999999999995</v>
      </c>
      <c r="S823" s="32">
        <f t="shared" ca="1" si="41"/>
        <v>0.56999999999999995</v>
      </c>
      <c r="T823" s="32">
        <f t="shared" ca="1" si="42"/>
        <v>0.56999999999999995</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0.43</v>
      </c>
      <c r="R824" s="32">
        <f t="shared" ca="1" si="40"/>
        <v>0.53749999999999998</v>
      </c>
      <c r="S824" s="32">
        <f t="shared" ca="1" si="41"/>
        <v>0.53749999999999998</v>
      </c>
      <c r="T824" s="32">
        <f t="shared" ca="1" si="42"/>
        <v>0.45687499999999998</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0.93</v>
      </c>
      <c r="R825" s="32">
        <f t="shared" ca="1" si="40"/>
        <v>0.93</v>
      </c>
      <c r="S825" s="32">
        <f t="shared" ca="1" si="41"/>
        <v>0.93</v>
      </c>
      <c r="T825" s="32">
        <f t="shared" ca="1" si="42"/>
        <v>0.79049999999999998</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0.66</v>
      </c>
      <c r="R826" s="32">
        <f t="shared" ca="1" si="40"/>
        <v>0.82500000000000007</v>
      </c>
      <c r="S826" s="32">
        <f t="shared" ca="1" si="41"/>
        <v>0.82500000000000007</v>
      </c>
      <c r="T826" s="32">
        <f t="shared" ca="1" si="42"/>
        <v>0.70125000000000004</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0.56999999999999995</v>
      </c>
      <c r="R827" s="32">
        <f t="shared" ca="1" si="40"/>
        <v>0.56999999999999995</v>
      </c>
      <c r="S827" s="32">
        <f t="shared" ca="1" si="41"/>
        <v>0.56999999999999995</v>
      </c>
      <c r="T827" s="32">
        <f t="shared" ca="1" si="42"/>
        <v>0.48449999999999993</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0.98</v>
      </c>
      <c r="R828" s="32">
        <f t="shared" ca="1" si="40"/>
        <v>0.98</v>
      </c>
      <c r="S828" s="32">
        <f t="shared" ca="1" si="41"/>
        <v>1.2250000000000001</v>
      </c>
      <c r="T828" s="32">
        <f t="shared" ca="1" si="42"/>
        <v>1.04125</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0.71</v>
      </c>
      <c r="R829" s="32">
        <f t="shared" ca="1" si="40"/>
        <v>0.71</v>
      </c>
      <c r="S829" s="32">
        <f t="shared" ca="1" si="41"/>
        <v>0.71</v>
      </c>
      <c r="T829" s="32">
        <f t="shared" ca="1" si="42"/>
        <v>0.71</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0.64</v>
      </c>
      <c r="R830" s="32">
        <f t="shared" ca="1" si="40"/>
        <v>0.8</v>
      </c>
      <c r="S830" s="32">
        <f t="shared" ca="1" si="41"/>
        <v>0.8</v>
      </c>
      <c r="T830" s="32">
        <f t="shared" ca="1" si="42"/>
        <v>0.8</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0.56999999999999995</v>
      </c>
      <c r="R831" s="32">
        <f t="shared" ca="1" si="40"/>
        <v>0.71249999999999991</v>
      </c>
      <c r="S831" s="32">
        <f t="shared" ca="1" si="41"/>
        <v>0.89062499999999989</v>
      </c>
      <c r="T831" s="32">
        <f t="shared" ca="1" si="42"/>
        <v>0.75703124999999993</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v>
      </c>
      <c r="R832" s="32">
        <f t="shared" ca="1" si="40"/>
        <v>1</v>
      </c>
      <c r="S832" s="32">
        <f t="shared" ca="1" si="41"/>
        <v>1</v>
      </c>
      <c r="T832" s="32">
        <f t="shared" ca="1" si="42"/>
        <v>1</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0.78</v>
      </c>
      <c r="R833" s="32">
        <f t="shared" ca="1" si="40"/>
        <v>0.97500000000000009</v>
      </c>
      <c r="S833" s="32">
        <f t="shared" ca="1" si="41"/>
        <v>1.21875</v>
      </c>
      <c r="T833" s="32">
        <f t="shared" ca="1" si="42"/>
        <v>1.21875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0.94</v>
      </c>
      <c r="R834" s="32">
        <f t="shared" ref="R834:R897" ca="1" si="43">Q834*(IF(J834="Yes",1.25,1))</f>
        <v>1.1749999999999998</v>
      </c>
      <c r="S834" s="32">
        <f t="shared" ref="S834:S897" ca="1" si="44">R834*(IF(OR(VALUE(P834)&gt;8,VALUE(D834)&gt;80),1.25,1))</f>
        <v>1.4687499999999998</v>
      </c>
      <c r="T834" s="32">
        <f t="shared" ref="T834:T897" ca="1" si="45">S834*(IF(H834="Mass Customer",0.85,1))</f>
        <v>1.2484374999999999</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0.57999999999999996</v>
      </c>
      <c r="R835" s="32">
        <f t="shared" ca="1" si="43"/>
        <v>0.57999999999999996</v>
      </c>
      <c r="S835" s="32">
        <f t="shared" ca="1" si="44"/>
        <v>0.57999999999999996</v>
      </c>
      <c r="T835" s="32">
        <f t="shared" ca="1" si="45"/>
        <v>0.57999999999999996</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1.08</v>
      </c>
      <c r="R836" s="32">
        <f t="shared" ca="1" si="43"/>
        <v>1.08</v>
      </c>
      <c r="S836" s="32">
        <f t="shared" ca="1" si="44"/>
        <v>1.08</v>
      </c>
      <c r="T836" s="32">
        <f t="shared" ca="1" si="45"/>
        <v>0.91800000000000004</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0.78</v>
      </c>
      <c r="R837" s="32">
        <f t="shared" ca="1" si="43"/>
        <v>0.78</v>
      </c>
      <c r="S837" s="32">
        <f t="shared" ca="1" si="44"/>
        <v>0.97500000000000009</v>
      </c>
      <c r="T837" s="32">
        <f t="shared" ca="1" si="45"/>
        <v>0.8287500000000001</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1.06</v>
      </c>
      <c r="R838" s="32">
        <f t="shared" ca="1" si="43"/>
        <v>1.3250000000000002</v>
      </c>
      <c r="S838" s="32">
        <f t="shared" ca="1" si="44"/>
        <v>1.3250000000000002</v>
      </c>
      <c r="T838" s="32">
        <f t="shared" ca="1" si="45"/>
        <v>1.3250000000000002</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0.44</v>
      </c>
      <c r="R839" s="32">
        <f t="shared" ca="1" si="43"/>
        <v>0.55000000000000004</v>
      </c>
      <c r="S839" s="32">
        <f t="shared" ca="1" si="44"/>
        <v>0.6875</v>
      </c>
      <c r="T839" s="32">
        <f t="shared" ca="1" si="45"/>
        <v>0.58437499999999998</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0.78</v>
      </c>
      <c r="R840" s="32">
        <f t="shared" ca="1" si="43"/>
        <v>0.78</v>
      </c>
      <c r="S840" s="32">
        <f t="shared" ca="1" si="44"/>
        <v>0.78</v>
      </c>
      <c r="T840" s="32">
        <f t="shared" ca="1" si="45"/>
        <v>0.66300000000000003</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0.46</v>
      </c>
      <c r="R841" s="32">
        <f t="shared" ca="1" si="43"/>
        <v>0.46</v>
      </c>
      <c r="S841" s="32">
        <f t="shared" ca="1" si="44"/>
        <v>0.57500000000000007</v>
      </c>
      <c r="T841" s="32">
        <f t="shared" ca="1" si="45"/>
        <v>0.48875000000000002</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1.01</v>
      </c>
      <c r="R842" s="32">
        <f t="shared" ca="1" si="43"/>
        <v>1.2625</v>
      </c>
      <c r="S842" s="32">
        <f t="shared" ca="1" si="44"/>
        <v>1.2625</v>
      </c>
      <c r="T842" s="32">
        <f t="shared" ca="1" si="45"/>
        <v>1.0731249999999999</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0.52</v>
      </c>
      <c r="R843" s="32">
        <f t="shared" ca="1" si="43"/>
        <v>0.52</v>
      </c>
      <c r="S843" s="32">
        <f t="shared" ca="1" si="44"/>
        <v>0.65</v>
      </c>
      <c r="T843" s="32">
        <f t="shared" ca="1" si="45"/>
        <v>0.65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0.79</v>
      </c>
      <c r="R844" s="32">
        <f t="shared" ca="1" si="43"/>
        <v>0.98750000000000004</v>
      </c>
      <c r="S844" s="32">
        <f t="shared" ca="1" si="44"/>
        <v>0.98750000000000004</v>
      </c>
      <c r="T844" s="32">
        <f t="shared" ca="1" si="45"/>
        <v>0.98750000000000004</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0.55000000000000004</v>
      </c>
      <c r="R845" s="32">
        <f t="shared" ca="1" si="43"/>
        <v>0.55000000000000004</v>
      </c>
      <c r="S845" s="32">
        <f t="shared" ca="1" si="44"/>
        <v>0.6875</v>
      </c>
      <c r="T845" s="32">
        <f t="shared" ca="1" si="45"/>
        <v>0.58437499999999998</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0.41</v>
      </c>
      <c r="R846" s="32">
        <f t="shared" ca="1" si="43"/>
        <v>0.41</v>
      </c>
      <c r="S846" s="32">
        <f t="shared" ca="1" si="44"/>
        <v>0.41</v>
      </c>
      <c r="T846" s="32">
        <f t="shared" ca="1" si="45"/>
        <v>0.34849999999999998</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0.97</v>
      </c>
      <c r="R847" s="32">
        <f t="shared" ca="1" si="43"/>
        <v>0.97</v>
      </c>
      <c r="S847" s="32">
        <f t="shared" ca="1" si="44"/>
        <v>0.97</v>
      </c>
      <c r="T847" s="32">
        <f t="shared" ca="1" si="45"/>
        <v>0.82450000000000001</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1.1000000000000001</v>
      </c>
      <c r="R848" s="32">
        <f t="shared" ca="1" si="43"/>
        <v>1.375</v>
      </c>
      <c r="S848" s="32">
        <f t="shared" ca="1" si="44"/>
        <v>1.375</v>
      </c>
      <c r="T848" s="32">
        <f t="shared" ca="1" si="45"/>
        <v>1.16875</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v>
      </c>
      <c r="R849" s="32">
        <f t="shared" ca="1" si="43"/>
        <v>0.625</v>
      </c>
      <c r="S849" s="32">
        <f t="shared" ca="1" si="44"/>
        <v>0.625</v>
      </c>
      <c r="T849" s="32">
        <f t="shared" ca="1" si="45"/>
        <v>0.53125</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1.04</v>
      </c>
      <c r="R850" s="32">
        <f t="shared" ca="1" si="43"/>
        <v>1.3</v>
      </c>
      <c r="S850" s="32">
        <f t="shared" ca="1" si="44"/>
        <v>1.3</v>
      </c>
      <c r="T850" s="32">
        <f t="shared" ca="1" si="45"/>
        <v>1.3</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1.05</v>
      </c>
      <c r="R851" s="32">
        <f t="shared" ca="1" si="43"/>
        <v>1.05</v>
      </c>
      <c r="S851" s="32">
        <f t="shared" ca="1" si="44"/>
        <v>1.05</v>
      </c>
      <c r="T851" s="32">
        <f t="shared" ca="1" si="45"/>
        <v>1.05</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0.75</v>
      </c>
      <c r="R852" s="32">
        <f t="shared" ca="1" si="43"/>
        <v>0.75</v>
      </c>
      <c r="S852" s="32">
        <f t="shared" ca="1" si="44"/>
        <v>0.75</v>
      </c>
      <c r="T852" s="32">
        <f t="shared" ca="1" si="45"/>
        <v>0.75</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0.87</v>
      </c>
      <c r="R853" s="32">
        <f t="shared" ca="1" si="43"/>
        <v>0.87</v>
      </c>
      <c r="S853" s="32">
        <f t="shared" ca="1" si="44"/>
        <v>1.0874999999999999</v>
      </c>
      <c r="T853" s="32">
        <f t="shared" ca="1" si="45"/>
        <v>0.92437499999999995</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0.98</v>
      </c>
      <c r="R854" s="32">
        <f t="shared" ca="1" si="43"/>
        <v>1.2250000000000001</v>
      </c>
      <c r="S854" s="32">
        <f t="shared" ca="1" si="44"/>
        <v>1.2250000000000001</v>
      </c>
      <c r="T854" s="32">
        <f t="shared" ca="1" si="45"/>
        <v>1.04125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0.67</v>
      </c>
      <c r="R855" s="32">
        <f t="shared" ca="1" si="43"/>
        <v>0.83750000000000002</v>
      </c>
      <c r="S855" s="32">
        <f t="shared" ca="1" si="44"/>
        <v>1.046875</v>
      </c>
      <c r="T855" s="32">
        <f t="shared" ca="1" si="45"/>
        <v>1.046875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0.49</v>
      </c>
      <c r="R856" s="32">
        <f t="shared" ca="1" si="43"/>
        <v>0.61250000000000004</v>
      </c>
      <c r="S856" s="32">
        <f t="shared" ca="1" si="44"/>
        <v>0.765625</v>
      </c>
      <c r="T856" s="32">
        <f t="shared" ca="1" si="45"/>
        <v>0.765625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v>
      </c>
      <c r="R857" s="32">
        <f t="shared" ca="1" si="43"/>
        <v>0.75</v>
      </c>
      <c r="S857" s="32">
        <f t="shared" ca="1" si="44"/>
        <v>0.75</v>
      </c>
      <c r="T857" s="32">
        <f t="shared" ca="1" si="45"/>
        <v>0.75</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0.66</v>
      </c>
      <c r="R858" s="32">
        <f t="shared" ca="1" si="43"/>
        <v>0.82500000000000007</v>
      </c>
      <c r="S858" s="32">
        <f t="shared" ca="1" si="44"/>
        <v>0.82500000000000007</v>
      </c>
      <c r="T858" s="32">
        <f t="shared" ca="1" si="45"/>
        <v>0.82500000000000007</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0.63</v>
      </c>
      <c r="R859" s="32">
        <f t="shared" ca="1" si="43"/>
        <v>0.78749999999999998</v>
      </c>
      <c r="S859" s="32">
        <f t="shared" ca="1" si="44"/>
        <v>0.984375</v>
      </c>
      <c r="T859" s="32">
        <f t="shared" ca="1" si="45"/>
        <v>0.984375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0.46</v>
      </c>
      <c r="R860" s="32">
        <f t="shared" ca="1" si="43"/>
        <v>0.57500000000000007</v>
      </c>
      <c r="S860" s="32">
        <f t="shared" ca="1" si="44"/>
        <v>0.71875000000000011</v>
      </c>
      <c r="T860" s="32">
        <f t="shared" ca="1" si="45"/>
        <v>0.71875000000000011</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0.71</v>
      </c>
      <c r="R861" s="32">
        <f t="shared" ca="1" si="43"/>
        <v>0.71</v>
      </c>
      <c r="S861" s="32">
        <f t="shared" ca="1" si="44"/>
        <v>0.71</v>
      </c>
      <c r="T861" s="32">
        <f t="shared" ca="1" si="45"/>
        <v>0.71</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0.79</v>
      </c>
      <c r="R862" s="32">
        <f t="shared" ca="1" si="43"/>
        <v>0.98750000000000004</v>
      </c>
      <c r="S862" s="32">
        <f t="shared" ca="1" si="44"/>
        <v>0.98750000000000004</v>
      </c>
      <c r="T862" s="32">
        <f t="shared" ca="1" si="45"/>
        <v>0.98750000000000004</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v>
      </c>
      <c r="R863" s="32">
        <f t="shared" ca="1" si="43"/>
        <v>1</v>
      </c>
      <c r="S863" s="32">
        <f t="shared" ca="1" si="44"/>
        <v>1</v>
      </c>
      <c r="T863" s="32">
        <f t="shared" ca="1" si="45"/>
        <v>1</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v>
      </c>
      <c r="R864" s="32">
        <f t="shared" ca="1" si="43"/>
        <v>0.6</v>
      </c>
      <c r="S864" s="32">
        <f t="shared" ca="1" si="44"/>
        <v>0.6</v>
      </c>
      <c r="T864" s="32">
        <f t="shared" ca="1" si="45"/>
        <v>0.6</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0.91</v>
      </c>
      <c r="R865" s="32">
        <f t="shared" ca="1" si="43"/>
        <v>1.1375</v>
      </c>
      <c r="S865" s="32">
        <f t="shared" ca="1" si="44"/>
        <v>1.421875</v>
      </c>
      <c r="T865" s="32">
        <f t="shared" ca="1" si="45"/>
        <v>1.421875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v>
      </c>
      <c r="R866" s="32">
        <f t="shared" ca="1" si="43"/>
        <v>0.9</v>
      </c>
      <c r="S866" s="32">
        <f t="shared" ca="1" si="44"/>
        <v>0.9</v>
      </c>
      <c r="T866" s="32">
        <f t="shared" ca="1" si="45"/>
        <v>0.76500000000000001</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0.79</v>
      </c>
      <c r="R867" s="32">
        <f t="shared" ca="1" si="43"/>
        <v>0.98750000000000004</v>
      </c>
      <c r="S867" s="32">
        <f t="shared" ca="1" si="44"/>
        <v>0.98750000000000004</v>
      </c>
      <c r="T867" s="32">
        <f t="shared" ca="1" si="45"/>
        <v>0.98750000000000004</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0.95</v>
      </c>
      <c r="R868" s="32">
        <f t="shared" ca="1" si="43"/>
        <v>0.95</v>
      </c>
      <c r="S868" s="32">
        <f t="shared" ca="1" si="44"/>
        <v>1.1875</v>
      </c>
      <c r="T868" s="32">
        <f t="shared" ca="1" si="45"/>
        <v>1.1875</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0.93</v>
      </c>
      <c r="R869" s="32">
        <f t="shared" ca="1" si="43"/>
        <v>1.1625000000000001</v>
      </c>
      <c r="S869" s="32">
        <f t="shared" ca="1" si="44"/>
        <v>1.453125</v>
      </c>
      <c r="T869" s="32">
        <f t="shared" ca="1" si="45"/>
        <v>1.453125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0.88</v>
      </c>
      <c r="R870" s="32">
        <f t="shared" ca="1" si="43"/>
        <v>0.88</v>
      </c>
      <c r="S870" s="32">
        <f t="shared" ca="1" si="44"/>
        <v>1.1000000000000001</v>
      </c>
      <c r="T870" s="32">
        <f t="shared" ca="1" si="45"/>
        <v>0.93500000000000005</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0.72</v>
      </c>
      <c r="R871" s="32">
        <f t="shared" ca="1" si="43"/>
        <v>0.89999999999999991</v>
      </c>
      <c r="S871" s="32">
        <f t="shared" ca="1" si="44"/>
        <v>1.125</v>
      </c>
      <c r="T871" s="32">
        <f t="shared" ca="1" si="45"/>
        <v>0.95624999999999993</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1.07</v>
      </c>
      <c r="R872" s="32">
        <f t="shared" ca="1" si="43"/>
        <v>1.07</v>
      </c>
      <c r="S872" s="32">
        <f t="shared" ca="1" si="44"/>
        <v>1.3375000000000001</v>
      </c>
      <c r="T872" s="32">
        <f t="shared" ca="1" si="45"/>
        <v>1.1368750000000001</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v>
      </c>
      <c r="R873" s="32">
        <f t="shared" ca="1" si="43"/>
        <v>1</v>
      </c>
      <c r="S873" s="32">
        <f t="shared" ca="1" si="44"/>
        <v>1</v>
      </c>
      <c r="T873" s="32">
        <f t="shared" ca="1" si="45"/>
        <v>1</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0.54</v>
      </c>
      <c r="R874" s="32">
        <f t="shared" ca="1" si="43"/>
        <v>0.54</v>
      </c>
      <c r="S874" s="32">
        <f t="shared" ca="1" si="44"/>
        <v>0.54</v>
      </c>
      <c r="T874" s="32">
        <f t="shared" ca="1" si="45"/>
        <v>0.54</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0.4</v>
      </c>
      <c r="R875" s="32">
        <f t="shared" ca="1" si="43"/>
        <v>0.5</v>
      </c>
      <c r="S875" s="32">
        <f t="shared" ca="1" si="44"/>
        <v>0.625</v>
      </c>
      <c r="T875" s="32">
        <f t="shared" ca="1" si="45"/>
        <v>0.53125</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0.79</v>
      </c>
      <c r="R876" s="32">
        <f t="shared" ca="1" si="43"/>
        <v>0.79</v>
      </c>
      <c r="S876" s="32">
        <f t="shared" ca="1" si="44"/>
        <v>0.98750000000000004</v>
      </c>
      <c r="T876" s="32">
        <f t="shared" ca="1" si="45"/>
        <v>0.98750000000000004</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1.01</v>
      </c>
      <c r="R877" s="32">
        <f t="shared" ca="1" si="43"/>
        <v>1.2625</v>
      </c>
      <c r="S877" s="32">
        <f t="shared" ca="1" si="44"/>
        <v>1.2625</v>
      </c>
      <c r="T877" s="32">
        <f t="shared" ca="1" si="45"/>
        <v>1.2625</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v>
      </c>
      <c r="R878" s="32">
        <f t="shared" ca="1" si="43"/>
        <v>0.6</v>
      </c>
      <c r="S878" s="32">
        <f t="shared" ca="1" si="44"/>
        <v>0.75</v>
      </c>
      <c r="T878" s="32">
        <f t="shared" ca="1" si="45"/>
        <v>0.63749999999999996</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0.44</v>
      </c>
      <c r="R879" s="32">
        <f t="shared" ca="1" si="43"/>
        <v>0.55000000000000004</v>
      </c>
      <c r="S879" s="32">
        <f t="shared" ca="1" si="44"/>
        <v>0.6875</v>
      </c>
      <c r="T879" s="32">
        <f t="shared" ca="1" si="45"/>
        <v>0.6875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0.51</v>
      </c>
      <c r="R880" s="32">
        <f t="shared" ca="1" si="43"/>
        <v>0.63749999999999996</v>
      </c>
      <c r="S880" s="32">
        <f t="shared" ca="1" si="44"/>
        <v>0.796875</v>
      </c>
      <c r="T880" s="32">
        <f t="shared" ca="1" si="45"/>
        <v>0.796875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v>
      </c>
      <c r="R881" s="32">
        <f t="shared" ca="1" si="43"/>
        <v>0.6</v>
      </c>
      <c r="S881" s="32">
        <f t="shared" ca="1" si="44"/>
        <v>0.6</v>
      </c>
      <c r="T881" s="32">
        <f t="shared" ca="1" si="45"/>
        <v>0.6</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0.93</v>
      </c>
      <c r="R882" s="32">
        <f t="shared" ca="1" si="43"/>
        <v>0.93</v>
      </c>
      <c r="S882" s="32">
        <f t="shared" ca="1" si="44"/>
        <v>1.1625000000000001</v>
      </c>
      <c r="T882" s="32">
        <f t="shared" ca="1" si="45"/>
        <v>1.1625000000000001</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0.91</v>
      </c>
      <c r="R883" s="32">
        <f t="shared" ca="1" si="43"/>
        <v>1.1375</v>
      </c>
      <c r="S883" s="32">
        <f t="shared" ca="1" si="44"/>
        <v>1.1375</v>
      </c>
      <c r="T883" s="32">
        <f t="shared" ca="1" si="45"/>
        <v>0.96687499999999993</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0.94</v>
      </c>
      <c r="R884" s="32">
        <f t="shared" ca="1" si="43"/>
        <v>1.1749999999999998</v>
      </c>
      <c r="S884" s="32">
        <f t="shared" ca="1" si="44"/>
        <v>1.1749999999999998</v>
      </c>
      <c r="T884" s="32">
        <f t="shared" ca="1" si="45"/>
        <v>1.1749999999999998</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0.98</v>
      </c>
      <c r="R885" s="32">
        <f t="shared" ca="1" si="43"/>
        <v>0.98</v>
      </c>
      <c r="S885" s="32">
        <f t="shared" ca="1" si="44"/>
        <v>1.2250000000000001</v>
      </c>
      <c r="T885" s="32">
        <f t="shared" ca="1" si="45"/>
        <v>1.2250000000000001</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1.02</v>
      </c>
      <c r="R886" s="32">
        <f t="shared" ca="1" si="43"/>
        <v>1.02</v>
      </c>
      <c r="S886" s="32">
        <f t="shared" ca="1" si="44"/>
        <v>1.02</v>
      </c>
      <c r="T886" s="32">
        <f t="shared" ca="1" si="45"/>
        <v>0.86699999999999999</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1.02</v>
      </c>
      <c r="R887" s="32">
        <f t="shared" ca="1" si="43"/>
        <v>1.2749999999999999</v>
      </c>
      <c r="S887" s="32">
        <f t="shared" ca="1" si="44"/>
        <v>1.2749999999999999</v>
      </c>
      <c r="T887" s="32">
        <f t="shared" ca="1" si="45"/>
        <v>1.2749999999999999</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v>
      </c>
      <c r="R888" s="32">
        <f t="shared" ca="1" si="43"/>
        <v>0.8</v>
      </c>
      <c r="S888" s="32">
        <f t="shared" ca="1" si="44"/>
        <v>1</v>
      </c>
      <c r="T888" s="32">
        <f t="shared" ca="1" si="45"/>
        <v>0.85</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0.65</v>
      </c>
      <c r="R889" s="32">
        <f t="shared" ca="1" si="43"/>
        <v>0.8125</v>
      </c>
      <c r="S889" s="32">
        <f t="shared" ca="1" si="44"/>
        <v>1.015625</v>
      </c>
      <c r="T889" s="32">
        <f t="shared" ca="1" si="45"/>
        <v>1.015625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1.07</v>
      </c>
      <c r="R890" s="32">
        <f t="shared" ca="1" si="43"/>
        <v>1.07</v>
      </c>
      <c r="S890" s="32">
        <f t="shared" ca="1" si="44"/>
        <v>1.3375000000000001</v>
      </c>
      <c r="T890" s="32">
        <f t="shared" ca="1" si="45"/>
        <v>1.3375000000000001</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0.63</v>
      </c>
      <c r="R891" s="32">
        <f t="shared" ca="1" si="43"/>
        <v>0.63</v>
      </c>
      <c r="S891" s="32">
        <f t="shared" ca="1" si="44"/>
        <v>0.63</v>
      </c>
      <c r="T891" s="32">
        <f t="shared" ca="1" si="45"/>
        <v>0.63</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0.82</v>
      </c>
      <c r="R892" s="32">
        <f t="shared" ca="1" si="43"/>
        <v>1.0249999999999999</v>
      </c>
      <c r="S892" s="32">
        <f t="shared" ca="1" si="44"/>
        <v>1.0249999999999999</v>
      </c>
      <c r="T892" s="32">
        <f t="shared" ca="1" si="45"/>
        <v>0.87124999999999986</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0.87</v>
      </c>
      <c r="R893" s="32">
        <f t="shared" ca="1" si="43"/>
        <v>1.0874999999999999</v>
      </c>
      <c r="S893" s="32">
        <f t="shared" ca="1" si="44"/>
        <v>1.359375</v>
      </c>
      <c r="T893" s="32">
        <f t="shared" ca="1" si="45"/>
        <v>1.15546875</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0.51</v>
      </c>
      <c r="R894" s="32">
        <f t="shared" ca="1" si="43"/>
        <v>0.63749999999999996</v>
      </c>
      <c r="S894" s="32">
        <f t="shared" ca="1" si="44"/>
        <v>0.63749999999999996</v>
      </c>
      <c r="T894" s="32">
        <f t="shared" ca="1" si="45"/>
        <v>0.63749999999999996</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0.98</v>
      </c>
      <c r="R895" s="32">
        <f t="shared" ca="1" si="43"/>
        <v>0.98</v>
      </c>
      <c r="S895" s="32">
        <f t="shared" ca="1" si="44"/>
        <v>1.2250000000000001</v>
      </c>
      <c r="T895" s="32">
        <f t="shared" ca="1" si="45"/>
        <v>1.2250000000000001</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0.82</v>
      </c>
      <c r="R896" s="32">
        <f t="shared" ca="1" si="43"/>
        <v>1.0249999999999999</v>
      </c>
      <c r="S896" s="32">
        <f t="shared" ca="1" si="44"/>
        <v>1.0249999999999999</v>
      </c>
      <c r="T896" s="32">
        <f t="shared" ca="1" si="45"/>
        <v>0.87124999999999986</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0.52</v>
      </c>
      <c r="R897" s="32">
        <f t="shared" ca="1" si="43"/>
        <v>0.52</v>
      </c>
      <c r="S897" s="32">
        <f t="shared" ca="1" si="44"/>
        <v>0.52</v>
      </c>
      <c r="T897" s="32">
        <f t="shared" ca="1" si="45"/>
        <v>0.442</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0.61</v>
      </c>
      <c r="R898" s="32">
        <f t="shared" ref="R898:R961" ca="1" si="46">Q898*(IF(J898="Yes",1.25,1))</f>
        <v>0.76249999999999996</v>
      </c>
      <c r="S898" s="32">
        <f t="shared" ref="S898:S961" ca="1" si="47">R898*(IF(OR(VALUE(P898)&gt;8,VALUE(D898)&gt;80),1.25,1))</f>
        <v>0.76249999999999996</v>
      </c>
      <c r="T898" s="32">
        <f t="shared" ref="T898:T961" ca="1" si="48">S898*(IF(H898="Mass Customer",0.85,1))</f>
        <v>0.76249999999999996</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0.69</v>
      </c>
      <c r="R899" s="32">
        <f t="shared" ca="1" si="46"/>
        <v>0.69</v>
      </c>
      <c r="S899" s="32">
        <f t="shared" ca="1" si="47"/>
        <v>0.86249999999999993</v>
      </c>
      <c r="T899" s="32">
        <f t="shared" ca="1" si="48"/>
        <v>0.73312499999999992</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0.94</v>
      </c>
      <c r="R900" s="32">
        <f t="shared" ca="1" si="46"/>
        <v>0.94</v>
      </c>
      <c r="S900" s="32">
        <f t="shared" ca="1" si="47"/>
        <v>1.1749999999999998</v>
      </c>
      <c r="T900" s="32">
        <f t="shared" ca="1" si="48"/>
        <v>1.1749999999999998</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0.57999999999999996</v>
      </c>
      <c r="R901" s="32">
        <f t="shared" ca="1" si="46"/>
        <v>0.57999999999999996</v>
      </c>
      <c r="S901" s="32">
        <f t="shared" ca="1" si="47"/>
        <v>0.72499999999999998</v>
      </c>
      <c r="T901" s="32">
        <f t="shared" ca="1" si="48"/>
        <v>0.72499999999999998</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0.54</v>
      </c>
      <c r="R902" s="32">
        <f t="shared" ca="1" si="46"/>
        <v>0.54</v>
      </c>
      <c r="S902" s="32">
        <f t="shared" ca="1" si="47"/>
        <v>0.54</v>
      </c>
      <c r="T902" s="32">
        <f t="shared" ca="1" si="48"/>
        <v>0.45900000000000002</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0.77</v>
      </c>
      <c r="R903" s="32">
        <f t="shared" ca="1" si="46"/>
        <v>0.77</v>
      </c>
      <c r="S903" s="32">
        <f t="shared" ca="1" si="47"/>
        <v>0.96250000000000002</v>
      </c>
      <c r="T903" s="32">
        <f t="shared" ca="1" si="48"/>
        <v>0.81812499999999999</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1.05</v>
      </c>
      <c r="R904" s="32">
        <f t="shared" ca="1" si="46"/>
        <v>1.05</v>
      </c>
      <c r="S904" s="32">
        <f t="shared" ca="1" si="47"/>
        <v>1.05</v>
      </c>
      <c r="T904" s="32">
        <f t="shared" ca="1" si="48"/>
        <v>0.89249999999999996</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0.82</v>
      </c>
      <c r="R905" s="32">
        <f t="shared" ca="1" si="46"/>
        <v>1.0249999999999999</v>
      </c>
      <c r="S905" s="32">
        <f t="shared" ca="1" si="47"/>
        <v>1.28125</v>
      </c>
      <c r="T905" s="32">
        <f t="shared" ca="1" si="48"/>
        <v>1.28125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0.73</v>
      </c>
      <c r="R906" s="32">
        <f t="shared" ca="1" si="46"/>
        <v>0.73</v>
      </c>
      <c r="S906" s="32">
        <f t="shared" ca="1" si="47"/>
        <v>0.73</v>
      </c>
      <c r="T906" s="32">
        <f t="shared" ca="1" si="48"/>
        <v>0.62049999999999994</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0.89</v>
      </c>
      <c r="R907" s="32">
        <f t="shared" ca="1" si="46"/>
        <v>0.89</v>
      </c>
      <c r="S907" s="32">
        <f t="shared" ca="1" si="47"/>
        <v>0.89</v>
      </c>
      <c r="T907" s="32">
        <f t="shared" ca="1" si="48"/>
        <v>0.75649999999999995</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0.66</v>
      </c>
      <c r="R908" s="32">
        <f t="shared" ca="1" si="46"/>
        <v>0.66</v>
      </c>
      <c r="S908" s="32">
        <f t="shared" ca="1" si="47"/>
        <v>0.66</v>
      </c>
      <c r="T908" s="32">
        <f t="shared" ca="1" si="48"/>
        <v>0.66</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v>
      </c>
      <c r="R909" s="32">
        <f t="shared" ca="1" si="46"/>
        <v>0.8</v>
      </c>
      <c r="S909" s="32">
        <f t="shared" ca="1" si="47"/>
        <v>0.8</v>
      </c>
      <c r="T909" s="32">
        <f t="shared" ca="1" si="48"/>
        <v>0.68</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0.84</v>
      </c>
      <c r="R910" s="32">
        <f t="shared" ca="1" si="46"/>
        <v>0.84</v>
      </c>
      <c r="S910" s="32">
        <f t="shared" ca="1" si="47"/>
        <v>1.05</v>
      </c>
      <c r="T910" s="32">
        <f t="shared" ca="1" si="48"/>
        <v>1.05</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1.08</v>
      </c>
      <c r="R911" s="32">
        <f t="shared" ca="1" si="46"/>
        <v>1.35</v>
      </c>
      <c r="S911" s="32">
        <f t="shared" ca="1" si="47"/>
        <v>1.35</v>
      </c>
      <c r="T911" s="32">
        <f t="shared" ca="1" si="48"/>
        <v>1.1475</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0.71</v>
      </c>
      <c r="R912" s="32">
        <f t="shared" ca="1" si="46"/>
        <v>0.71</v>
      </c>
      <c r="S912" s="32">
        <f t="shared" ca="1" si="47"/>
        <v>0.88749999999999996</v>
      </c>
      <c r="T912" s="32">
        <f t="shared" ca="1" si="48"/>
        <v>0.75437499999999991</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0.59</v>
      </c>
      <c r="R913" s="32">
        <f t="shared" ca="1" si="46"/>
        <v>0.59</v>
      </c>
      <c r="S913" s="32">
        <f t="shared" ca="1" si="47"/>
        <v>0.59</v>
      </c>
      <c r="T913" s="32">
        <f t="shared" ca="1" si="48"/>
        <v>0.59</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0.43</v>
      </c>
      <c r="R914" s="32">
        <f t="shared" ca="1" si="46"/>
        <v>0.53749999999999998</v>
      </c>
      <c r="S914" s="32">
        <f t="shared" ca="1" si="47"/>
        <v>0.53749999999999998</v>
      </c>
      <c r="T914" s="32">
        <f t="shared" ca="1" si="48"/>
        <v>0.53749999999999998</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0.42</v>
      </c>
      <c r="R915" s="32">
        <f t="shared" ca="1" si="46"/>
        <v>0.52500000000000002</v>
      </c>
      <c r="S915" s="32">
        <f t="shared" ca="1" si="47"/>
        <v>0.65625</v>
      </c>
      <c r="T915" s="32">
        <f t="shared" ca="1" si="48"/>
        <v>0.65625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0.45</v>
      </c>
      <c r="R916" s="32">
        <f t="shared" ca="1" si="46"/>
        <v>0.45</v>
      </c>
      <c r="S916" s="32">
        <f t="shared" ca="1" si="47"/>
        <v>0.5625</v>
      </c>
      <c r="T916" s="32">
        <f t="shared" ca="1" si="48"/>
        <v>0.47812499999999997</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0.87</v>
      </c>
      <c r="R917" s="32">
        <f t="shared" ca="1" si="46"/>
        <v>0.87</v>
      </c>
      <c r="S917" s="32">
        <f t="shared" ca="1" si="47"/>
        <v>1.0874999999999999</v>
      </c>
      <c r="T917" s="32">
        <f t="shared" ca="1" si="48"/>
        <v>1.0874999999999999</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0.49</v>
      </c>
      <c r="R918" s="32">
        <f t="shared" ca="1" si="46"/>
        <v>0.61250000000000004</v>
      </c>
      <c r="S918" s="32">
        <f t="shared" ca="1" si="47"/>
        <v>0.61250000000000004</v>
      </c>
      <c r="T918" s="32">
        <f t="shared" ca="1" si="48"/>
        <v>0.61250000000000004</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1.05</v>
      </c>
      <c r="R919" s="32">
        <f t="shared" ca="1" si="46"/>
        <v>1.05</v>
      </c>
      <c r="S919" s="32">
        <f t="shared" ca="1" si="47"/>
        <v>1.05</v>
      </c>
      <c r="T919" s="32">
        <f t="shared" ca="1" si="48"/>
        <v>1.05</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1.05</v>
      </c>
      <c r="R920" s="32">
        <f t="shared" ca="1" si="46"/>
        <v>1.05</v>
      </c>
      <c r="S920" s="32">
        <f t="shared" ca="1" si="47"/>
        <v>1.3125</v>
      </c>
      <c r="T920" s="32">
        <f t="shared" ca="1" si="48"/>
        <v>1.3125</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0.86</v>
      </c>
      <c r="R921" s="32">
        <f t="shared" ca="1" si="46"/>
        <v>0.86</v>
      </c>
      <c r="S921" s="32">
        <f t="shared" ca="1" si="47"/>
        <v>0.86</v>
      </c>
      <c r="T921" s="32">
        <f t="shared" ca="1" si="48"/>
        <v>0.86</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0.84</v>
      </c>
      <c r="R922" s="32">
        <f t="shared" ca="1" si="46"/>
        <v>1.05</v>
      </c>
      <c r="S922" s="32">
        <f t="shared" ca="1" si="47"/>
        <v>1.05</v>
      </c>
      <c r="T922" s="32">
        <f t="shared" ca="1" si="48"/>
        <v>1.05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0.69</v>
      </c>
      <c r="R923" s="32">
        <f t="shared" ca="1" si="46"/>
        <v>0.69</v>
      </c>
      <c r="S923" s="32">
        <f t="shared" ca="1" si="47"/>
        <v>0.86249999999999993</v>
      </c>
      <c r="T923" s="32">
        <f t="shared" ca="1" si="48"/>
        <v>0.73312499999999992</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1.08</v>
      </c>
      <c r="R924" s="32">
        <f t="shared" ca="1" si="46"/>
        <v>1.35</v>
      </c>
      <c r="S924" s="32">
        <f t="shared" ca="1" si="47"/>
        <v>1.6875</v>
      </c>
      <c r="T924" s="32">
        <f t="shared" ca="1" si="48"/>
        <v>1.434375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0.81</v>
      </c>
      <c r="R925" s="32">
        <f t="shared" ca="1" si="46"/>
        <v>0.81</v>
      </c>
      <c r="S925" s="32">
        <f t="shared" ca="1" si="47"/>
        <v>1.0125000000000002</v>
      </c>
      <c r="T925" s="32">
        <f t="shared" ca="1" si="48"/>
        <v>1.0125000000000002</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0.74</v>
      </c>
      <c r="R926" s="32">
        <f t="shared" ca="1" si="46"/>
        <v>0.92500000000000004</v>
      </c>
      <c r="S926" s="32">
        <f t="shared" ca="1" si="47"/>
        <v>1.15625</v>
      </c>
      <c r="T926" s="32">
        <f t="shared" ca="1" si="48"/>
        <v>0.98281249999999998</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0.42</v>
      </c>
      <c r="R927" s="32">
        <f t="shared" ca="1" si="46"/>
        <v>0.52500000000000002</v>
      </c>
      <c r="S927" s="32">
        <f t="shared" ca="1" si="47"/>
        <v>0.52500000000000002</v>
      </c>
      <c r="T927" s="32">
        <f t="shared" ca="1" si="48"/>
        <v>0.44624999999999998</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0.51</v>
      </c>
      <c r="R928" s="32">
        <f t="shared" ca="1" si="46"/>
        <v>0.51</v>
      </c>
      <c r="S928" s="32">
        <f t="shared" ca="1" si="47"/>
        <v>0.63749999999999996</v>
      </c>
      <c r="T928" s="32">
        <f t="shared" ca="1" si="48"/>
        <v>0.541875</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0.56000000000000005</v>
      </c>
      <c r="R929" s="32">
        <f t="shared" ca="1" si="46"/>
        <v>0.56000000000000005</v>
      </c>
      <c r="S929" s="32">
        <f t="shared" ca="1" si="47"/>
        <v>0.56000000000000005</v>
      </c>
      <c r="T929" s="32">
        <f t="shared" ca="1" si="48"/>
        <v>0.56000000000000005</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1.1000000000000001</v>
      </c>
      <c r="R930" s="32">
        <f t="shared" ca="1" si="46"/>
        <v>1.375</v>
      </c>
      <c r="S930" s="32">
        <f t="shared" ca="1" si="47"/>
        <v>1.71875</v>
      </c>
      <c r="T930" s="32">
        <f t="shared" ca="1" si="48"/>
        <v>1.71875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v>
      </c>
      <c r="R931" s="32">
        <f t="shared" ca="1" si="46"/>
        <v>1</v>
      </c>
      <c r="S931" s="32">
        <f t="shared" ca="1" si="47"/>
        <v>1.25</v>
      </c>
      <c r="T931" s="32">
        <f t="shared" ca="1" si="48"/>
        <v>1.25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0.86</v>
      </c>
      <c r="R932" s="32">
        <f t="shared" ca="1" si="46"/>
        <v>1.075</v>
      </c>
      <c r="S932" s="32">
        <f t="shared" ca="1" si="47"/>
        <v>1.075</v>
      </c>
      <c r="T932" s="32">
        <f t="shared" ca="1" si="48"/>
        <v>0.91374999999999995</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0.85</v>
      </c>
      <c r="R933" s="32">
        <f t="shared" ca="1" si="46"/>
        <v>0.85</v>
      </c>
      <c r="S933" s="32">
        <f t="shared" ca="1" si="47"/>
        <v>1.0625</v>
      </c>
      <c r="T933" s="32">
        <f t="shared" ca="1" si="48"/>
        <v>1.0625</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0.83</v>
      </c>
      <c r="R934" s="32">
        <f t="shared" ca="1" si="46"/>
        <v>1.0374999999999999</v>
      </c>
      <c r="S934" s="32">
        <f t="shared" ca="1" si="47"/>
        <v>1.2968749999999998</v>
      </c>
      <c r="T934" s="32">
        <f t="shared" ca="1" si="48"/>
        <v>1.1023437499999997</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0.55000000000000004</v>
      </c>
      <c r="R935" s="32">
        <f t="shared" ca="1" si="46"/>
        <v>0.55000000000000004</v>
      </c>
      <c r="S935" s="32">
        <f t="shared" ca="1" si="47"/>
        <v>0.55000000000000004</v>
      </c>
      <c r="T935" s="32">
        <f t="shared" ca="1" si="48"/>
        <v>0.46750000000000003</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0.51</v>
      </c>
      <c r="R936" s="32">
        <f t="shared" ca="1" si="46"/>
        <v>0.51</v>
      </c>
      <c r="S936" s="32">
        <f t="shared" ca="1" si="47"/>
        <v>0.51</v>
      </c>
      <c r="T936" s="32">
        <f t="shared" ca="1" si="48"/>
        <v>0.4335</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0.91</v>
      </c>
      <c r="R937" s="32">
        <f t="shared" ca="1" si="46"/>
        <v>1.1375</v>
      </c>
      <c r="S937" s="32">
        <f t="shared" ca="1" si="47"/>
        <v>1.1375</v>
      </c>
      <c r="T937" s="32">
        <f t="shared" ca="1" si="48"/>
        <v>0.96687499999999993</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0.51</v>
      </c>
      <c r="R938" s="32">
        <f t="shared" ca="1" si="46"/>
        <v>0.63749999999999996</v>
      </c>
      <c r="S938" s="32">
        <f t="shared" ca="1" si="47"/>
        <v>0.63749999999999996</v>
      </c>
      <c r="T938" s="32">
        <f t="shared" ca="1" si="48"/>
        <v>0.63749999999999996</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0.89</v>
      </c>
      <c r="R939" s="32">
        <f t="shared" ca="1" si="46"/>
        <v>1.1125</v>
      </c>
      <c r="S939" s="32">
        <f t="shared" ca="1" si="47"/>
        <v>1.1125</v>
      </c>
      <c r="T939" s="32">
        <f t="shared" ca="1" si="48"/>
        <v>1.1125</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0.64</v>
      </c>
      <c r="R940" s="32">
        <f t="shared" ca="1" si="46"/>
        <v>0.64</v>
      </c>
      <c r="S940" s="32">
        <f t="shared" ca="1" si="47"/>
        <v>0.64</v>
      </c>
      <c r="T940" s="32">
        <f t="shared" ca="1" si="48"/>
        <v>0.54400000000000004</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0.59</v>
      </c>
      <c r="R941" s="32">
        <f t="shared" ca="1" si="46"/>
        <v>0.59</v>
      </c>
      <c r="S941" s="32">
        <f t="shared" ca="1" si="47"/>
        <v>0.73749999999999993</v>
      </c>
      <c r="T941" s="32">
        <f t="shared" ca="1" si="48"/>
        <v>0.73749999999999993</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0.59</v>
      </c>
      <c r="R942" s="32">
        <f t="shared" ca="1" si="46"/>
        <v>0.73749999999999993</v>
      </c>
      <c r="S942" s="32">
        <f t="shared" ca="1" si="47"/>
        <v>0.73749999999999993</v>
      </c>
      <c r="T942" s="32">
        <f t="shared" ca="1" si="48"/>
        <v>0.62687499999999996</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0.57999999999999996</v>
      </c>
      <c r="R943" s="32">
        <f t="shared" ca="1" si="46"/>
        <v>0.72499999999999998</v>
      </c>
      <c r="S943" s="32">
        <f t="shared" ca="1" si="47"/>
        <v>0.72499999999999998</v>
      </c>
      <c r="T943" s="32">
        <f t="shared" ca="1" si="48"/>
        <v>0.61624999999999996</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0.56000000000000005</v>
      </c>
      <c r="R944" s="32">
        <f t="shared" ca="1" si="46"/>
        <v>0.70000000000000007</v>
      </c>
      <c r="S944" s="32">
        <f t="shared" ca="1" si="47"/>
        <v>0.70000000000000007</v>
      </c>
      <c r="T944" s="32">
        <f t="shared" ca="1" si="48"/>
        <v>0.70000000000000007</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0.51</v>
      </c>
      <c r="R945" s="32">
        <f t="shared" ca="1" si="46"/>
        <v>0.51</v>
      </c>
      <c r="S945" s="32">
        <f t="shared" ca="1" si="47"/>
        <v>0.63749999999999996</v>
      </c>
      <c r="T945" s="32">
        <f t="shared" ca="1" si="48"/>
        <v>0.541875</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0.99</v>
      </c>
      <c r="R946" s="32">
        <f t="shared" ca="1" si="46"/>
        <v>0.99</v>
      </c>
      <c r="S946" s="32">
        <f t="shared" ca="1" si="47"/>
        <v>1.2375</v>
      </c>
      <c r="T946" s="32">
        <f t="shared" ca="1" si="48"/>
        <v>1.0518750000000001</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0.74</v>
      </c>
      <c r="R947" s="32">
        <f t="shared" ca="1" si="46"/>
        <v>0.74</v>
      </c>
      <c r="S947" s="32">
        <f t="shared" ca="1" si="47"/>
        <v>0.74</v>
      </c>
      <c r="T947" s="32">
        <f t="shared" ca="1" si="48"/>
        <v>0.74</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0.66</v>
      </c>
      <c r="R948" s="32">
        <f t="shared" ca="1" si="46"/>
        <v>0.82500000000000007</v>
      </c>
      <c r="S948" s="32">
        <f t="shared" ca="1" si="47"/>
        <v>1.03125</v>
      </c>
      <c r="T948" s="32">
        <f t="shared" ca="1" si="48"/>
        <v>1.03125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0.49</v>
      </c>
      <c r="R949" s="32">
        <f t="shared" ca="1" si="46"/>
        <v>0.49</v>
      </c>
      <c r="S949" s="32">
        <f t="shared" ca="1" si="47"/>
        <v>0.49</v>
      </c>
      <c r="T949" s="32">
        <f t="shared" ca="1" si="48"/>
        <v>0.41649999999999998</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0.83</v>
      </c>
      <c r="R950" s="32">
        <f t="shared" ca="1" si="46"/>
        <v>1.0374999999999999</v>
      </c>
      <c r="S950" s="32">
        <f t="shared" ca="1" si="47"/>
        <v>1.2968749999999998</v>
      </c>
      <c r="T950" s="32">
        <f t="shared" ca="1" si="48"/>
        <v>1.2968749999999998</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0.43</v>
      </c>
      <c r="R951" s="32">
        <f t="shared" ca="1" si="46"/>
        <v>0.43</v>
      </c>
      <c r="S951" s="32">
        <f t="shared" ca="1" si="47"/>
        <v>0.43</v>
      </c>
      <c r="T951" s="32">
        <f t="shared" ca="1" si="48"/>
        <v>0.43</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0.61</v>
      </c>
      <c r="R952" s="32">
        <f t="shared" ca="1" si="46"/>
        <v>0.61</v>
      </c>
      <c r="S952" s="32">
        <f t="shared" ca="1" si="47"/>
        <v>0.61</v>
      </c>
      <c r="T952" s="32">
        <f t="shared" ca="1" si="48"/>
        <v>0.51849999999999996</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0.83</v>
      </c>
      <c r="R953" s="32">
        <f t="shared" ca="1" si="46"/>
        <v>1.0374999999999999</v>
      </c>
      <c r="S953" s="32">
        <f t="shared" ca="1" si="47"/>
        <v>1.0374999999999999</v>
      </c>
      <c r="T953" s="32">
        <f t="shared" ca="1" si="48"/>
        <v>0.88187499999999985</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1.05</v>
      </c>
      <c r="R954" s="32">
        <f t="shared" ca="1" si="46"/>
        <v>1.05</v>
      </c>
      <c r="S954" s="32">
        <f t="shared" ca="1" si="47"/>
        <v>1.05</v>
      </c>
      <c r="T954" s="32">
        <f t="shared" ca="1" si="48"/>
        <v>0.89249999999999996</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1.05</v>
      </c>
      <c r="R955" s="32">
        <f t="shared" ca="1" si="46"/>
        <v>1.3125</v>
      </c>
      <c r="S955" s="32">
        <f t="shared" ca="1" si="47"/>
        <v>1.640625</v>
      </c>
      <c r="T955" s="32">
        <f t="shared" ca="1" si="48"/>
        <v>1.39453125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0.67</v>
      </c>
      <c r="R956" s="32">
        <f t="shared" ca="1" si="46"/>
        <v>0.67</v>
      </c>
      <c r="S956" s="32">
        <f t="shared" ca="1" si="47"/>
        <v>0.83750000000000002</v>
      </c>
      <c r="T956" s="32">
        <f t="shared" ca="1" si="48"/>
        <v>0.83750000000000002</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0.41</v>
      </c>
      <c r="R957" s="32">
        <f t="shared" ca="1" si="46"/>
        <v>0.51249999999999996</v>
      </c>
      <c r="S957" s="32">
        <f t="shared" ca="1" si="47"/>
        <v>0.51249999999999996</v>
      </c>
      <c r="T957" s="32">
        <f t="shared" ca="1" si="48"/>
        <v>0.43562499999999993</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0.92</v>
      </c>
      <c r="R958" s="32">
        <f t="shared" ca="1" si="46"/>
        <v>1.1500000000000001</v>
      </c>
      <c r="S958" s="32">
        <f t="shared" ca="1" si="47"/>
        <v>1.4375000000000002</v>
      </c>
      <c r="T958" s="32">
        <f t="shared" ca="1" si="48"/>
        <v>1.2218750000000003</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1.02</v>
      </c>
      <c r="R959" s="32">
        <f t="shared" ca="1" si="46"/>
        <v>1.2749999999999999</v>
      </c>
      <c r="S959" s="32">
        <f t="shared" ca="1" si="47"/>
        <v>1.59375</v>
      </c>
      <c r="T959" s="32">
        <f t="shared" ca="1" si="48"/>
        <v>1.3546875</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0.93</v>
      </c>
      <c r="R960" s="32">
        <f t="shared" ca="1" si="46"/>
        <v>0.93</v>
      </c>
      <c r="S960" s="32">
        <f t="shared" ca="1" si="47"/>
        <v>0.93</v>
      </c>
      <c r="T960" s="32">
        <f t="shared" ca="1" si="48"/>
        <v>0.79049999999999998</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0.79</v>
      </c>
      <c r="R961" s="32">
        <f t="shared" ca="1" si="46"/>
        <v>0.79</v>
      </c>
      <c r="S961" s="32">
        <f t="shared" ca="1" si="47"/>
        <v>0.79</v>
      </c>
      <c r="T961" s="32">
        <f t="shared" ca="1" si="48"/>
        <v>0.67149999999999999</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0.99</v>
      </c>
      <c r="R962" s="32">
        <f t="shared" ref="R962:R1001" ca="1" si="49">Q962*(IF(J962="Yes",1.25,1))</f>
        <v>0.99</v>
      </c>
      <c r="S962" s="32">
        <f t="shared" ref="S962:S1001" ca="1" si="50">R962*(IF(OR(VALUE(P962)&gt;8,VALUE(D962)&gt;80),1.25,1))</f>
        <v>1.2375</v>
      </c>
      <c r="T962" s="32">
        <f t="shared" ref="T962:T1001" ca="1" si="51">S962*(IF(H962="Mass Customer",0.85,1))</f>
        <v>1.0518750000000001</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0.85</v>
      </c>
      <c r="R963" s="32">
        <f t="shared" ca="1" si="49"/>
        <v>0.85</v>
      </c>
      <c r="S963" s="32">
        <f t="shared" ca="1" si="50"/>
        <v>0.85</v>
      </c>
      <c r="T963" s="32">
        <f t="shared" ca="1" si="51"/>
        <v>0.72249999999999992</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1.07</v>
      </c>
      <c r="R964" s="32">
        <f t="shared" ca="1" si="49"/>
        <v>1.3375000000000001</v>
      </c>
      <c r="S964" s="32">
        <f t="shared" ca="1" si="50"/>
        <v>1.6718750000000002</v>
      </c>
      <c r="T964" s="32">
        <f t="shared" ca="1" si="51"/>
        <v>1.6718750000000002</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0.52</v>
      </c>
      <c r="R965" s="32">
        <f t="shared" ca="1" si="49"/>
        <v>0.65</v>
      </c>
      <c r="S965" s="32">
        <f t="shared" ca="1" si="50"/>
        <v>0.65</v>
      </c>
      <c r="T965" s="32">
        <f t="shared" ca="1" si="51"/>
        <v>0.55249999999999999</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v>
      </c>
      <c r="R966" s="32">
        <f t="shared" ca="1" si="49"/>
        <v>0.875</v>
      </c>
      <c r="S966" s="32">
        <f t="shared" ca="1" si="50"/>
        <v>1.09375</v>
      </c>
      <c r="T966" s="32">
        <f t="shared" ca="1" si="51"/>
        <v>0.9296875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0.99</v>
      </c>
      <c r="R967" s="32">
        <f t="shared" ca="1" si="49"/>
        <v>0.99</v>
      </c>
      <c r="S967" s="32">
        <f t="shared" ca="1" si="50"/>
        <v>0.99</v>
      </c>
      <c r="T967" s="32">
        <f t="shared" ca="1" si="51"/>
        <v>0.99</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0.83</v>
      </c>
      <c r="R968" s="32">
        <f t="shared" ca="1" si="49"/>
        <v>0.83</v>
      </c>
      <c r="S968" s="32">
        <f t="shared" ca="1" si="50"/>
        <v>0.83</v>
      </c>
      <c r="T968" s="32">
        <f t="shared" ca="1" si="51"/>
        <v>0.7054999999999999</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0.82</v>
      </c>
      <c r="R969" s="32">
        <f t="shared" ca="1" si="49"/>
        <v>0.82</v>
      </c>
      <c r="S969" s="32">
        <f t="shared" ca="1" si="50"/>
        <v>1.0249999999999999</v>
      </c>
      <c r="T969" s="32">
        <f t="shared" ca="1" si="51"/>
        <v>1.0249999999999999</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v>
      </c>
      <c r="R970" s="32">
        <f t="shared" ca="1" si="49"/>
        <v>1.125</v>
      </c>
      <c r="S970" s="32">
        <f t="shared" ca="1" si="50"/>
        <v>1.125</v>
      </c>
      <c r="T970" s="32">
        <f t="shared" ca="1" si="51"/>
        <v>1.125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0.87</v>
      </c>
      <c r="R971" s="32">
        <f t="shared" ca="1" si="49"/>
        <v>1.0874999999999999</v>
      </c>
      <c r="S971" s="32">
        <f t="shared" ca="1" si="50"/>
        <v>1.0874999999999999</v>
      </c>
      <c r="T971" s="32">
        <f t="shared" ca="1" si="51"/>
        <v>1.0874999999999999</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0.77</v>
      </c>
      <c r="R972" s="32">
        <f t="shared" ca="1" si="49"/>
        <v>0.96250000000000002</v>
      </c>
      <c r="S972" s="32">
        <f t="shared" ca="1" si="50"/>
        <v>1.203125</v>
      </c>
      <c r="T972" s="32">
        <f t="shared" ca="1" si="51"/>
        <v>1.203125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1.06</v>
      </c>
      <c r="R973" s="32">
        <f t="shared" ca="1" si="49"/>
        <v>1.06</v>
      </c>
      <c r="S973" s="32">
        <f t="shared" ca="1" si="50"/>
        <v>1.06</v>
      </c>
      <c r="T973" s="32">
        <f t="shared" ca="1" si="51"/>
        <v>1.06</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0.46</v>
      </c>
      <c r="R974" s="32">
        <f t="shared" ca="1" si="49"/>
        <v>0.57500000000000007</v>
      </c>
      <c r="S974" s="32">
        <f t="shared" ca="1" si="50"/>
        <v>0.71875000000000011</v>
      </c>
      <c r="T974" s="32">
        <f t="shared" ca="1" si="51"/>
        <v>0.61093750000000013</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0.72</v>
      </c>
      <c r="R975" s="32">
        <f t="shared" ca="1" si="49"/>
        <v>0.89999999999999991</v>
      </c>
      <c r="S975" s="32">
        <f t="shared" ca="1" si="50"/>
        <v>0.89999999999999991</v>
      </c>
      <c r="T975" s="32">
        <f t="shared" ca="1" si="51"/>
        <v>0.7649999999999999</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0.43</v>
      </c>
      <c r="R976" s="32">
        <f t="shared" ca="1" si="49"/>
        <v>0.53749999999999998</v>
      </c>
      <c r="S976" s="32">
        <f t="shared" ca="1" si="50"/>
        <v>0.671875</v>
      </c>
      <c r="T976" s="32">
        <f t="shared" ca="1" si="51"/>
        <v>0.671875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v>
      </c>
      <c r="R977" s="32">
        <f t="shared" ca="1" si="49"/>
        <v>1.25</v>
      </c>
      <c r="S977" s="32">
        <f t="shared" ca="1" si="50"/>
        <v>1.25</v>
      </c>
      <c r="T977" s="32">
        <f t="shared" ca="1" si="51"/>
        <v>1.25</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v>
      </c>
      <c r="R978" s="32">
        <f t="shared" ca="1" si="49"/>
        <v>1.125</v>
      </c>
      <c r="S978" s="32">
        <f t="shared" ca="1" si="50"/>
        <v>1.40625</v>
      </c>
      <c r="T978" s="32">
        <f t="shared" ca="1" si="51"/>
        <v>1.1953125</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0.96</v>
      </c>
      <c r="R979" s="32">
        <f t="shared" ca="1" si="49"/>
        <v>0.96</v>
      </c>
      <c r="S979" s="32">
        <f t="shared" ca="1" si="50"/>
        <v>1.2</v>
      </c>
      <c r="T979" s="32">
        <f t="shared" ca="1" si="51"/>
        <v>1.02</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0.75</v>
      </c>
      <c r="R980" s="32">
        <f t="shared" ca="1" si="49"/>
        <v>0.9375</v>
      </c>
      <c r="S980" s="32">
        <f t="shared" ca="1" si="50"/>
        <v>0.9375</v>
      </c>
      <c r="T980" s="32">
        <f t="shared" ca="1" si="51"/>
        <v>0.796875</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0.56000000000000005</v>
      </c>
      <c r="R981" s="32">
        <f t="shared" ca="1" si="49"/>
        <v>0.70000000000000007</v>
      </c>
      <c r="S981" s="32">
        <f t="shared" ca="1" si="50"/>
        <v>0.87500000000000011</v>
      </c>
      <c r="T981" s="32">
        <f t="shared" ca="1" si="51"/>
        <v>0.74375000000000002</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1.04</v>
      </c>
      <c r="R982" s="32">
        <f t="shared" ca="1" si="49"/>
        <v>1.3</v>
      </c>
      <c r="S982" s="32">
        <f t="shared" ca="1" si="50"/>
        <v>1.3</v>
      </c>
      <c r="T982" s="32">
        <f t="shared" ca="1" si="51"/>
        <v>1.105</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1.05</v>
      </c>
      <c r="R983" s="32">
        <f t="shared" ca="1" si="49"/>
        <v>1.3125</v>
      </c>
      <c r="S983" s="32">
        <f t="shared" ca="1" si="50"/>
        <v>1.640625</v>
      </c>
      <c r="T983" s="32">
        <f t="shared" ca="1" si="51"/>
        <v>1.640625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0.73</v>
      </c>
      <c r="R984" s="32">
        <f t="shared" ca="1" si="49"/>
        <v>0.73</v>
      </c>
      <c r="S984" s="32">
        <f t="shared" ca="1" si="50"/>
        <v>0.73</v>
      </c>
      <c r="T984" s="32">
        <f t="shared" ca="1" si="51"/>
        <v>0.62049999999999994</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0.43</v>
      </c>
      <c r="R985" s="32">
        <f t="shared" ca="1" si="49"/>
        <v>0.43</v>
      </c>
      <c r="S985" s="32">
        <f t="shared" ca="1" si="50"/>
        <v>0.53749999999999998</v>
      </c>
      <c r="T985" s="32">
        <f t="shared" ca="1" si="51"/>
        <v>0.45687499999999998</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0.83</v>
      </c>
      <c r="R986" s="32">
        <f t="shared" ca="1" si="49"/>
        <v>1.0374999999999999</v>
      </c>
      <c r="S986" s="32">
        <f t="shared" ca="1" si="50"/>
        <v>1.2968749999999998</v>
      </c>
      <c r="T986" s="32">
        <f t="shared" ca="1" si="51"/>
        <v>1.2968749999999998</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0.48</v>
      </c>
      <c r="R987" s="32">
        <f t="shared" ca="1" si="49"/>
        <v>0.48</v>
      </c>
      <c r="S987" s="32">
        <f t="shared" ca="1" si="50"/>
        <v>0.6</v>
      </c>
      <c r="T987" s="32">
        <f t="shared" ca="1" si="51"/>
        <v>0.51</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0.96</v>
      </c>
      <c r="R988" s="32">
        <f t="shared" ca="1" si="49"/>
        <v>1.2</v>
      </c>
      <c r="S988" s="32">
        <f t="shared" ca="1" si="50"/>
        <v>1.2</v>
      </c>
      <c r="T988" s="32">
        <f t="shared" ca="1" si="51"/>
        <v>1.02</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0.73</v>
      </c>
      <c r="R989" s="32">
        <f t="shared" ca="1" si="49"/>
        <v>0.73</v>
      </c>
      <c r="S989" s="32">
        <f t="shared" ca="1" si="50"/>
        <v>0.73</v>
      </c>
      <c r="T989" s="32">
        <f t="shared" ca="1" si="51"/>
        <v>0.62049999999999994</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0.87</v>
      </c>
      <c r="R990" s="32">
        <f t="shared" ca="1" si="49"/>
        <v>1.0874999999999999</v>
      </c>
      <c r="S990" s="32">
        <f t="shared" ca="1" si="50"/>
        <v>1.0874999999999999</v>
      </c>
      <c r="T990" s="32">
        <f t="shared" ca="1" si="51"/>
        <v>0.92437499999999995</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0.94</v>
      </c>
      <c r="R991" s="32">
        <f t="shared" ca="1" si="49"/>
        <v>1.1749999999999998</v>
      </c>
      <c r="S991" s="32">
        <f t="shared" ca="1" si="50"/>
        <v>1.4687499999999998</v>
      </c>
      <c r="T991" s="32">
        <f t="shared" ca="1" si="51"/>
        <v>1.4687499999999998</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0.94</v>
      </c>
      <c r="R992" s="32">
        <f t="shared" ca="1" si="49"/>
        <v>1.1749999999999998</v>
      </c>
      <c r="S992" s="32">
        <f t="shared" ca="1" si="50"/>
        <v>1.1749999999999998</v>
      </c>
      <c r="T992" s="32">
        <f t="shared" ca="1" si="51"/>
        <v>0.9987499999999998</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0.41</v>
      </c>
      <c r="R993" s="32">
        <f t="shared" ca="1" si="49"/>
        <v>0.51249999999999996</v>
      </c>
      <c r="S993" s="32">
        <f t="shared" ca="1" si="50"/>
        <v>0.51249999999999996</v>
      </c>
      <c r="T993" s="32">
        <f t="shared" ca="1" si="51"/>
        <v>0.43562499999999993</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0.91</v>
      </c>
      <c r="R994" s="32">
        <f t="shared" ca="1" si="49"/>
        <v>1.1375</v>
      </c>
      <c r="S994" s="32">
        <f t="shared" ca="1" si="50"/>
        <v>1.1375</v>
      </c>
      <c r="T994" s="32">
        <f t="shared" ca="1" si="51"/>
        <v>0.96687499999999993</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0.97</v>
      </c>
      <c r="R995" s="32">
        <f t="shared" ca="1" si="49"/>
        <v>1.2124999999999999</v>
      </c>
      <c r="S995" s="32">
        <f t="shared" ca="1" si="50"/>
        <v>1.2124999999999999</v>
      </c>
      <c r="T995" s="32">
        <f t="shared" ca="1" si="51"/>
        <v>1.0306249999999999</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1.02</v>
      </c>
      <c r="R996" s="32">
        <f t="shared" ca="1" si="49"/>
        <v>1.02</v>
      </c>
      <c r="S996" s="32">
        <f t="shared" ca="1" si="50"/>
        <v>1.2749999999999999</v>
      </c>
      <c r="T996" s="32">
        <f t="shared" ca="1" si="51"/>
        <v>1.08375</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0.89</v>
      </c>
      <c r="R997" s="32">
        <f t="shared" ca="1" si="49"/>
        <v>0.89</v>
      </c>
      <c r="S997" s="32">
        <f t="shared" ca="1" si="50"/>
        <v>0.89</v>
      </c>
      <c r="T997" s="32">
        <f t="shared" ca="1" si="51"/>
        <v>0.89</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0.77</v>
      </c>
      <c r="R998" s="32">
        <f t="shared" ca="1" si="49"/>
        <v>0.77</v>
      </c>
      <c r="S998" s="32">
        <f t="shared" ca="1" si="50"/>
        <v>0.96250000000000002</v>
      </c>
      <c r="T998" s="32">
        <f t="shared" ca="1" si="51"/>
        <v>0.81812499999999999</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0.79</v>
      </c>
      <c r="R999" s="32">
        <f t="shared" ca="1" si="49"/>
        <v>0.98750000000000004</v>
      </c>
      <c r="S999" s="32">
        <f t="shared" ca="1" si="50"/>
        <v>0.98750000000000004</v>
      </c>
      <c r="T999" s="32">
        <f t="shared" ca="1" si="51"/>
        <v>0.98750000000000004</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0.88</v>
      </c>
      <c r="R1000" s="32">
        <f t="shared" ca="1" si="49"/>
        <v>1.1000000000000001</v>
      </c>
      <c r="S1000" s="32">
        <f t="shared" ca="1" si="50"/>
        <v>1.1000000000000001</v>
      </c>
      <c r="T1000" s="32">
        <f t="shared" ca="1" si="51"/>
        <v>0.93500000000000005</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0.54</v>
      </c>
      <c r="R1001" s="32">
        <f t="shared" ca="1" si="49"/>
        <v>0.67500000000000004</v>
      </c>
      <c r="S1001" s="32">
        <f t="shared" ca="1" si="50"/>
        <v>0.84375</v>
      </c>
      <c r="T1001" s="32">
        <f t="shared" ca="1" si="51"/>
        <v>0.71718749999999998</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activeCell="F1" sqref="F1:F1048576"/>
    </sheetView>
  </sheetViews>
  <sheetFormatPr defaultColWidth="14.44140625" defaultRowHeight="15" customHeight="1" x14ac:dyDescent="0.25"/>
  <cols>
    <col min="1" max="5" width="14.44140625" style="1" customWidth="1"/>
    <col min="6" max="6" width="14.44140625" style="57" customWidth="1"/>
    <col min="7"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56"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34">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34">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34">
        <v>19744</v>
      </c>
      <c r="G4" s="35" t="s">
        <v>334</v>
      </c>
      <c r="H4" s="35" t="s">
        <v>92</v>
      </c>
      <c r="I4" s="35" t="s">
        <v>79</v>
      </c>
      <c r="J4" s="35" t="s">
        <v>80</v>
      </c>
      <c r="K4" s="48">
        <v>43132</v>
      </c>
      <c r="L4" s="35" t="s">
        <v>81</v>
      </c>
      <c r="M4" s="32">
        <v>15</v>
      </c>
    </row>
    <row r="5" spans="1:13" s="32" customFormat="1" ht="15.75" customHeight="1" x14ac:dyDescent="0.25">
      <c r="A5" s="32">
        <v>4</v>
      </c>
      <c r="B5" s="35" t="s">
        <v>4712</v>
      </c>
      <c r="D5" s="35" t="s">
        <v>74</v>
      </c>
      <c r="E5" s="32">
        <v>33</v>
      </c>
      <c r="F5" s="34">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34">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34">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34">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34">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34">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34">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34">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34">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34">
        <v>20135</v>
      </c>
      <c r="G14" s="35" t="s">
        <v>485</v>
      </c>
      <c r="H14" s="35" t="s">
        <v>103</v>
      </c>
      <c r="I14" s="35" t="s">
        <v>131</v>
      </c>
      <c r="J14" s="35" t="s">
        <v>80</v>
      </c>
      <c r="K14" s="49">
        <v>-100</v>
      </c>
      <c r="L14" s="35" t="s">
        <v>81</v>
      </c>
      <c r="M14" s="32">
        <v>8</v>
      </c>
    </row>
    <row r="15" spans="1:13" s="32" customFormat="1" ht="15.75" customHeight="1" x14ac:dyDescent="0.25">
      <c r="A15" s="32">
        <v>14</v>
      </c>
      <c r="B15" s="35" t="s">
        <v>4740</v>
      </c>
      <c r="C15" s="35" t="s">
        <v>4741</v>
      </c>
      <c r="D15" s="35" t="s">
        <v>100</v>
      </c>
      <c r="E15" s="32">
        <v>85</v>
      </c>
      <c r="F15" s="34">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34">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34">
        <v>28183</v>
      </c>
      <c r="G17" s="35" t="s">
        <v>1993</v>
      </c>
      <c r="H17" s="35" t="s">
        <v>250</v>
      </c>
      <c r="I17" s="35" t="s">
        <v>79</v>
      </c>
      <c r="J17" s="35" t="s">
        <v>80</v>
      </c>
      <c r="K17" s="49">
        <v>1E+96</v>
      </c>
      <c r="L17" s="35" t="s">
        <v>81</v>
      </c>
      <c r="M17" s="32">
        <v>18</v>
      </c>
    </row>
    <row r="18" spans="1:13" s="32" customFormat="1" ht="15.75" customHeight="1" x14ac:dyDescent="0.25">
      <c r="A18" s="32">
        <v>17</v>
      </c>
      <c r="B18" s="35" t="s">
        <v>4747</v>
      </c>
      <c r="C18" s="35" t="s">
        <v>4748</v>
      </c>
      <c r="D18" s="35" t="s">
        <v>74</v>
      </c>
      <c r="E18" s="32">
        <v>57</v>
      </c>
      <c r="F18" s="34">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34">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34">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34">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34">
        <v>29484</v>
      </c>
      <c r="G22" s="35" t="s">
        <v>1185</v>
      </c>
      <c r="H22" s="35" t="s">
        <v>78</v>
      </c>
      <c r="I22" s="35" t="s">
        <v>104</v>
      </c>
      <c r="J22" s="35" t="s">
        <v>80</v>
      </c>
      <c r="K22" s="49">
        <v>-100</v>
      </c>
      <c r="L22" s="35" t="s">
        <v>81</v>
      </c>
      <c r="M22" s="32">
        <v>16</v>
      </c>
    </row>
    <row r="23" spans="1:13" s="32" customFormat="1" ht="15.75" customHeight="1" x14ac:dyDescent="0.25">
      <c r="A23" s="32">
        <v>22</v>
      </c>
      <c r="B23" s="35" t="s">
        <v>4760</v>
      </c>
      <c r="C23" s="35" t="s">
        <v>4761</v>
      </c>
      <c r="D23" s="35" t="s">
        <v>100</v>
      </c>
      <c r="E23" s="32">
        <v>79</v>
      </c>
      <c r="F23" s="34">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34">
        <v>34740</v>
      </c>
      <c r="H24" s="35" t="s">
        <v>250</v>
      </c>
      <c r="I24" s="35" t="s">
        <v>131</v>
      </c>
      <c r="J24" s="35" t="s">
        <v>80</v>
      </c>
      <c r="K24" s="48">
        <v>43132</v>
      </c>
      <c r="L24" s="35" t="s">
        <v>81</v>
      </c>
      <c r="M24" s="32">
        <v>1</v>
      </c>
    </row>
    <row r="25" spans="1:13" s="32" customFormat="1" ht="15.75" customHeight="1" x14ac:dyDescent="0.25">
      <c r="A25" s="32">
        <v>24</v>
      </c>
      <c r="B25" s="35" t="s">
        <v>4765</v>
      </c>
      <c r="C25" s="35" t="s">
        <v>4766</v>
      </c>
      <c r="D25" s="35" t="s">
        <v>100</v>
      </c>
      <c r="E25" s="32">
        <v>55</v>
      </c>
      <c r="F25" s="34">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34">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34">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34">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34">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34">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34">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34">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34">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34">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4"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34">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34">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34">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34">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34">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34">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34">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34">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34">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34">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34">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34">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34">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34">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34">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34">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34">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34">
        <v>32316</v>
      </c>
      <c r="H53" s="35" t="s">
        <v>103</v>
      </c>
      <c r="I53" s="35" t="s">
        <v>79</v>
      </c>
      <c r="J53" s="35" t="s">
        <v>80</v>
      </c>
      <c r="K53" s="48">
        <v>43132</v>
      </c>
      <c r="L53" s="35" t="s">
        <v>81</v>
      </c>
      <c r="M53" s="32">
        <v>13</v>
      </c>
    </row>
    <row r="54" spans="1:13" s="32" customFormat="1" ht="15.75" customHeight="1" x14ac:dyDescent="0.25">
      <c r="A54" s="32">
        <v>53</v>
      </c>
      <c r="B54" s="35" t="s">
        <v>972</v>
      </c>
      <c r="C54" s="35" t="s">
        <v>4836</v>
      </c>
      <c r="D54" s="35" t="s">
        <v>100</v>
      </c>
      <c r="E54" s="32">
        <v>22</v>
      </c>
      <c r="F54" s="34">
        <v>19832</v>
      </c>
      <c r="G54" s="35" t="s">
        <v>4275</v>
      </c>
      <c r="H54" s="35" t="s">
        <v>103</v>
      </c>
      <c r="I54" s="35" t="s">
        <v>79</v>
      </c>
      <c r="J54" s="35" t="s">
        <v>80</v>
      </c>
      <c r="K54" s="49">
        <v>1</v>
      </c>
      <c r="L54" s="35" t="s">
        <v>93</v>
      </c>
      <c r="M54" s="32">
        <v>16</v>
      </c>
    </row>
    <row r="55" spans="1:13" s="32" customFormat="1" ht="15.75" customHeight="1" x14ac:dyDescent="0.25">
      <c r="A55" s="32">
        <v>54</v>
      </c>
      <c r="B55" s="35" t="s">
        <v>4837</v>
      </c>
      <c r="C55" s="35" t="s">
        <v>4838</v>
      </c>
      <c r="D55" s="35" t="s">
        <v>4839</v>
      </c>
      <c r="E55" s="32">
        <v>2</v>
      </c>
      <c r="F55" s="34">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34">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34">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34">
        <v>32307</v>
      </c>
      <c r="G58" s="35" t="s">
        <v>1297</v>
      </c>
      <c r="H58" s="35" t="s">
        <v>250</v>
      </c>
      <c r="I58" s="35" t="s">
        <v>79</v>
      </c>
      <c r="J58" s="35" t="s">
        <v>80</v>
      </c>
      <c r="K58" s="49">
        <v>100</v>
      </c>
      <c r="L58" s="35" t="s">
        <v>81</v>
      </c>
      <c r="M58" s="32">
        <v>13</v>
      </c>
    </row>
    <row r="59" spans="1:13" s="32" customFormat="1" ht="15.75" customHeight="1" x14ac:dyDescent="0.25">
      <c r="A59" s="32">
        <v>58</v>
      </c>
      <c r="B59" s="35" t="s">
        <v>4849</v>
      </c>
      <c r="C59" s="35" t="s">
        <v>4850</v>
      </c>
      <c r="D59" s="35" t="s">
        <v>100</v>
      </c>
      <c r="E59" s="32">
        <v>26</v>
      </c>
      <c r="F59" s="34">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34">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34">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34">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34">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34">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34">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34">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34">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34">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34">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34">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34">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34">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34">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34">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34">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34">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34">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34">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34">
        <v>31118</v>
      </c>
      <c r="G79" s="35" t="s">
        <v>387</v>
      </c>
      <c r="H79" s="35" t="s">
        <v>415</v>
      </c>
      <c r="I79" s="35" t="s">
        <v>104</v>
      </c>
      <c r="J79" s="35" t="s">
        <v>80</v>
      </c>
      <c r="K79" s="49">
        <v>-100</v>
      </c>
      <c r="L79" s="35" t="s">
        <v>93</v>
      </c>
      <c r="M79" s="32">
        <v>8</v>
      </c>
    </row>
    <row r="80" spans="1:13" s="32" customFormat="1" ht="15.75" customHeight="1" x14ac:dyDescent="0.25">
      <c r="A80" s="32">
        <v>79</v>
      </c>
      <c r="B80" s="35" t="s">
        <v>4895</v>
      </c>
      <c r="C80" s="35" t="s">
        <v>4896</v>
      </c>
      <c r="D80" s="35" t="s">
        <v>100</v>
      </c>
      <c r="E80" s="32">
        <v>76</v>
      </c>
      <c r="F80" s="34">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34">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34">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34">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34">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34">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34">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34">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34">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34">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34">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34">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34">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34">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34">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34">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34">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34">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34">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34">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34">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34">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34">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34">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34">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34">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34">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34">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34">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34">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34">
        <v>28835</v>
      </c>
      <c r="G110" s="35" t="s">
        <v>449</v>
      </c>
      <c r="H110" s="35" t="s">
        <v>250</v>
      </c>
      <c r="I110" s="35" t="s">
        <v>104</v>
      </c>
      <c r="J110" s="35" t="s">
        <v>80</v>
      </c>
      <c r="K110" s="49">
        <v>100</v>
      </c>
      <c r="L110" s="35" t="s">
        <v>81</v>
      </c>
      <c r="M110" s="32">
        <v>4</v>
      </c>
    </row>
    <row r="111" spans="1:13" s="32" customFormat="1" ht="15.75" customHeight="1" x14ac:dyDescent="0.25">
      <c r="A111" s="32">
        <v>110</v>
      </c>
      <c r="B111" s="35" t="s">
        <v>4957</v>
      </c>
      <c r="C111" s="35" t="s">
        <v>4958</v>
      </c>
      <c r="D111" s="35" t="s">
        <v>74</v>
      </c>
      <c r="E111" s="32">
        <v>23</v>
      </c>
      <c r="F111" s="34">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34">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34">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34">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34">
        <v>31343</v>
      </c>
      <c r="G115" s="35" t="s">
        <v>670</v>
      </c>
      <c r="H115" s="35" t="s">
        <v>130</v>
      </c>
      <c r="I115" s="35" t="s">
        <v>104</v>
      </c>
      <c r="J115" s="35" t="s">
        <v>80</v>
      </c>
      <c r="K115" s="49">
        <v>-100</v>
      </c>
      <c r="L115" s="35" t="s">
        <v>93</v>
      </c>
      <c r="M115" s="32">
        <v>8</v>
      </c>
    </row>
    <row r="116" spans="1:13" s="32" customFormat="1" ht="15.75" customHeight="1" x14ac:dyDescent="0.25">
      <c r="A116" s="32">
        <v>115</v>
      </c>
      <c r="B116" s="35" t="s">
        <v>4969</v>
      </c>
      <c r="C116" s="35" t="s">
        <v>4970</v>
      </c>
      <c r="D116" s="35" t="s">
        <v>74</v>
      </c>
      <c r="E116" s="32">
        <v>77</v>
      </c>
      <c r="F116" s="34">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34">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34">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34">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34">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34">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34">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34">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34">
        <v>32480</v>
      </c>
      <c r="G124" s="35" t="s">
        <v>594</v>
      </c>
      <c r="H124" s="35" t="s">
        <v>103</v>
      </c>
      <c r="I124" s="35" t="s">
        <v>131</v>
      </c>
      <c r="J124" s="35" t="s">
        <v>80</v>
      </c>
      <c r="K124" s="49">
        <v>1E+96</v>
      </c>
      <c r="L124" s="35" t="s">
        <v>93</v>
      </c>
      <c r="M124" s="32">
        <v>15</v>
      </c>
    </row>
    <row r="125" spans="1:13" s="32" customFormat="1" ht="15.75" customHeight="1" x14ac:dyDescent="0.25">
      <c r="A125" s="32">
        <v>124</v>
      </c>
      <c r="B125" s="35" t="s">
        <v>4988</v>
      </c>
      <c r="C125" s="35" t="s">
        <v>4989</v>
      </c>
      <c r="D125" s="35" t="s">
        <v>100</v>
      </c>
      <c r="E125" s="32">
        <v>27</v>
      </c>
      <c r="F125" s="34">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34">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34">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34">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34">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34">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34">
        <v>35629</v>
      </c>
      <c r="G131" s="35" t="s">
        <v>1581</v>
      </c>
      <c r="H131" s="35" t="s">
        <v>78</v>
      </c>
      <c r="I131" s="35" t="s">
        <v>79</v>
      </c>
      <c r="J131" s="35" t="s">
        <v>80</v>
      </c>
      <c r="K131" s="49">
        <v>-100</v>
      </c>
      <c r="L131" s="35" t="s">
        <v>93</v>
      </c>
      <c r="M131" s="32">
        <v>1</v>
      </c>
    </row>
    <row r="132" spans="1:13" s="32" customFormat="1" ht="15.75" customHeight="1" x14ac:dyDescent="0.25">
      <c r="A132" s="32">
        <v>131</v>
      </c>
      <c r="B132" s="35" t="s">
        <v>5001</v>
      </c>
      <c r="C132" s="35" t="s">
        <v>5002</v>
      </c>
      <c r="D132" s="35" t="s">
        <v>100</v>
      </c>
      <c r="E132" s="32">
        <v>57</v>
      </c>
      <c r="F132" s="34">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34">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34">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34">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34">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34">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34">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34">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34">
        <v>23586</v>
      </c>
      <c r="G140" s="35" t="s">
        <v>1787</v>
      </c>
      <c r="H140" s="35" t="s">
        <v>183</v>
      </c>
      <c r="I140" s="35" t="s">
        <v>104</v>
      </c>
      <c r="J140" s="35" t="s">
        <v>80</v>
      </c>
      <c r="K140" s="49">
        <v>-100</v>
      </c>
      <c r="L140" s="35" t="s">
        <v>93</v>
      </c>
      <c r="M140" s="32">
        <v>4</v>
      </c>
    </row>
    <row r="141" spans="1:13" s="32" customFormat="1" ht="15.75" customHeight="1" x14ac:dyDescent="0.25">
      <c r="A141" s="32">
        <v>140</v>
      </c>
      <c r="B141" s="35" t="s">
        <v>5020</v>
      </c>
      <c r="C141" s="35" t="s">
        <v>5021</v>
      </c>
      <c r="D141" s="35" t="s">
        <v>74</v>
      </c>
      <c r="E141" s="32">
        <v>9</v>
      </c>
      <c r="F141" s="34">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34">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34">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34">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F145" s="34"/>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34">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34">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34">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34">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34">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34">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34">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34">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34">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34">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34">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34">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34">
        <v>27356</v>
      </c>
      <c r="G158" s="35" t="s">
        <v>1696</v>
      </c>
      <c r="H158" s="35" t="s">
        <v>103</v>
      </c>
      <c r="I158" s="35" t="s">
        <v>104</v>
      </c>
      <c r="J158" s="35" t="s">
        <v>80</v>
      </c>
      <c r="K158" s="49">
        <v>100</v>
      </c>
      <c r="L158" s="35" t="s">
        <v>93</v>
      </c>
      <c r="M158" s="32">
        <v>16</v>
      </c>
    </row>
    <row r="159" spans="1:13" s="32" customFormat="1" ht="15.75" customHeight="1" x14ac:dyDescent="0.25">
      <c r="A159" s="32">
        <v>158</v>
      </c>
      <c r="B159" s="35" t="s">
        <v>5056</v>
      </c>
      <c r="C159" s="35" t="s">
        <v>5057</v>
      </c>
      <c r="D159" s="35" t="s">
        <v>74</v>
      </c>
      <c r="E159" s="32">
        <v>99</v>
      </c>
      <c r="F159" s="34">
        <v>30928</v>
      </c>
      <c r="G159" s="35" t="s">
        <v>230</v>
      </c>
      <c r="H159" s="35" t="s">
        <v>250</v>
      </c>
      <c r="I159" s="35" t="s">
        <v>104</v>
      </c>
      <c r="J159" s="35" t="s">
        <v>80</v>
      </c>
      <c r="K159" s="49">
        <v>100</v>
      </c>
      <c r="L159" s="35" t="s">
        <v>93</v>
      </c>
      <c r="M159" s="32">
        <v>5</v>
      </c>
    </row>
    <row r="160" spans="1:13" s="32" customFormat="1" ht="15.75" customHeight="1" x14ac:dyDescent="0.25">
      <c r="A160" s="32">
        <v>159</v>
      </c>
      <c r="B160" s="35" t="s">
        <v>5058</v>
      </c>
      <c r="C160" s="35" t="s">
        <v>5059</v>
      </c>
      <c r="D160" s="35" t="s">
        <v>74</v>
      </c>
      <c r="E160" s="32">
        <v>90</v>
      </c>
      <c r="F160" s="34">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34">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34">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34">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34">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34">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34">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34">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34">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F169" s="34"/>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34">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34">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34">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34">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34">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34">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34">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34">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34">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34">
        <v>24565</v>
      </c>
      <c r="H179" s="35" t="s">
        <v>250</v>
      </c>
      <c r="I179" s="35" t="s">
        <v>104</v>
      </c>
      <c r="J179" s="35" t="s">
        <v>80</v>
      </c>
      <c r="K179" s="49">
        <v>100</v>
      </c>
      <c r="L179" s="35" t="s">
        <v>93</v>
      </c>
      <c r="M179" s="32">
        <v>8</v>
      </c>
    </row>
    <row r="180" spans="1:13" s="32" customFormat="1" ht="15.75" customHeight="1" x14ac:dyDescent="0.25">
      <c r="A180" s="32">
        <v>179</v>
      </c>
      <c r="B180" s="35" t="s">
        <v>5098</v>
      </c>
      <c r="C180" s="35" t="s">
        <v>5099</v>
      </c>
      <c r="D180" s="35" t="s">
        <v>74</v>
      </c>
      <c r="E180" s="32">
        <v>23</v>
      </c>
      <c r="F180" s="34">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34">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34">
        <v>30276</v>
      </c>
      <c r="G182" s="35" t="s">
        <v>952</v>
      </c>
      <c r="H182" s="35" t="s">
        <v>78</v>
      </c>
      <c r="I182" s="35" t="s">
        <v>79</v>
      </c>
      <c r="J182" s="35" t="s">
        <v>80</v>
      </c>
      <c r="K182" s="49">
        <v>-100</v>
      </c>
      <c r="L182" s="35" t="s">
        <v>93</v>
      </c>
      <c r="M182" s="32">
        <v>9</v>
      </c>
    </row>
    <row r="183" spans="1:13" s="32" customFormat="1" ht="15.75" customHeight="1" x14ac:dyDescent="0.25">
      <c r="A183" s="32">
        <v>182</v>
      </c>
      <c r="B183" s="35" t="s">
        <v>5105</v>
      </c>
      <c r="C183" s="35" t="s">
        <v>5106</v>
      </c>
      <c r="D183" s="35" t="s">
        <v>74</v>
      </c>
      <c r="E183" s="32">
        <v>99</v>
      </c>
      <c r="F183" s="34">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34">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34">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34">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34">
        <v>27155</v>
      </c>
      <c r="G187" s="35" t="s">
        <v>3802</v>
      </c>
      <c r="H187" s="35" t="s">
        <v>103</v>
      </c>
      <c r="I187" s="35" t="s">
        <v>79</v>
      </c>
      <c r="J187" s="35" t="s">
        <v>80</v>
      </c>
      <c r="K187" s="49">
        <v>-100</v>
      </c>
      <c r="L187" s="35" t="s">
        <v>93</v>
      </c>
      <c r="M187" s="32">
        <v>3</v>
      </c>
    </row>
    <row r="188" spans="1:13" s="32" customFormat="1" ht="15.75" customHeight="1" x14ac:dyDescent="0.25">
      <c r="A188" s="32">
        <v>187</v>
      </c>
      <c r="B188" s="35" t="s">
        <v>5115</v>
      </c>
      <c r="C188" s="35" t="s">
        <v>5116</v>
      </c>
      <c r="D188" s="35" t="s">
        <v>74</v>
      </c>
      <c r="E188" s="32">
        <v>97</v>
      </c>
      <c r="F188" s="34">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34">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34">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34">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34">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34">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34">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34">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34">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34">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34">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34">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34">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34">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34">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34">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34">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34">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34">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34">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34">
        <v>34556</v>
      </c>
      <c r="H208" s="35" t="s">
        <v>250</v>
      </c>
      <c r="I208" s="35" t="s">
        <v>79</v>
      </c>
      <c r="J208" s="35" t="s">
        <v>80</v>
      </c>
      <c r="K208" s="49">
        <v>-100</v>
      </c>
      <c r="L208" s="35" t="s">
        <v>93</v>
      </c>
      <c r="M208" s="32">
        <v>7</v>
      </c>
    </row>
    <row r="209" spans="1:13" s="32" customFormat="1" ht="15.75" customHeight="1" x14ac:dyDescent="0.25">
      <c r="A209" s="32">
        <v>208</v>
      </c>
      <c r="B209" s="35" t="s">
        <v>5155</v>
      </c>
      <c r="C209" s="35" t="s">
        <v>5156</v>
      </c>
      <c r="D209" s="35" t="s">
        <v>74</v>
      </c>
      <c r="E209" s="32">
        <v>57</v>
      </c>
      <c r="F209" s="34">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34">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34">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34">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34">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34">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34">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34">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34">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34">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34">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34">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34">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34">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34">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34">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34">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34">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34">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34">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34">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34">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34">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34">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34">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34">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34">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34">
        <v>28120</v>
      </c>
      <c r="G236" s="35" t="s">
        <v>431</v>
      </c>
      <c r="H236" s="35" t="s">
        <v>191</v>
      </c>
      <c r="I236" s="35" t="s">
        <v>79</v>
      </c>
      <c r="J236" s="35" t="s">
        <v>80</v>
      </c>
      <c r="K236" s="48">
        <v>43132</v>
      </c>
      <c r="L236" s="35" t="s">
        <v>93</v>
      </c>
      <c r="M236" s="32">
        <v>15</v>
      </c>
    </row>
    <row r="237" spans="1:13" s="32" customFormat="1" ht="15.75" customHeight="1" x14ac:dyDescent="0.25">
      <c r="A237" s="32">
        <v>236</v>
      </c>
      <c r="B237" s="35" t="s">
        <v>5206</v>
      </c>
      <c r="C237" s="35" t="s">
        <v>5207</v>
      </c>
      <c r="D237" s="35" t="s">
        <v>74</v>
      </c>
      <c r="E237" s="32">
        <v>79</v>
      </c>
      <c r="F237" s="34">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34">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34">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34">
        <v>33951</v>
      </c>
      <c r="G240" s="35" t="s">
        <v>1975</v>
      </c>
      <c r="H240" s="35" t="s">
        <v>191</v>
      </c>
      <c r="I240" s="35" t="s">
        <v>104</v>
      </c>
      <c r="J240" s="35" t="s">
        <v>80</v>
      </c>
      <c r="K240" s="49">
        <v>1E+96</v>
      </c>
      <c r="L240" s="35" t="s">
        <v>93</v>
      </c>
      <c r="M240" s="32">
        <v>3</v>
      </c>
    </row>
    <row r="241" spans="1:13" s="32" customFormat="1" ht="15.75" customHeight="1" x14ac:dyDescent="0.25">
      <c r="A241" s="32">
        <v>240</v>
      </c>
      <c r="B241" s="35" t="s">
        <v>5212</v>
      </c>
      <c r="C241" s="35" t="s">
        <v>5213</v>
      </c>
      <c r="D241" s="35" t="s">
        <v>74</v>
      </c>
      <c r="E241" s="32">
        <v>49</v>
      </c>
      <c r="F241" s="34">
        <v>32717</v>
      </c>
      <c r="G241" s="35" t="s">
        <v>5214</v>
      </c>
      <c r="H241" s="35" t="s">
        <v>161</v>
      </c>
      <c r="I241" s="35" t="s">
        <v>131</v>
      </c>
      <c r="J241" s="35" t="s">
        <v>80</v>
      </c>
      <c r="K241" s="49">
        <v>100</v>
      </c>
      <c r="L241" s="35" t="s">
        <v>81</v>
      </c>
      <c r="M241" s="32">
        <v>15</v>
      </c>
    </row>
    <row r="242" spans="1:13" s="32" customFormat="1" ht="15.75" customHeight="1" x14ac:dyDescent="0.25">
      <c r="A242" s="32">
        <v>241</v>
      </c>
      <c r="B242" s="35" t="s">
        <v>1149</v>
      </c>
      <c r="C242" s="35" t="s">
        <v>5215</v>
      </c>
      <c r="D242" s="35" t="s">
        <v>74</v>
      </c>
      <c r="E242" s="32">
        <v>94</v>
      </c>
      <c r="F242" s="34">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34">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34">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34">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34">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34">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34">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34">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34">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34">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34">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34">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34">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34">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34">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34">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34">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34">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34">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34">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34">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34">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34">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34">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34">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34">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F268" s="34"/>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34">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34">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34">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34">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34">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34">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34">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34">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34">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34">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34">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34">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34">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34">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34">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34">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34">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34">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34">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34">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34">
        <v>31298</v>
      </c>
      <c r="H289" s="35" t="s">
        <v>78</v>
      </c>
      <c r="I289" s="35" t="s">
        <v>131</v>
      </c>
      <c r="J289" s="35" t="s">
        <v>80</v>
      </c>
      <c r="K289" s="49">
        <v>-100</v>
      </c>
      <c r="L289" s="35" t="s">
        <v>93</v>
      </c>
      <c r="M289" s="32">
        <v>9</v>
      </c>
    </row>
    <row r="290" spans="1:13" s="32" customFormat="1" ht="15.75" customHeight="1" x14ac:dyDescent="0.25">
      <c r="A290" s="32">
        <v>289</v>
      </c>
      <c r="B290" s="35" t="s">
        <v>5302</v>
      </c>
      <c r="C290" s="35" t="s">
        <v>5303</v>
      </c>
      <c r="D290" s="35" t="s">
        <v>100</v>
      </c>
      <c r="E290" s="32">
        <v>43</v>
      </c>
      <c r="F290" s="34">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F291" s="34"/>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34">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34">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34">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34">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34">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34">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34">
        <v>21667</v>
      </c>
      <c r="G298" s="35" t="s">
        <v>497</v>
      </c>
      <c r="H298" s="35" t="s">
        <v>78</v>
      </c>
      <c r="I298" s="35" t="s">
        <v>131</v>
      </c>
      <c r="J298" s="35" t="s">
        <v>80</v>
      </c>
      <c r="K298" s="49"/>
      <c r="L298" s="35" t="s">
        <v>93</v>
      </c>
      <c r="M298" s="32">
        <v>16</v>
      </c>
    </row>
    <row r="299" spans="1:13" s="32" customFormat="1" ht="15.75" customHeight="1" x14ac:dyDescent="0.25">
      <c r="A299" s="32">
        <v>298</v>
      </c>
      <c r="B299" s="35" t="s">
        <v>5320</v>
      </c>
      <c r="C299" s="35" t="s">
        <v>5321</v>
      </c>
      <c r="D299" s="35" t="s">
        <v>74</v>
      </c>
      <c r="E299" s="32">
        <v>69</v>
      </c>
      <c r="F299" s="34">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34">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34">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34">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34">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34">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34">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34">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34">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34">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34">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34">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34">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34">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34">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34">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34">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34">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34">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34">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34">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34">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34">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34">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34">
        <v>28194</v>
      </c>
      <c r="G323" s="35" t="s">
        <v>1121</v>
      </c>
      <c r="H323" s="35" t="s">
        <v>103</v>
      </c>
      <c r="I323" s="35" t="s">
        <v>79</v>
      </c>
      <c r="J323" s="35" t="s">
        <v>80</v>
      </c>
      <c r="K323" s="49">
        <v>100</v>
      </c>
      <c r="L323" s="35" t="s">
        <v>81</v>
      </c>
      <c r="M323" s="32">
        <v>11</v>
      </c>
    </row>
    <row r="324" spans="1:13" s="32" customFormat="1" ht="15.75" customHeight="1" x14ac:dyDescent="0.25">
      <c r="A324" s="32">
        <v>323</v>
      </c>
      <c r="B324" s="35" t="s">
        <v>5365</v>
      </c>
      <c r="C324" s="35" t="s">
        <v>5366</v>
      </c>
      <c r="D324" s="35" t="s">
        <v>100</v>
      </c>
      <c r="E324" s="32">
        <v>54</v>
      </c>
      <c r="F324" s="34">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34">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34">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34">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34">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34">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34">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34">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34">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34">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34">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34">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34">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34">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34">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34">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34">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34">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34">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34">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34">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34">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34">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34">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34">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34">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34">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34">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34">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34">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34">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34">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34">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34">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34">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34">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34">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34">
        <v>20547</v>
      </c>
      <c r="G361" s="35" t="s">
        <v>773</v>
      </c>
      <c r="H361" s="35" t="s">
        <v>92</v>
      </c>
      <c r="I361" s="35" t="s">
        <v>79</v>
      </c>
      <c r="J361" s="35" t="s">
        <v>80</v>
      </c>
      <c r="K361" s="49">
        <v>100</v>
      </c>
      <c r="L361" s="35" t="s">
        <v>81</v>
      </c>
      <c r="M361" s="32">
        <v>19</v>
      </c>
    </row>
    <row r="362" spans="1:13" s="32" customFormat="1" ht="15.75" customHeight="1" x14ac:dyDescent="0.25">
      <c r="A362" s="32">
        <v>361</v>
      </c>
      <c r="B362" s="35" t="s">
        <v>5044</v>
      </c>
      <c r="C362" s="35" t="s">
        <v>5433</v>
      </c>
      <c r="D362" s="35" t="s">
        <v>100</v>
      </c>
      <c r="E362" s="32">
        <v>59</v>
      </c>
      <c r="F362" s="34">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34">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34">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34">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34">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34">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34">
        <v>31095</v>
      </c>
      <c r="G368" s="35" t="s">
        <v>1997</v>
      </c>
      <c r="H368" s="35" t="s">
        <v>78</v>
      </c>
      <c r="I368" s="35" t="s">
        <v>79</v>
      </c>
      <c r="J368" s="35" t="s">
        <v>80</v>
      </c>
      <c r="K368" s="49">
        <v>100</v>
      </c>
      <c r="L368" s="35" t="s">
        <v>81</v>
      </c>
      <c r="M368" s="32">
        <v>12</v>
      </c>
    </row>
    <row r="369" spans="1:13" s="32" customFormat="1" ht="15.75" customHeight="1" x14ac:dyDescent="0.25">
      <c r="A369" s="32">
        <v>368</v>
      </c>
      <c r="B369" s="35" t="s">
        <v>5447</v>
      </c>
      <c r="C369" s="35" t="s">
        <v>5448</v>
      </c>
      <c r="D369" s="35" t="s">
        <v>100</v>
      </c>
      <c r="E369" s="32">
        <v>32</v>
      </c>
      <c r="F369" s="34">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34">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34">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34">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34">
        <v>32002</v>
      </c>
      <c r="G373" s="35" t="s">
        <v>895</v>
      </c>
      <c r="H373" s="35" t="s">
        <v>92</v>
      </c>
      <c r="I373" s="35" t="s">
        <v>104</v>
      </c>
      <c r="J373" s="35" t="s">
        <v>80</v>
      </c>
      <c r="K373" s="49">
        <v>-100</v>
      </c>
      <c r="L373" s="35" t="s">
        <v>81</v>
      </c>
      <c r="M373" s="32">
        <v>4</v>
      </c>
    </row>
    <row r="374" spans="1:13" s="32" customFormat="1" ht="15.75" customHeight="1" x14ac:dyDescent="0.25">
      <c r="A374" s="32">
        <v>373</v>
      </c>
      <c r="B374" s="35" t="s">
        <v>5456</v>
      </c>
      <c r="C374" s="35" t="s">
        <v>5457</v>
      </c>
      <c r="D374" s="35" t="s">
        <v>100</v>
      </c>
      <c r="E374" s="32">
        <v>95</v>
      </c>
      <c r="F374" s="34">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34">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34">
        <v>27995</v>
      </c>
      <c r="G376" s="35" t="s">
        <v>814</v>
      </c>
      <c r="H376" s="35" t="s">
        <v>78</v>
      </c>
      <c r="I376" s="35" t="s">
        <v>79</v>
      </c>
      <c r="J376" s="35" t="s">
        <v>80</v>
      </c>
      <c r="K376" s="48">
        <v>43132</v>
      </c>
      <c r="L376" s="35" t="s">
        <v>81</v>
      </c>
      <c r="M376" s="32">
        <v>7</v>
      </c>
    </row>
    <row r="377" spans="1:13" s="32" customFormat="1" ht="15.75" customHeight="1" x14ac:dyDescent="0.25">
      <c r="A377" s="32">
        <v>376</v>
      </c>
      <c r="B377" s="35" t="s">
        <v>5462</v>
      </c>
      <c r="C377" s="35" t="s">
        <v>5463</v>
      </c>
      <c r="D377" s="35" t="s">
        <v>100</v>
      </c>
      <c r="E377" s="32">
        <v>60</v>
      </c>
      <c r="F377" s="34">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34">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34">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34">
        <v>29293</v>
      </c>
      <c r="H380" s="35" t="s">
        <v>78</v>
      </c>
      <c r="I380" s="35" t="s">
        <v>131</v>
      </c>
      <c r="J380" s="35" t="s">
        <v>80</v>
      </c>
      <c r="K380" s="49">
        <v>-100</v>
      </c>
      <c r="L380" s="35" t="s">
        <v>81</v>
      </c>
      <c r="M380" s="32">
        <v>4</v>
      </c>
    </row>
    <row r="381" spans="1:13" s="32" customFormat="1" ht="15.75" customHeight="1" x14ac:dyDescent="0.25">
      <c r="A381" s="32">
        <v>380</v>
      </c>
      <c r="B381" s="35" t="s">
        <v>5469</v>
      </c>
      <c r="C381" s="35" t="s">
        <v>5470</v>
      </c>
      <c r="D381" s="35" t="s">
        <v>100</v>
      </c>
      <c r="E381" s="32">
        <v>66</v>
      </c>
      <c r="F381" s="34">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34">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34">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34">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34">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34">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34">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34">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34">
        <v>24252</v>
      </c>
      <c r="H389" s="35" t="s">
        <v>103</v>
      </c>
      <c r="I389" s="35" t="s">
        <v>79</v>
      </c>
      <c r="J389" s="35" t="s">
        <v>80</v>
      </c>
      <c r="K389" s="49">
        <v>100</v>
      </c>
      <c r="L389" s="35" t="s">
        <v>81</v>
      </c>
      <c r="M389" s="32">
        <v>11</v>
      </c>
    </row>
    <row r="390" spans="1:13" s="32" customFormat="1" ht="15.75" customHeight="1" x14ac:dyDescent="0.25">
      <c r="A390" s="32">
        <v>389</v>
      </c>
      <c r="B390" s="35" t="s">
        <v>5487</v>
      </c>
      <c r="C390" s="35" t="s">
        <v>5488</v>
      </c>
      <c r="D390" s="35" t="s">
        <v>100</v>
      </c>
      <c r="E390" s="32">
        <v>97</v>
      </c>
      <c r="F390" s="34">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34">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34">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34">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34">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34">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34">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34">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34">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34">
        <v>25221</v>
      </c>
      <c r="H399" s="35" t="s">
        <v>147</v>
      </c>
      <c r="I399" s="35" t="s">
        <v>104</v>
      </c>
      <c r="J399" s="35" t="s">
        <v>80</v>
      </c>
      <c r="K399" s="49">
        <v>1E+96</v>
      </c>
      <c r="L399" s="35" t="s">
        <v>93</v>
      </c>
      <c r="M399" s="32">
        <v>11</v>
      </c>
    </row>
    <row r="400" spans="1:13" s="32" customFormat="1" ht="15.75" customHeight="1" x14ac:dyDescent="0.25">
      <c r="A400" s="32">
        <v>399</v>
      </c>
      <c r="B400" s="35" t="s">
        <v>5507</v>
      </c>
      <c r="C400" s="35" t="s">
        <v>5508</v>
      </c>
      <c r="D400" s="35" t="s">
        <v>74</v>
      </c>
      <c r="E400" s="32">
        <v>26</v>
      </c>
      <c r="F400" s="34">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34">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34">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34">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34">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34">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34">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34">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34">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34">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34">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34">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34">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34">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34">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34">
        <v>27957</v>
      </c>
      <c r="G415" s="35" t="s">
        <v>431</v>
      </c>
      <c r="H415" s="35" t="s">
        <v>191</v>
      </c>
      <c r="I415" s="35" t="s">
        <v>131</v>
      </c>
      <c r="J415" s="35" t="s">
        <v>80</v>
      </c>
      <c r="K415" s="49">
        <v>100</v>
      </c>
      <c r="L415" s="35" t="s">
        <v>93</v>
      </c>
      <c r="M415" s="32">
        <v>10</v>
      </c>
    </row>
    <row r="416" spans="1:13" s="32" customFormat="1" ht="15.75" customHeight="1" x14ac:dyDescent="0.25">
      <c r="A416" s="32">
        <v>415</v>
      </c>
      <c r="B416" s="35" t="s">
        <v>5536</v>
      </c>
      <c r="C416" s="35" t="s">
        <v>5537</v>
      </c>
      <c r="D416" s="35" t="s">
        <v>100</v>
      </c>
      <c r="E416" s="32">
        <v>20</v>
      </c>
      <c r="F416" s="34">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34">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34">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34">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34">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34">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34">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34">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34">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34">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34">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34">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34">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34">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34">
        <v>28701</v>
      </c>
      <c r="G430" s="35" t="s">
        <v>919</v>
      </c>
      <c r="H430" s="35" t="s">
        <v>161</v>
      </c>
      <c r="I430" s="35" t="s">
        <v>131</v>
      </c>
      <c r="J430" s="35" t="s">
        <v>80</v>
      </c>
      <c r="K430" s="48">
        <v>43132</v>
      </c>
      <c r="L430" s="35" t="s">
        <v>81</v>
      </c>
      <c r="M430" s="32">
        <v>21</v>
      </c>
    </row>
    <row r="431" spans="1:13" s="32" customFormat="1" ht="15.75" customHeight="1" x14ac:dyDescent="0.25">
      <c r="A431" s="32">
        <v>430</v>
      </c>
      <c r="B431" s="35" t="s">
        <v>5564</v>
      </c>
      <c r="C431" s="35" t="s">
        <v>4214</v>
      </c>
      <c r="D431" s="35" t="s">
        <v>100</v>
      </c>
      <c r="E431" s="32">
        <v>46</v>
      </c>
      <c r="F431" s="34">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34">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34">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34">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34">
        <v>35034</v>
      </c>
      <c r="H435" s="35" t="s">
        <v>103</v>
      </c>
      <c r="I435" s="35" t="s">
        <v>79</v>
      </c>
      <c r="J435" s="35" t="s">
        <v>80</v>
      </c>
      <c r="K435" s="49">
        <v>100</v>
      </c>
      <c r="L435" s="35" t="s">
        <v>81</v>
      </c>
      <c r="M435" s="32">
        <v>19</v>
      </c>
    </row>
    <row r="436" spans="1:13" s="32" customFormat="1" ht="15.75" customHeight="1" x14ac:dyDescent="0.25">
      <c r="A436" s="32">
        <v>435</v>
      </c>
      <c r="B436" s="35" t="s">
        <v>5570</v>
      </c>
      <c r="C436" s="35" t="s">
        <v>5571</v>
      </c>
      <c r="D436" s="35" t="s">
        <v>74</v>
      </c>
      <c r="E436" s="32">
        <v>5</v>
      </c>
      <c r="F436" s="34">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34">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34">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34">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34">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34">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34">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34">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34">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34">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34">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34">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34">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34">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34">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34">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F452" s="34"/>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34">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F454" s="34"/>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F455" s="34"/>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34">
        <v>33544</v>
      </c>
      <c r="G456" s="35" t="s">
        <v>857</v>
      </c>
      <c r="H456" s="35" t="s">
        <v>78</v>
      </c>
      <c r="I456" s="35" t="s">
        <v>79</v>
      </c>
      <c r="J456" s="35" t="s">
        <v>80</v>
      </c>
      <c r="K456" s="49">
        <v>1E+96</v>
      </c>
      <c r="L456" s="35" t="s">
        <v>81</v>
      </c>
      <c r="M456" s="32">
        <v>5</v>
      </c>
    </row>
    <row r="457" spans="1:13" s="32" customFormat="1" ht="15.75" customHeight="1" x14ac:dyDescent="0.25">
      <c r="A457" s="32">
        <v>456</v>
      </c>
      <c r="B457" s="35" t="s">
        <v>5606</v>
      </c>
      <c r="C457" s="35" t="s">
        <v>5607</v>
      </c>
      <c r="D457" s="35" t="s">
        <v>74</v>
      </c>
      <c r="E457" s="32">
        <v>47</v>
      </c>
      <c r="F457" s="34">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34">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34">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34">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34">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34">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34">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34">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34">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34">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34">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34">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34">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34">
        <v>35188</v>
      </c>
      <c r="G470" s="35" t="s">
        <v>217</v>
      </c>
      <c r="H470" s="35" t="s">
        <v>103</v>
      </c>
      <c r="I470" s="35" t="s">
        <v>131</v>
      </c>
      <c r="J470" s="35" t="s">
        <v>80</v>
      </c>
      <c r="K470" s="49">
        <v>100</v>
      </c>
      <c r="L470" s="35" t="s">
        <v>81</v>
      </c>
      <c r="M470" s="32">
        <v>3</v>
      </c>
    </row>
    <row r="471" spans="1:13" s="32" customFormat="1" ht="15.75" customHeight="1" x14ac:dyDescent="0.25">
      <c r="A471" s="32">
        <v>470</v>
      </c>
      <c r="B471" s="35" t="s">
        <v>5632</v>
      </c>
      <c r="C471" s="35" t="s">
        <v>5633</v>
      </c>
      <c r="D471" s="35" t="s">
        <v>74</v>
      </c>
      <c r="E471" s="32">
        <v>22</v>
      </c>
      <c r="F471" s="34">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34">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34">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34">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34">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34">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34">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34">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34">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34">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F481" s="34"/>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34">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34">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34">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34">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34">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34">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34">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34">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34">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34">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34">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34">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34">
        <v>22172</v>
      </c>
      <c r="G494" s="35" t="s">
        <v>497</v>
      </c>
      <c r="H494" s="35" t="s">
        <v>78</v>
      </c>
      <c r="I494" s="35" t="s">
        <v>79</v>
      </c>
      <c r="J494" s="35" t="s">
        <v>80</v>
      </c>
      <c r="K494" s="48">
        <v>43132</v>
      </c>
      <c r="L494" s="35" t="s">
        <v>81</v>
      </c>
      <c r="M494" s="32">
        <v>5</v>
      </c>
    </row>
    <row r="495" spans="1:13" s="32" customFormat="1" ht="15.75" customHeight="1" x14ac:dyDescent="0.25">
      <c r="A495" s="32">
        <v>494</v>
      </c>
      <c r="B495" s="35" t="s">
        <v>5672</v>
      </c>
      <c r="D495" s="35" t="s">
        <v>74</v>
      </c>
      <c r="E495" s="32">
        <v>33</v>
      </c>
      <c r="F495" s="34">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34">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34">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34">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34">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34">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34">
        <v>33705</v>
      </c>
      <c r="G501" s="35" t="s">
        <v>334</v>
      </c>
      <c r="H501" s="35" t="s">
        <v>147</v>
      </c>
      <c r="I501" s="35" t="s">
        <v>104</v>
      </c>
      <c r="J501" s="35" t="s">
        <v>80</v>
      </c>
      <c r="K501" s="49">
        <v>-100</v>
      </c>
      <c r="L501" s="35" t="s">
        <v>81</v>
      </c>
      <c r="M501" s="32">
        <v>10</v>
      </c>
    </row>
    <row r="502" spans="1:13" s="32" customFormat="1" ht="15.75" customHeight="1" x14ac:dyDescent="0.25">
      <c r="A502" s="32">
        <v>501</v>
      </c>
      <c r="B502" s="35" t="s">
        <v>5684</v>
      </c>
      <c r="C502" s="35" t="s">
        <v>5685</v>
      </c>
      <c r="D502" s="35" t="s">
        <v>100</v>
      </c>
      <c r="E502" s="32">
        <v>94</v>
      </c>
      <c r="F502" s="34">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34">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34">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34">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34">
        <v>24442</v>
      </c>
      <c r="H506" s="35" t="s">
        <v>250</v>
      </c>
      <c r="I506" s="35" t="s">
        <v>131</v>
      </c>
      <c r="J506" s="35" t="s">
        <v>80</v>
      </c>
      <c r="K506" s="49">
        <v>1E+96</v>
      </c>
      <c r="L506" s="35" t="s">
        <v>81</v>
      </c>
      <c r="M506" s="32">
        <v>10</v>
      </c>
    </row>
    <row r="507" spans="1:13" s="32" customFormat="1" ht="15.75" customHeight="1" x14ac:dyDescent="0.25">
      <c r="A507" s="32">
        <v>506</v>
      </c>
      <c r="B507" s="35" t="s">
        <v>5693</v>
      </c>
      <c r="C507" s="35" t="s">
        <v>5694</v>
      </c>
      <c r="D507" s="35" t="s">
        <v>100</v>
      </c>
      <c r="E507" s="32">
        <v>43</v>
      </c>
      <c r="F507" s="34">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34">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34">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34">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34">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34">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34">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F514" s="34"/>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34">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34">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34">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34">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34">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34">
        <v>36623</v>
      </c>
      <c r="H520" s="35" t="s">
        <v>250</v>
      </c>
      <c r="I520" s="35" t="s">
        <v>79</v>
      </c>
      <c r="J520" s="35" t="s">
        <v>80</v>
      </c>
      <c r="K520" s="49">
        <v>-100</v>
      </c>
      <c r="L520" s="35" t="s">
        <v>81</v>
      </c>
      <c r="M520" s="32">
        <v>1</v>
      </c>
    </row>
    <row r="521" spans="1:13" s="32" customFormat="1" ht="15.75" customHeight="1" x14ac:dyDescent="0.25">
      <c r="A521" s="32">
        <v>520</v>
      </c>
      <c r="B521" s="35" t="s">
        <v>5718</v>
      </c>
      <c r="C521" s="35" t="s">
        <v>5719</v>
      </c>
      <c r="D521" s="35" t="s">
        <v>100</v>
      </c>
      <c r="E521" s="32">
        <v>66</v>
      </c>
      <c r="F521" s="34">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34">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34">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34">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34">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34">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F527" s="34"/>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34">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34">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34">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34">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34">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34">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34">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34">
        <v>19952</v>
      </c>
      <c r="G535" s="35" t="s">
        <v>1723</v>
      </c>
      <c r="H535" s="35" t="s">
        <v>250</v>
      </c>
      <c r="I535" s="35" t="s">
        <v>79</v>
      </c>
      <c r="J535" s="35" t="s">
        <v>80</v>
      </c>
      <c r="K535" s="49"/>
      <c r="L535" s="35" t="s">
        <v>93</v>
      </c>
      <c r="M535" s="32">
        <v>12</v>
      </c>
    </row>
    <row r="536" spans="1:13" s="32" customFormat="1" ht="15.75" customHeight="1" x14ac:dyDescent="0.25">
      <c r="A536" s="32">
        <v>535</v>
      </c>
      <c r="B536" s="35" t="s">
        <v>5742</v>
      </c>
      <c r="C536" s="35" t="s">
        <v>5743</v>
      </c>
      <c r="D536" s="35" t="s">
        <v>100</v>
      </c>
      <c r="E536" s="32">
        <v>67</v>
      </c>
      <c r="F536" s="34">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34">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34">
        <v>32593</v>
      </c>
      <c r="G538" s="35" t="s">
        <v>91</v>
      </c>
      <c r="H538" s="35" t="s">
        <v>130</v>
      </c>
      <c r="I538" s="35" t="s">
        <v>131</v>
      </c>
      <c r="J538" s="35" t="s">
        <v>80</v>
      </c>
      <c r="K538" s="49">
        <v>-100</v>
      </c>
      <c r="L538" s="35" t="s">
        <v>93</v>
      </c>
      <c r="M538" s="32">
        <v>7</v>
      </c>
    </row>
    <row r="539" spans="1:13" s="32" customFormat="1" ht="15.75" customHeight="1" x14ac:dyDescent="0.25">
      <c r="A539" s="32">
        <v>538</v>
      </c>
      <c r="B539" s="35" t="s">
        <v>5748</v>
      </c>
      <c r="C539" s="35" t="s">
        <v>5749</v>
      </c>
      <c r="D539" s="35" t="s">
        <v>100</v>
      </c>
      <c r="E539" s="32">
        <v>33</v>
      </c>
      <c r="F539" s="34">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34">
        <v>27616</v>
      </c>
      <c r="H540" s="35" t="s">
        <v>191</v>
      </c>
      <c r="I540" s="35" t="s">
        <v>131</v>
      </c>
      <c r="J540" s="35" t="s">
        <v>80</v>
      </c>
      <c r="K540" s="49">
        <v>-1</v>
      </c>
      <c r="L540" s="35" t="s">
        <v>93</v>
      </c>
      <c r="M540" s="32">
        <v>15</v>
      </c>
    </row>
    <row r="541" spans="1:13" s="32" customFormat="1" ht="15.75" customHeight="1" x14ac:dyDescent="0.25">
      <c r="A541" s="32">
        <v>540</v>
      </c>
      <c r="B541" s="35" t="s">
        <v>5664</v>
      </c>
      <c r="C541" s="35" t="s">
        <v>5752</v>
      </c>
      <c r="D541" s="35" t="s">
        <v>100</v>
      </c>
      <c r="E541" s="32">
        <v>80</v>
      </c>
      <c r="F541" s="34">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34">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34">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34">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34">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34">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34">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34">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F549" s="34"/>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34">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34">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34">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34">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34">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34">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34">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34">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34">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34">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34">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34">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34">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34">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34">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34">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34">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34">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34">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34">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34">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34">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34">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34">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34">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34">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34">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34">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34">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34">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34">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34">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34">
        <v>25345</v>
      </c>
      <c r="G582" s="35" t="s">
        <v>588</v>
      </c>
      <c r="H582" s="35" t="s">
        <v>103</v>
      </c>
      <c r="I582" s="35" t="s">
        <v>79</v>
      </c>
      <c r="J582" s="35" t="s">
        <v>80</v>
      </c>
      <c r="K582" s="49">
        <v>1E+96</v>
      </c>
      <c r="L582" s="35" t="s">
        <v>81</v>
      </c>
      <c r="M582" s="32">
        <v>16</v>
      </c>
    </row>
    <row r="583" spans="1:13" s="32" customFormat="1" ht="15.75" customHeight="1" x14ac:dyDescent="0.25">
      <c r="A583" s="32">
        <v>582</v>
      </c>
      <c r="B583" s="35" t="s">
        <v>5829</v>
      </c>
      <c r="C583" s="35" t="s">
        <v>5830</v>
      </c>
      <c r="D583" s="35" t="s">
        <v>473</v>
      </c>
      <c r="E583" s="32">
        <v>21</v>
      </c>
      <c r="F583" s="34"/>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34">
        <v>31516</v>
      </c>
      <c r="G584" s="35" t="s">
        <v>1975</v>
      </c>
      <c r="H584" s="35" t="s">
        <v>191</v>
      </c>
      <c r="I584" s="35" t="s">
        <v>79</v>
      </c>
      <c r="J584" s="35" t="s">
        <v>80</v>
      </c>
      <c r="K584" s="49">
        <v>1E+96</v>
      </c>
      <c r="L584" s="35" t="s">
        <v>93</v>
      </c>
      <c r="M584" s="32">
        <v>4</v>
      </c>
    </row>
    <row r="585" spans="1:13" s="32" customFormat="1" ht="15.75" customHeight="1" x14ac:dyDescent="0.25">
      <c r="A585" s="32">
        <v>584</v>
      </c>
      <c r="B585" s="35" t="s">
        <v>5833</v>
      </c>
      <c r="C585" s="35" t="s">
        <v>5834</v>
      </c>
      <c r="D585" s="35" t="s">
        <v>100</v>
      </c>
      <c r="E585" s="32">
        <v>10</v>
      </c>
      <c r="F585" s="34">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34">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34">
        <v>36234</v>
      </c>
      <c r="G587" s="35" t="s">
        <v>1297</v>
      </c>
      <c r="H587" s="35" t="s">
        <v>78</v>
      </c>
      <c r="I587" s="35" t="s">
        <v>79</v>
      </c>
      <c r="J587" s="35" t="s">
        <v>80</v>
      </c>
      <c r="K587" s="49">
        <v>-100</v>
      </c>
      <c r="L587" s="35" t="s">
        <v>93</v>
      </c>
      <c r="M587" s="32">
        <v>4</v>
      </c>
    </row>
    <row r="588" spans="1:13" s="32" customFormat="1" ht="15.75" customHeight="1" x14ac:dyDescent="0.25">
      <c r="A588" s="32">
        <v>587</v>
      </c>
      <c r="B588" s="35" t="s">
        <v>5838</v>
      </c>
      <c r="C588" s="35" t="s">
        <v>5839</v>
      </c>
      <c r="D588" s="35" t="s">
        <v>74</v>
      </c>
      <c r="E588" s="32">
        <v>43</v>
      </c>
      <c r="F588" s="34">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34">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34">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34">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34">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34">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34">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34">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34">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34">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34">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34">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F600" s="34"/>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34">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34">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34">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34">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34">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34">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34">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34">
        <v>27982</v>
      </c>
      <c r="G608" s="35" t="s">
        <v>539</v>
      </c>
      <c r="H608" s="35" t="s">
        <v>191</v>
      </c>
      <c r="I608" s="35" t="s">
        <v>79</v>
      </c>
      <c r="J608" s="35" t="s">
        <v>80</v>
      </c>
      <c r="K608" s="49">
        <v>-100</v>
      </c>
      <c r="L608" s="35" t="s">
        <v>93</v>
      </c>
      <c r="M608" s="32">
        <v>15</v>
      </c>
    </row>
    <row r="609" spans="1:13" s="32" customFormat="1" ht="15.75" customHeight="1" x14ac:dyDescent="0.25">
      <c r="A609" s="32">
        <v>608</v>
      </c>
      <c r="B609" s="35" t="s">
        <v>5874</v>
      </c>
      <c r="C609" s="35" t="s">
        <v>5875</v>
      </c>
      <c r="D609" s="35" t="s">
        <v>100</v>
      </c>
      <c r="E609" s="32">
        <v>55</v>
      </c>
      <c r="F609" s="34">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34">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34">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34">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34">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34">
        <v>32826</v>
      </c>
      <c r="G614" s="35" t="s">
        <v>594</v>
      </c>
      <c r="H614" s="35" t="s">
        <v>92</v>
      </c>
      <c r="I614" s="35" t="s">
        <v>131</v>
      </c>
      <c r="J614" s="35" t="s">
        <v>80</v>
      </c>
      <c r="K614" s="49">
        <v>100</v>
      </c>
      <c r="L614" s="35" t="s">
        <v>93</v>
      </c>
      <c r="M614" s="32">
        <v>17</v>
      </c>
    </row>
    <row r="615" spans="1:13" s="32" customFormat="1" ht="15.75" customHeight="1" x14ac:dyDescent="0.25">
      <c r="A615" s="32">
        <v>614</v>
      </c>
      <c r="B615" s="35" t="s">
        <v>5885</v>
      </c>
      <c r="C615" s="35" t="s">
        <v>5886</v>
      </c>
      <c r="D615" s="35" t="s">
        <v>100</v>
      </c>
      <c r="E615" s="32">
        <v>45</v>
      </c>
      <c r="F615" s="34">
        <v>34954</v>
      </c>
      <c r="H615" s="35" t="s">
        <v>78</v>
      </c>
      <c r="I615" s="35" t="s">
        <v>79</v>
      </c>
      <c r="J615" s="35" t="s">
        <v>80</v>
      </c>
      <c r="K615" s="49">
        <v>100</v>
      </c>
      <c r="L615" s="35" t="s">
        <v>81</v>
      </c>
      <c r="M615" s="32">
        <v>11</v>
      </c>
    </row>
    <row r="616" spans="1:13" s="32" customFormat="1" ht="15.75" customHeight="1" x14ac:dyDescent="0.25">
      <c r="A616" s="32">
        <v>615</v>
      </c>
      <c r="B616" s="35" t="s">
        <v>847</v>
      </c>
      <c r="C616" s="35" t="s">
        <v>5887</v>
      </c>
      <c r="D616" s="35" t="s">
        <v>100</v>
      </c>
      <c r="E616" s="32">
        <v>93</v>
      </c>
      <c r="F616" s="34">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34">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34">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34">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34">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34">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34">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34">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34">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34">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34">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34">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34">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34">
        <v>29883</v>
      </c>
      <c r="G629" s="35" t="s">
        <v>217</v>
      </c>
      <c r="H629" s="35" t="s">
        <v>103</v>
      </c>
      <c r="I629" s="35" t="s">
        <v>79</v>
      </c>
      <c r="J629" s="35" t="s">
        <v>80</v>
      </c>
      <c r="K629" s="49">
        <v>-100</v>
      </c>
      <c r="L629" s="35" t="s">
        <v>93</v>
      </c>
      <c r="M629" s="32">
        <v>13</v>
      </c>
    </row>
    <row r="630" spans="1:13" s="32" customFormat="1" ht="15.75" customHeight="1" x14ac:dyDescent="0.25">
      <c r="A630" s="32">
        <v>629</v>
      </c>
      <c r="B630" s="35" t="s">
        <v>5912</v>
      </c>
      <c r="C630" s="35" t="s">
        <v>5913</v>
      </c>
      <c r="D630" s="35" t="s">
        <v>74</v>
      </c>
      <c r="E630" s="32">
        <v>29</v>
      </c>
      <c r="F630" s="34">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34">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34">
        <v>24364</v>
      </c>
      <c r="G632" s="35" t="s">
        <v>1157</v>
      </c>
      <c r="H632" s="35" t="s">
        <v>191</v>
      </c>
      <c r="I632" s="35" t="s">
        <v>104</v>
      </c>
      <c r="J632" s="35" t="s">
        <v>80</v>
      </c>
      <c r="K632" s="49"/>
      <c r="L632" s="35" t="s">
        <v>93</v>
      </c>
      <c r="M632" s="32">
        <v>17</v>
      </c>
    </row>
    <row r="633" spans="1:13" s="32" customFormat="1" ht="15.75" customHeight="1" x14ac:dyDescent="0.25">
      <c r="A633" s="32">
        <v>632</v>
      </c>
      <c r="B633" s="35" t="s">
        <v>5917</v>
      </c>
      <c r="C633" s="35" t="s">
        <v>5918</v>
      </c>
      <c r="D633" s="35" t="s">
        <v>74</v>
      </c>
      <c r="E633" s="32">
        <v>67</v>
      </c>
      <c r="F633" s="34">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34">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34">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34">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34">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34">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34">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34">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34">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34">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34">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34">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34">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34">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34">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34">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34">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34">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34">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34">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34">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34">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34">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34">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34">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34">
        <v>34018</v>
      </c>
      <c r="G658" s="35" t="s">
        <v>1455</v>
      </c>
      <c r="H658" s="35" t="s">
        <v>78</v>
      </c>
      <c r="I658" s="35" t="s">
        <v>104</v>
      </c>
      <c r="J658" s="35" t="s">
        <v>80</v>
      </c>
      <c r="K658" s="49">
        <v>-100</v>
      </c>
      <c r="L658" s="35" t="s">
        <v>93</v>
      </c>
      <c r="M658" s="32">
        <v>10</v>
      </c>
    </row>
    <row r="659" spans="1:13" s="32" customFormat="1" ht="15.75" customHeight="1" x14ac:dyDescent="0.25">
      <c r="A659" s="32">
        <v>658</v>
      </c>
      <c r="B659" s="35" t="s">
        <v>2782</v>
      </c>
      <c r="C659" s="35" t="s">
        <v>5964</v>
      </c>
      <c r="D659" s="35" t="s">
        <v>74</v>
      </c>
      <c r="E659" s="32">
        <v>38</v>
      </c>
      <c r="F659" s="34">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34">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34">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34">
        <v>32270</v>
      </c>
      <c r="G662" s="35" t="s">
        <v>958</v>
      </c>
      <c r="H662" s="35" t="s">
        <v>161</v>
      </c>
      <c r="I662" s="35" t="s">
        <v>131</v>
      </c>
      <c r="J662" s="35" t="s">
        <v>80</v>
      </c>
      <c r="K662" s="49">
        <v>1E+96</v>
      </c>
      <c r="L662" s="35" t="s">
        <v>93</v>
      </c>
      <c r="M662" s="32">
        <v>14</v>
      </c>
    </row>
    <row r="663" spans="1:13" s="32" customFormat="1" ht="15.75" customHeight="1" x14ac:dyDescent="0.25">
      <c r="A663" s="32">
        <v>662</v>
      </c>
      <c r="B663" s="35" t="s">
        <v>5968</v>
      </c>
      <c r="C663" s="35" t="s">
        <v>5969</v>
      </c>
      <c r="D663" s="35" t="s">
        <v>100</v>
      </c>
      <c r="E663" s="32">
        <v>41</v>
      </c>
      <c r="F663" s="34">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34">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34">
        <v>34612</v>
      </c>
      <c r="G665" s="35" t="s">
        <v>575</v>
      </c>
      <c r="H665" s="35" t="s">
        <v>191</v>
      </c>
      <c r="I665" s="35" t="s">
        <v>131</v>
      </c>
      <c r="J665" s="35" t="s">
        <v>80</v>
      </c>
      <c r="K665" s="49">
        <v>-100</v>
      </c>
      <c r="L665" s="35" t="s">
        <v>93</v>
      </c>
      <c r="M665" s="32">
        <v>4</v>
      </c>
    </row>
    <row r="666" spans="1:13" s="32" customFormat="1" ht="15.75" customHeight="1" x14ac:dyDescent="0.25">
      <c r="A666" s="32">
        <v>665</v>
      </c>
      <c r="B666" s="35" t="s">
        <v>5973</v>
      </c>
      <c r="C666" s="35" t="s">
        <v>5974</v>
      </c>
      <c r="D666" s="35" t="s">
        <v>74</v>
      </c>
      <c r="E666" s="32">
        <v>82</v>
      </c>
      <c r="F666" s="34">
        <v>35539</v>
      </c>
      <c r="G666" s="35" t="s">
        <v>2076</v>
      </c>
      <c r="H666" s="35" t="s">
        <v>250</v>
      </c>
      <c r="I666" s="35" t="s">
        <v>79</v>
      </c>
      <c r="J666" s="35" t="s">
        <v>80</v>
      </c>
      <c r="K666" s="49">
        <v>1E+96</v>
      </c>
      <c r="L666" s="35" t="s">
        <v>93</v>
      </c>
      <c r="M666" s="32">
        <v>5</v>
      </c>
    </row>
    <row r="667" spans="1:13" s="32" customFormat="1" ht="15.75" customHeight="1" x14ac:dyDescent="0.25">
      <c r="A667" s="32">
        <v>666</v>
      </c>
      <c r="B667" s="35" t="s">
        <v>5975</v>
      </c>
      <c r="C667" s="35" t="s">
        <v>5976</v>
      </c>
      <c r="D667" s="35" t="s">
        <v>100</v>
      </c>
      <c r="E667" s="32">
        <v>82</v>
      </c>
      <c r="F667" s="34">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34">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34">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34">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34">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34">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34">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34">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34">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34">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34">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34">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34">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34">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F681" s="34"/>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34">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34">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34">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34">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F686" s="34"/>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34">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34">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34">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34">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34">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34">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34">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34">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34">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34">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34">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34">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34">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34">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34">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34">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34">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34">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34">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34">
        <v>23392</v>
      </c>
      <c r="G706" s="35" t="s">
        <v>249</v>
      </c>
      <c r="H706" s="35" t="s">
        <v>147</v>
      </c>
      <c r="I706" s="35" t="s">
        <v>131</v>
      </c>
      <c r="J706" s="35" t="s">
        <v>80</v>
      </c>
      <c r="K706" s="49">
        <v>-100</v>
      </c>
      <c r="L706" s="35" t="s">
        <v>93</v>
      </c>
      <c r="M706" s="32">
        <v>14</v>
      </c>
    </row>
    <row r="707" spans="1:13" s="32" customFormat="1" ht="15.75" customHeight="1" x14ac:dyDescent="0.25">
      <c r="A707" s="32">
        <v>706</v>
      </c>
      <c r="B707" s="35" t="s">
        <v>4907</v>
      </c>
      <c r="C707" s="35" t="s">
        <v>6045</v>
      </c>
      <c r="D707" s="35" t="s">
        <v>74</v>
      </c>
      <c r="E707" s="32">
        <v>44</v>
      </c>
      <c r="F707" s="34">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34">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34">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34">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34">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34">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34">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34">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34">
        <v>23571</v>
      </c>
      <c r="H715" s="35" t="s">
        <v>78</v>
      </c>
      <c r="I715" s="35" t="s">
        <v>131</v>
      </c>
      <c r="J715" s="35" t="s">
        <v>80</v>
      </c>
      <c r="K715" s="49">
        <v>100</v>
      </c>
      <c r="L715" s="35" t="s">
        <v>81</v>
      </c>
      <c r="M715" s="32">
        <v>15</v>
      </c>
    </row>
    <row r="716" spans="1:13" s="32" customFormat="1" ht="15.75" customHeight="1" x14ac:dyDescent="0.25">
      <c r="A716" s="32">
        <v>715</v>
      </c>
      <c r="B716" s="35" t="s">
        <v>6061</v>
      </c>
      <c r="C716" s="35" t="s">
        <v>6062</v>
      </c>
      <c r="D716" s="35" t="s">
        <v>74</v>
      </c>
      <c r="E716" s="32">
        <v>50</v>
      </c>
      <c r="F716" s="34">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34">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34">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34">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34">
        <v>19723</v>
      </c>
      <c r="G720" s="35" t="s">
        <v>2580</v>
      </c>
      <c r="H720" s="35" t="s">
        <v>147</v>
      </c>
      <c r="I720" s="35" t="s">
        <v>79</v>
      </c>
      <c r="J720" s="35" t="s">
        <v>80</v>
      </c>
      <c r="K720" s="49">
        <v>-100</v>
      </c>
      <c r="L720" s="35" t="s">
        <v>93</v>
      </c>
      <c r="M720" s="32">
        <v>14</v>
      </c>
    </row>
    <row r="721" spans="1:13" s="32" customFormat="1" ht="15.75" customHeight="1" x14ac:dyDescent="0.25">
      <c r="A721" s="32">
        <v>720</v>
      </c>
      <c r="B721" s="35" t="s">
        <v>6070</v>
      </c>
      <c r="C721" s="35" t="s">
        <v>6071</v>
      </c>
      <c r="D721" s="35" t="s">
        <v>74</v>
      </c>
      <c r="E721" s="32">
        <v>67</v>
      </c>
      <c r="F721" s="34">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34">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34">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34">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34">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34">
        <v>23981</v>
      </c>
      <c r="G726" s="35" t="s">
        <v>363</v>
      </c>
      <c r="H726" s="35" t="s">
        <v>191</v>
      </c>
      <c r="I726" s="35" t="s">
        <v>131</v>
      </c>
      <c r="J726" s="35" t="s">
        <v>80</v>
      </c>
      <c r="K726" s="49">
        <v>-100</v>
      </c>
      <c r="L726" s="35" t="s">
        <v>81</v>
      </c>
      <c r="M726" s="32">
        <v>19</v>
      </c>
    </row>
    <row r="727" spans="1:13" s="32" customFormat="1" ht="15.75" customHeight="1" x14ac:dyDescent="0.25">
      <c r="A727" s="32">
        <v>726</v>
      </c>
      <c r="B727" s="35" t="s">
        <v>6081</v>
      </c>
      <c r="C727" s="35" t="s">
        <v>6082</v>
      </c>
      <c r="D727" s="35" t="s">
        <v>100</v>
      </c>
      <c r="E727" s="32">
        <v>69</v>
      </c>
      <c r="F727" s="34">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34">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34">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34">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34">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34">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34">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34">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34">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34">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34">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34">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34">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34">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34">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34">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34">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34">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34">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34">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34">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34">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34">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34">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34">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34">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34">
        <v>22459</v>
      </c>
      <c r="G753" s="35" t="s">
        <v>153</v>
      </c>
      <c r="H753" s="35" t="s">
        <v>103</v>
      </c>
      <c r="I753" s="35" t="s">
        <v>131</v>
      </c>
      <c r="J753" s="35" t="s">
        <v>80</v>
      </c>
      <c r="K753" s="49">
        <v>1E+96</v>
      </c>
      <c r="L753" s="35" t="s">
        <v>93</v>
      </c>
      <c r="M753" s="32">
        <v>12</v>
      </c>
    </row>
    <row r="754" spans="1:13" s="32" customFormat="1" ht="15.75" customHeight="1" x14ac:dyDescent="0.25">
      <c r="A754" s="32">
        <v>753</v>
      </c>
      <c r="B754" s="35" t="s">
        <v>6130</v>
      </c>
      <c r="C754" s="35" t="s">
        <v>6131</v>
      </c>
      <c r="D754" s="35" t="s">
        <v>100</v>
      </c>
      <c r="E754" s="32">
        <v>82</v>
      </c>
      <c r="F754" s="34">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34">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34">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34">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34">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34">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34">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34">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34">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34">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34">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34">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34">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34">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34">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34">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34">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34">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34">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34">
        <v>36155</v>
      </c>
      <c r="G773" s="35" t="s">
        <v>919</v>
      </c>
      <c r="H773" s="35" t="s">
        <v>130</v>
      </c>
      <c r="I773" s="35" t="s">
        <v>79</v>
      </c>
      <c r="J773" s="35" t="s">
        <v>80</v>
      </c>
      <c r="K773" s="49">
        <v>-100</v>
      </c>
      <c r="L773" s="35" t="s">
        <v>93</v>
      </c>
      <c r="M773" s="32">
        <v>4</v>
      </c>
    </row>
    <row r="774" spans="1:13" s="32" customFormat="1" ht="15.75" customHeight="1" x14ac:dyDescent="0.25">
      <c r="A774" s="32">
        <v>773</v>
      </c>
      <c r="B774" s="35" t="s">
        <v>6170</v>
      </c>
      <c r="C774" s="35" t="s">
        <v>6171</v>
      </c>
      <c r="D774" s="35" t="s">
        <v>74</v>
      </c>
      <c r="E774" s="32">
        <v>77</v>
      </c>
      <c r="F774" s="34">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34">
        <v>36126</v>
      </c>
      <c r="G775" s="35" t="s">
        <v>1787</v>
      </c>
      <c r="H775" s="35" t="s">
        <v>78</v>
      </c>
      <c r="I775" s="35" t="s">
        <v>131</v>
      </c>
      <c r="J775" s="35" t="s">
        <v>80</v>
      </c>
      <c r="K775" s="49">
        <v>100</v>
      </c>
      <c r="L775" s="35" t="s">
        <v>93</v>
      </c>
      <c r="M775" s="32">
        <v>1</v>
      </c>
    </row>
    <row r="776" spans="1:13" s="32" customFormat="1" ht="15.75" customHeight="1" x14ac:dyDescent="0.25">
      <c r="A776" s="32">
        <v>775</v>
      </c>
      <c r="B776" s="35" t="s">
        <v>6174</v>
      </c>
      <c r="C776" s="35" t="s">
        <v>6175</v>
      </c>
      <c r="D776" s="35" t="s">
        <v>74</v>
      </c>
      <c r="E776" s="32">
        <v>66</v>
      </c>
      <c r="F776" s="34">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34">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34">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34">
        <v>28081</v>
      </c>
      <c r="G779" s="35" t="s">
        <v>551</v>
      </c>
      <c r="H779" s="35" t="s">
        <v>78</v>
      </c>
      <c r="I779" s="35" t="s">
        <v>131</v>
      </c>
      <c r="J779" s="35" t="s">
        <v>80</v>
      </c>
      <c r="K779" s="49">
        <v>100</v>
      </c>
      <c r="L779" s="35" t="s">
        <v>93</v>
      </c>
      <c r="M779" s="32">
        <v>13</v>
      </c>
    </row>
    <row r="780" spans="1:13" s="32" customFormat="1" ht="15.75" customHeight="1" x14ac:dyDescent="0.25">
      <c r="A780" s="32">
        <v>779</v>
      </c>
      <c r="B780" s="35" t="s">
        <v>6181</v>
      </c>
      <c r="C780" s="35" t="s">
        <v>6182</v>
      </c>
      <c r="D780" s="35" t="s">
        <v>100</v>
      </c>
      <c r="E780" s="32">
        <v>1</v>
      </c>
      <c r="F780" s="34">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34">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34">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34">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34">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34">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34">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34">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34">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34">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34">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34">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34">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34">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34">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34">
        <v>20221</v>
      </c>
      <c r="G795" s="35" t="s">
        <v>139</v>
      </c>
      <c r="H795" s="35" t="s">
        <v>103</v>
      </c>
      <c r="I795" s="35" t="s">
        <v>104</v>
      </c>
      <c r="J795" s="35" t="s">
        <v>80</v>
      </c>
      <c r="K795" s="49">
        <v>-100</v>
      </c>
      <c r="L795" s="35" t="s">
        <v>81</v>
      </c>
      <c r="M795" s="32">
        <v>16</v>
      </c>
    </row>
    <row r="796" spans="1:13" s="32" customFormat="1" ht="15.75" customHeight="1" x14ac:dyDescent="0.25">
      <c r="A796" s="32">
        <v>795</v>
      </c>
      <c r="B796" s="35" t="s">
        <v>6202</v>
      </c>
      <c r="C796" s="35" t="s">
        <v>6203</v>
      </c>
      <c r="D796" s="35" t="s">
        <v>100</v>
      </c>
      <c r="E796" s="32">
        <v>35</v>
      </c>
      <c r="F796" s="34">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34">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34">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34">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F800" s="34"/>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34">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34">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34">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34">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34">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34">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34">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34">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34">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34">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34">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34">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34">
        <v>32773</v>
      </c>
      <c r="H813" s="35" t="s">
        <v>103</v>
      </c>
      <c r="I813" s="35" t="s">
        <v>79</v>
      </c>
      <c r="J813" s="35" t="s">
        <v>80</v>
      </c>
      <c r="K813" s="49">
        <v>100</v>
      </c>
      <c r="L813" s="35" t="s">
        <v>93</v>
      </c>
      <c r="M813" s="32">
        <v>16</v>
      </c>
    </row>
    <row r="814" spans="1:13" s="32" customFormat="1" ht="15.75" customHeight="1" x14ac:dyDescent="0.25">
      <c r="A814" s="32">
        <v>813</v>
      </c>
      <c r="B814" s="35" t="s">
        <v>3310</v>
      </c>
      <c r="C814" s="35" t="s">
        <v>6234</v>
      </c>
      <c r="D814" s="35" t="s">
        <v>100</v>
      </c>
      <c r="E814" s="32">
        <v>12</v>
      </c>
      <c r="F814" s="34">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34">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34">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34">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34">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34">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34">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34">
        <v>28131</v>
      </c>
      <c r="H821" s="35" t="s">
        <v>103</v>
      </c>
      <c r="I821" s="35" t="s">
        <v>131</v>
      </c>
      <c r="J821" s="35" t="s">
        <v>80</v>
      </c>
      <c r="K821" s="49">
        <v>100</v>
      </c>
      <c r="L821" s="35" t="s">
        <v>93</v>
      </c>
      <c r="M821" s="32">
        <v>16</v>
      </c>
    </row>
    <row r="822" spans="1:13" s="32" customFormat="1" ht="15.75" customHeight="1" x14ac:dyDescent="0.25">
      <c r="A822" s="32">
        <v>821</v>
      </c>
      <c r="B822" s="35" t="s">
        <v>6249</v>
      </c>
      <c r="C822" s="35" t="s">
        <v>6250</v>
      </c>
      <c r="D822" s="35" t="s">
        <v>74</v>
      </c>
      <c r="E822" s="32">
        <v>41</v>
      </c>
      <c r="F822" s="34">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34">
        <v>27325</v>
      </c>
      <c r="G823" s="35" t="s">
        <v>958</v>
      </c>
      <c r="H823" s="35" t="s">
        <v>191</v>
      </c>
      <c r="I823" s="35" t="s">
        <v>131</v>
      </c>
      <c r="J823" s="35" t="s">
        <v>80</v>
      </c>
      <c r="K823" s="49">
        <v>100</v>
      </c>
      <c r="L823" s="35" t="s">
        <v>93</v>
      </c>
      <c r="M823" s="32">
        <v>17</v>
      </c>
    </row>
    <row r="824" spans="1:13" s="32" customFormat="1" ht="15.75" customHeight="1" x14ac:dyDescent="0.25">
      <c r="A824" s="32">
        <v>823</v>
      </c>
      <c r="B824" s="35" t="s">
        <v>6252</v>
      </c>
      <c r="C824" s="35" t="s">
        <v>6253</v>
      </c>
      <c r="D824" s="35" t="s">
        <v>100</v>
      </c>
      <c r="E824" s="32">
        <v>91</v>
      </c>
      <c r="F824" s="34">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34">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34">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34">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34">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34">
        <v>21168</v>
      </c>
      <c r="H829" s="35" t="s">
        <v>191</v>
      </c>
      <c r="I829" s="35" t="s">
        <v>79</v>
      </c>
      <c r="J829" s="35" t="s">
        <v>80</v>
      </c>
      <c r="K829" s="49">
        <v>100</v>
      </c>
      <c r="L829" s="35" t="s">
        <v>81</v>
      </c>
      <c r="M829" s="32">
        <v>20</v>
      </c>
    </row>
    <row r="830" spans="1:13" s="32" customFormat="1" ht="15.75" customHeight="1" x14ac:dyDescent="0.25">
      <c r="A830" s="32">
        <v>829</v>
      </c>
      <c r="B830" s="35" t="s">
        <v>6263</v>
      </c>
      <c r="C830" s="35" t="s">
        <v>6264</v>
      </c>
      <c r="D830" s="35" t="s">
        <v>74</v>
      </c>
      <c r="E830" s="32">
        <v>84</v>
      </c>
      <c r="F830" s="34">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34">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34">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34">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34">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34">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34">
        <v>24950</v>
      </c>
      <c r="G836" s="35" t="s">
        <v>497</v>
      </c>
      <c r="H836" s="35" t="s">
        <v>78</v>
      </c>
      <c r="I836" s="35" t="s">
        <v>79</v>
      </c>
      <c r="J836" s="35" t="s">
        <v>80</v>
      </c>
      <c r="K836" s="49">
        <v>-1</v>
      </c>
      <c r="L836" s="35" t="s">
        <v>81</v>
      </c>
      <c r="M836" s="32">
        <v>9</v>
      </c>
    </row>
    <row r="837" spans="1:13" s="32" customFormat="1" ht="15.75" customHeight="1" x14ac:dyDescent="0.25">
      <c r="A837" s="32">
        <v>836</v>
      </c>
      <c r="B837" s="35" t="s">
        <v>6275</v>
      </c>
      <c r="C837" s="35" t="s">
        <v>6276</v>
      </c>
      <c r="D837" s="35" t="s">
        <v>100</v>
      </c>
      <c r="E837" s="32">
        <v>33</v>
      </c>
      <c r="F837" s="34">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34">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34">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F840" s="34"/>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34">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34">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34">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34">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34">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34">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34">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34">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34">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34">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34">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34">
        <v>32141</v>
      </c>
      <c r="G852" s="35" t="s">
        <v>3034</v>
      </c>
      <c r="H852" s="35" t="s">
        <v>250</v>
      </c>
      <c r="I852" s="35" t="s">
        <v>104</v>
      </c>
      <c r="J852" s="35" t="s">
        <v>80</v>
      </c>
      <c r="K852" s="49">
        <v>100</v>
      </c>
      <c r="L852" s="35" t="s">
        <v>81</v>
      </c>
      <c r="M852" s="32">
        <v>2</v>
      </c>
    </row>
    <row r="853" spans="1:13" s="32" customFormat="1" ht="15.75" customHeight="1" x14ac:dyDescent="0.25">
      <c r="A853" s="32">
        <v>852</v>
      </c>
      <c r="B853" s="35" t="s">
        <v>6306</v>
      </c>
      <c r="C853" s="35" t="s">
        <v>6307</v>
      </c>
      <c r="D853" s="35" t="s">
        <v>100</v>
      </c>
      <c r="E853" s="32">
        <v>37</v>
      </c>
      <c r="F853" s="34">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34">
        <v>29863</v>
      </c>
      <c r="G854" s="35" t="s">
        <v>1873</v>
      </c>
      <c r="H854" s="35" t="s">
        <v>147</v>
      </c>
      <c r="I854" s="35" t="s">
        <v>79</v>
      </c>
      <c r="J854" s="35" t="s">
        <v>80</v>
      </c>
      <c r="K854" s="49">
        <v>100</v>
      </c>
      <c r="L854" s="35" t="s">
        <v>81</v>
      </c>
      <c r="M854" s="32">
        <v>16</v>
      </c>
    </row>
    <row r="855" spans="1:13" s="32" customFormat="1" ht="15.75" customHeight="1" x14ac:dyDescent="0.25">
      <c r="A855" s="32">
        <v>854</v>
      </c>
      <c r="B855" s="35" t="s">
        <v>6310</v>
      </c>
      <c r="C855" s="35" t="s">
        <v>6311</v>
      </c>
      <c r="D855" s="35" t="s">
        <v>100</v>
      </c>
      <c r="E855" s="32">
        <v>35</v>
      </c>
      <c r="F855" s="34">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34">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34">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34">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34">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34">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34">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34">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34">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34">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34">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34">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34">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34">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34">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34">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34">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34">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34">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34">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34">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34">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34">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34">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34">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34">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34">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34">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34">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F884" s="34"/>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34">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34">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34">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34">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34">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34">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34">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34">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F893" s="34"/>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34">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34">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34">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34">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34">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34">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34">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34">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34">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34">
        <v>32715</v>
      </c>
      <c r="G903" s="35" t="s">
        <v>773</v>
      </c>
      <c r="H903" s="35" t="s">
        <v>147</v>
      </c>
      <c r="I903" s="35" t="s">
        <v>79</v>
      </c>
      <c r="J903" s="35" t="s">
        <v>80</v>
      </c>
      <c r="K903" s="49">
        <v>100</v>
      </c>
      <c r="L903" s="35" t="s">
        <v>93</v>
      </c>
      <c r="M903" s="32">
        <v>18</v>
      </c>
    </row>
    <row r="904" spans="1:13" s="32" customFormat="1" ht="15.75" customHeight="1" x14ac:dyDescent="0.25">
      <c r="A904" s="32">
        <v>903</v>
      </c>
      <c r="B904" s="35" t="s">
        <v>6392</v>
      </c>
      <c r="C904" s="35" t="s">
        <v>6393</v>
      </c>
      <c r="D904" s="35" t="s">
        <v>74</v>
      </c>
      <c r="E904" s="32">
        <v>46</v>
      </c>
      <c r="F904" s="34">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34">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34">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34">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34">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34">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34">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34">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34">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34">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34">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34">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34">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34">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34">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34">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34">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34">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34">
        <v>29208</v>
      </c>
      <c r="G922" s="35" t="s">
        <v>1096</v>
      </c>
      <c r="H922" s="35" t="s">
        <v>78</v>
      </c>
      <c r="I922" s="35" t="s">
        <v>79</v>
      </c>
      <c r="J922" s="35" t="s">
        <v>80</v>
      </c>
      <c r="K922" s="49">
        <v>1E+96</v>
      </c>
      <c r="L922" s="35" t="s">
        <v>93</v>
      </c>
      <c r="M922" s="32">
        <v>7</v>
      </c>
    </row>
    <row r="923" spans="1:13" s="32" customFormat="1" ht="15.75" customHeight="1" x14ac:dyDescent="0.25">
      <c r="A923" s="32">
        <v>922</v>
      </c>
      <c r="B923" s="35" t="s">
        <v>6423</v>
      </c>
      <c r="C923" s="35" t="s">
        <v>6424</v>
      </c>
      <c r="D923" s="35" t="s">
        <v>100</v>
      </c>
      <c r="E923" s="32">
        <v>52</v>
      </c>
      <c r="F923" s="34">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34">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34">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34">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34">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34">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34">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34">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34">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34">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34">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34">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34">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34">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34">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34">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34">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34">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34">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34">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34">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34">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34">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34">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34">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34">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34">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34">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F951" s="34"/>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34">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34">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34">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34">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34">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34">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34">
        <v>34566</v>
      </c>
      <c r="G958" s="35" t="s">
        <v>4195</v>
      </c>
      <c r="H958" s="35" t="s">
        <v>78</v>
      </c>
      <c r="I958" s="35" t="s">
        <v>104</v>
      </c>
      <c r="J958" s="35" t="s">
        <v>80</v>
      </c>
      <c r="K958" s="48">
        <v>43132</v>
      </c>
      <c r="L958" s="35" t="s">
        <v>81</v>
      </c>
      <c r="M958" s="32">
        <v>7</v>
      </c>
    </row>
    <row r="959" spans="1:13" s="32" customFormat="1" ht="15.75" customHeight="1" x14ac:dyDescent="0.25">
      <c r="A959" s="32">
        <v>958</v>
      </c>
      <c r="B959" s="35" t="s">
        <v>6478</v>
      </c>
      <c r="C959" s="35" t="s">
        <v>6479</v>
      </c>
      <c r="D959" s="35" t="s">
        <v>74</v>
      </c>
      <c r="E959" s="32">
        <v>15</v>
      </c>
      <c r="F959" s="34">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34">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34">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34">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34">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34">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34">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34">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34">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34">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34">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34">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34">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34">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34">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34">
        <v>29069</v>
      </c>
      <c r="G974" s="35" t="s">
        <v>1915</v>
      </c>
      <c r="H974" s="35" t="s">
        <v>191</v>
      </c>
      <c r="I974" s="35" t="s">
        <v>131</v>
      </c>
      <c r="J974" s="35" t="s">
        <v>80</v>
      </c>
      <c r="K974" s="49">
        <v>-100</v>
      </c>
      <c r="L974" s="35" t="s">
        <v>93</v>
      </c>
      <c r="M974" s="32">
        <v>15</v>
      </c>
    </row>
    <row r="975" spans="1:13" s="32" customFormat="1" ht="15.75" customHeight="1" x14ac:dyDescent="0.25">
      <c r="A975" s="32">
        <v>974</v>
      </c>
      <c r="B975" s="35" t="s">
        <v>6505</v>
      </c>
      <c r="C975" s="35" t="s">
        <v>6506</v>
      </c>
      <c r="D975" s="35" t="s">
        <v>100</v>
      </c>
      <c r="E975" s="32">
        <v>92</v>
      </c>
      <c r="F975" s="34">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F976" s="34"/>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34">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34">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34">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34">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34">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34">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34">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F984" s="34"/>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34">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34">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34">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34">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34">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34">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34">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34">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34">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34">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34">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34">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F997" s="34"/>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34">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34">
        <v>24089</v>
      </c>
      <c r="G999" s="35" t="s">
        <v>153</v>
      </c>
      <c r="H999" s="35" t="s">
        <v>78</v>
      </c>
      <c r="I999" s="35" t="s">
        <v>104</v>
      </c>
      <c r="J999" s="35" t="s">
        <v>80</v>
      </c>
      <c r="K999" s="49">
        <v>-100</v>
      </c>
      <c r="L999" s="35" t="s">
        <v>81</v>
      </c>
      <c r="M999" s="32">
        <v>5</v>
      </c>
    </row>
    <row r="1000" spans="1:13" s="32" customFormat="1" ht="15.75" customHeight="1" x14ac:dyDescent="0.25">
      <c r="A1000" s="32">
        <v>999</v>
      </c>
      <c r="B1000" s="35" t="s">
        <v>6550</v>
      </c>
      <c r="C1000" s="35" t="s">
        <v>6551</v>
      </c>
      <c r="D1000" s="35" t="s">
        <v>100</v>
      </c>
      <c r="E1000" s="32">
        <v>12</v>
      </c>
      <c r="F1000" s="34">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34">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34">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34">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34">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34">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34">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34">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34">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34">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34">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34">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34">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34">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34">
        <v>28009</v>
      </c>
      <c r="G1014" s="35" t="s">
        <v>643</v>
      </c>
      <c r="H1014" s="35" t="s">
        <v>147</v>
      </c>
      <c r="I1014" s="35" t="s">
        <v>131</v>
      </c>
      <c r="J1014" s="35" t="s">
        <v>80</v>
      </c>
      <c r="K1014" s="49">
        <v>1E+96</v>
      </c>
      <c r="L1014" s="35" t="s">
        <v>93</v>
      </c>
      <c r="M1014" s="32">
        <v>17</v>
      </c>
    </row>
    <row r="1015" spans="1:13" s="32" customFormat="1" ht="15.75" customHeight="1" x14ac:dyDescent="0.25">
      <c r="A1015" s="32">
        <v>1014</v>
      </c>
      <c r="B1015" s="35" t="s">
        <v>6577</v>
      </c>
      <c r="C1015" s="35" t="s">
        <v>6578</v>
      </c>
      <c r="D1015" s="35" t="s">
        <v>74</v>
      </c>
      <c r="E1015" s="32">
        <v>60</v>
      </c>
      <c r="F1015" s="34">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34">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34">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34">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34">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34">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34">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34">
        <v>28400</v>
      </c>
      <c r="G1022" s="35" t="s">
        <v>557</v>
      </c>
      <c r="H1022" s="35" t="s">
        <v>147</v>
      </c>
      <c r="I1022" s="35" t="s">
        <v>131</v>
      </c>
      <c r="J1022" s="35" t="s">
        <v>80</v>
      </c>
      <c r="K1022" s="49">
        <v>-100</v>
      </c>
      <c r="L1022" s="35" t="s">
        <v>93</v>
      </c>
      <c r="M1022" s="32">
        <v>7</v>
      </c>
    </row>
    <row r="1023" spans="1:13" s="32" customFormat="1" ht="15.75" customHeight="1" x14ac:dyDescent="0.25">
      <c r="A1023" s="32">
        <v>1022</v>
      </c>
      <c r="B1023" s="35" t="s">
        <v>6592</v>
      </c>
      <c r="C1023" s="35" t="s">
        <v>6593</v>
      </c>
      <c r="D1023" s="35" t="s">
        <v>100</v>
      </c>
      <c r="E1023" s="32">
        <v>56</v>
      </c>
      <c r="F1023" s="34">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34">
        <v>33442</v>
      </c>
      <c r="H1024" s="35" t="s">
        <v>103</v>
      </c>
      <c r="I1024" s="35" t="s">
        <v>104</v>
      </c>
      <c r="J1024" s="35" t="s">
        <v>80</v>
      </c>
      <c r="K1024" s="48">
        <v>43132</v>
      </c>
      <c r="L1024" s="35" t="s">
        <v>81</v>
      </c>
      <c r="M1024" s="32">
        <v>6</v>
      </c>
    </row>
    <row r="1025" spans="1:13" s="32" customFormat="1" ht="15.75" customHeight="1" x14ac:dyDescent="0.25">
      <c r="A1025" s="32">
        <v>1024</v>
      </c>
      <c r="B1025" s="35" t="s">
        <v>6596</v>
      </c>
      <c r="C1025" s="35" t="s">
        <v>6597</v>
      </c>
      <c r="D1025" s="35" t="s">
        <v>100</v>
      </c>
      <c r="E1025" s="32">
        <v>17</v>
      </c>
      <c r="F1025" s="34">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34">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34">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34">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34">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34">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34">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34">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34">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34">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34">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34">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34">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34">
        <v>20675</v>
      </c>
      <c r="G1038" s="35" t="s">
        <v>146</v>
      </c>
      <c r="H1038" s="35" t="s">
        <v>103</v>
      </c>
      <c r="I1038" s="35" t="s">
        <v>79</v>
      </c>
      <c r="J1038" s="35" t="s">
        <v>80</v>
      </c>
      <c r="K1038" s="49">
        <v>100</v>
      </c>
      <c r="L1038" s="35" t="s">
        <v>93</v>
      </c>
      <c r="M1038" s="32">
        <v>10</v>
      </c>
    </row>
    <row r="1039" spans="1:13" s="32" customFormat="1" ht="15.75" customHeight="1" x14ac:dyDescent="0.25">
      <c r="A1039" s="32">
        <v>1038</v>
      </c>
      <c r="B1039" s="35" t="s">
        <v>6622</v>
      </c>
      <c r="C1039" s="35" t="s">
        <v>6623</v>
      </c>
      <c r="D1039" s="35" t="s">
        <v>473</v>
      </c>
      <c r="E1039" s="32">
        <v>57</v>
      </c>
      <c r="F1039" s="34"/>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34">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34">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34">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34">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34">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F1045" s="34"/>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34">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34">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34">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34">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34">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34">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34">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34">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34">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34">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34">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34">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34">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34">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34">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34">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34">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34">
        <v>27665</v>
      </c>
      <c r="G1063" s="35" t="s">
        <v>804</v>
      </c>
      <c r="H1063" s="35" t="s">
        <v>250</v>
      </c>
      <c r="I1063" s="35" t="s">
        <v>79</v>
      </c>
      <c r="J1063" s="35" t="s">
        <v>80</v>
      </c>
      <c r="K1063" s="49">
        <v>-100</v>
      </c>
      <c r="L1063" s="35" t="s">
        <v>93</v>
      </c>
      <c r="M1063" s="32">
        <v>14</v>
      </c>
    </row>
    <row r="1064" spans="1:13" s="32" customFormat="1" ht="15.75" customHeight="1" x14ac:dyDescent="0.25">
      <c r="A1064" s="32">
        <v>1063</v>
      </c>
      <c r="B1064" s="35" t="s">
        <v>2797</v>
      </c>
      <c r="C1064" s="35" t="s">
        <v>6664</v>
      </c>
      <c r="D1064" s="35" t="s">
        <v>74</v>
      </c>
      <c r="E1064" s="32">
        <v>22</v>
      </c>
      <c r="F1064" s="34">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34">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34">
        <v>22824</v>
      </c>
      <c r="G1066" s="35" t="s">
        <v>249</v>
      </c>
      <c r="H1066" s="35" t="s">
        <v>103</v>
      </c>
      <c r="I1066" s="35" t="s">
        <v>79</v>
      </c>
      <c r="J1066" s="35" t="s">
        <v>80</v>
      </c>
      <c r="K1066" s="49">
        <v>-100</v>
      </c>
      <c r="L1066" s="35" t="s">
        <v>81</v>
      </c>
      <c r="M1066" s="32">
        <v>8</v>
      </c>
    </row>
    <row r="1067" spans="1:13" s="32" customFormat="1" ht="15.75" customHeight="1" x14ac:dyDescent="0.25">
      <c r="A1067" s="32">
        <v>1066</v>
      </c>
      <c r="B1067" s="35" t="s">
        <v>6669</v>
      </c>
      <c r="C1067" s="35" t="s">
        <v>6670</v>
      </c>
      <c r="D1067" s="35" t="s">
        <v>74</v>
      </c>
      <c r="E1067" s="32">
        <v>45</v>
      </c>
      <c r="F1067" s="34">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34">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34">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34">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34">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34">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34">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34">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34">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34">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34">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34">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34">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34">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34">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34">
        <v>31341</v>
      </c>
      <c r="G1082" s="35" t="s">
        <v>431</v>
      </c>
      <c r="H1082" s="35" t="s">
        <v>191</v>
      </c>
      <c r="I1082" s="35" t="s">
        <v>79</v>
      </c>
      <c r="J1082" s="35" t="s">
        <v>80</v>
      </c>
      <c r="K1082" s="49">
        <v>-100</v>
      </c>
      <c r="L1082" s="35" t="s">
        <v>93</v>
      </c>
      <c r="M1082" s="32">
        <v>16</v>
      </c>
    </row>
    <row r="1083" spans="1:13" s="32" customFormat="1" ht="15.75" customHeight="1" x14ac:dyDescent="0.25">
      <c r="A1083" s="32">
        <v>1082</v>
      </c>
      <c r="B1083" s="35" t="s">
        <v>6695</v>
      </c>
      <c r="C1083" s="35" t="s">
        <v>6696</v>
      </c>
      <c r="D1083" s="35" t="s">
        <v>473</v>
      </c>
      <c r="E1083" s="32">
        <v>90</v>
      </c>
      <c r="F1083" s="34"/>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34">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34">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34">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34">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34">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34">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34">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34">
        <v>27590</v>
      </c>
      <c r="G1091" s="35" t="s">
        <v>2016</v>
      </c>
      <c r="H1091" s="35" t="s">
        <v>183</v>
      </c>
      <c r="I1091" s="35" t="s">
        <v>104</v>
      </c>
      <c r="J1091" s="35" t="s">
        <v>80</v>
      </c>
      <c r="K1091" s="49">
        <v>1E+96</v>
      </c>
      <c r="L1091" s="35" t="s">
        <v>93</v>
      </c>
      <c r="M1091" s="32">
        <v>17</v>
      </c>
    </row>
    <row r="1092" spans="1:13" s="32" customFormat="1" ht="15.75" customHeight="1" x14ac:dyDescent="0.25">
      <c r="A1092" s="32">
        <v>1091</v>
      </c>
      <c r="B1092" s="35" t="s">
        <v>6709</v>
      </c>
      <c r="C1092" s="35" t="s">
        <v>6710</v>
      </c>
      <c r="D1092" s="35" t="s">
        <v>74</v>
      </c>
      <c r="E1092" s="32">
        <v>19</v>
      </c>
      <c r="F1092" s="34">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34">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34">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34">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34">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34">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34">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34">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34">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34">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34">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34">
        <v>27989</v>
      </c>
      <c r="G1103" s="35" t="s">
        <v>334</v>
      </c>
      <c r="H1103" s="35" t="s">
        <v>78</v>
      </c>
      <c r="I1103" s="35" t="s">
        <v>104</v>
      </c>
      <c r="J1103" s="35" t="s">
        <v>80</v>
      </c>
      <c r="K1103" s="48">
        <v>43132</v>
      </c>
      <c r="L1103" s="35" t="s">
        <v>93</v>
      </c>
      <c r="M1103" s="32">
        <v>15</v>
      </c>
    </row>
    <row r="1104" spans="1:13" s="32" customFormat="1" ht="15.75" customHeight="1" x14ac:dyDescent="0.25">
      <c r="A1104" s="32">
        <v>1103</v>
      </c>
      <c r="B1104" s="35" t="s">
        <v>6731</v>
      </c>
      <c r="C1104" s="35" t="s">
        <v>6732</v>
      </c>
      <c r="D1104" s="35" t="s">
        <v>100</v>
      </c>
      <c r="E1104" s="32">
        <v>76</v>
      </c>
      <c r="F1104" s="34">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34">
        <v>21915</v>
      </c>
      <c r="G1105" s="35" t="s">
        <v>1838</v>
      </c>
      <c r="H1105" s="35" t="s">
        <v>147</v>
      </c>
      <c r="I1105" s="35" t="s">
        <v>79</v>
      </c>
      <c r="J1105" s="35" t="s">
        <v>80</v>
      </c>
      <c r="K1105" s="49">
        <v>1</v>
      </c>
      <c r="L1105" s="35" t="s">
        <v>93</v>
      </c>
      <c r="M1105" s="32">
        <v>8</v>
      </c>
    </row>
    <row r="1106" spans="1:13" s="32" customFormat="1" ht="15.75" customHeight="1" x14ac:dyDescent="0.25">
      <c r="A1106" s="32">
        <v>1105</v>
      </c>
      <c r="B1106" s="35" t="s">
        <v>6734</v>
      </c>
      <c r="C1106" s="35" t="s">
        <v>6735</v>
      </c>
      <c r="D1106" s="35" t="s">
        <v>74</v>
      </c>
      <c r="E1106" s="32">
        <v>39</v>
      </c>
      <c r="F1106" s="34">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34">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34">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34">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34">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34">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34">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34">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34">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34">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34">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34">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34">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34">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34">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34">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34">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34">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34">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34">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34">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34">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34">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34">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34">
        <v>28305</v>
      </c>
      <c r="G1130" s="35" t="s">
        <v>190</v>
      </c>
      <c r="H1130" s="35" t="s">
        <v>130</v>
      </c>
      <c r="I1130" s="35" t="s">
        <v>79</v>
      </c>
      <c r="J1130" s="35" t="s">
        <v>80</v>
      </c>
      <c r="K1130" s="49">
        <v>100</v>
      </c>
      <c r="L1130" s="35" t="s">
        <v>81</v>
      </c>
      <c r="M1130" s="32">
        <v>9</v>
      </c>
    </row>
    <row r="1131" spans="1:13" s="32" customFormat="1" ht="15.75" customHeight="1" x14ac:dyDescent="0.25">
      <c r="A1131" s="32">
        <v>1130</v>
      </c>
      <c r="B1131" s="35" t="s">
        <v>6379</v>
      </c>
      <c r="C1131" s="35" t="s">
        <v>6773</v>
      </c>
      <c r="D1131" s="35" t="s">
        <v>100</v>
      </c>
      <c r="E1131" s="32">
        <v>90</v>
      </c>
      <c r="F1131" s="34">
        <v>23717</v>
      </c>
      <c r="G1131" s="35" t="s">
        <v>958</v>
      </c>
      <c r="H1131" s="35" t="s">
        <v>250</v>
      </c>
      <c r="I1131" s="35" t="s">
        <v>79</v>
      </c>
      <c r="J1131" s="35" t="s">
        <v>80</v>
      </c>
      <c r="K1131" s="48">
        <v>43132</v>
      </c>
      <c r="L1131" s="35" t="s">
        <v>93</v>
      </c>
      <c r="M1131" s="32">
        <v>16</v>
      </c>
    </row>
    <row r="1132" spans="1:13" s="32" customFormat="1" ht="15.75" customHeight="1" x14ac:dyDescent="0.25">
      <c r="A1132" s="32">
        <v>1131</v>
      </c>
      <c r="B1132" s="35" t="s">
        <v>6774</v>
      </c>
      <c r="C1132" s="35" t="s">
        <v>6775</v>
      </c>
      <c r="D1132" s="35" t="s">
        <v>74</v>
      </c>
      <c r="E1132" s="32">
        <v>16</v>
      </c>
      <c r="F1132" s="34">
        <v>20674</v>
      </c>
      <c r="G1132" s="35" t="s">
        <v>190</v>
      </c>
      <c r="H1132" s="35" t="s">
        <v>250</v>
      </c>
      <c r="I1132" s="35" t="s">
        <v>79</v>
      </c>
      <c r="J1132" s="35" t="s">
        <v>80</v>
      </c>
      <c r="K1132" s="49">
        <v>-100</v>
      </c>
      <c r="L1132" s="35" t="s">
        <v>93</v>
      </c>
      <c r="M1132" s="32">
        <v>15</v>
      </c>
    </row>
    <row r="1133" spans="1:13" s="32" customFormat="1" ht="15.75" customHeight="1" x14ac:dyDescent="0.25">
      <c r="A1133" s="32">
        <v>1132</v>
      </c>
      <c r="B1133" s="35" t="s">
        <v>6776</v>
      </c>
      <c r="C1133" s="35" t="s">
        <v>6777</v>
      </c>
      <c r="D1133" s="35" t="s">
        <v>100</v>
      </c>
      <c r="E1133" s="32">
        <v>99</v>
      </c>
      <c r="F1133" s="34">
        <v>31260</v>
      </c>
      <c r="G1133" s="35" t="s">
        <v>217</v>
      </c>
      <c r="H1133" s="35" t="s">
        <v>103</v>
      </c>
      <c r="I1133" s="35" t="s">
        <v>104</v>
      </c>
      <c r="J1133" s="35" t="s">
        <v>80</v>
      </c>
      <c r="K1133" s="48">
        <v>43132</v>
      </c>
      <c r="L1133" s="35" t="s">
        <v>81</v>
      </c>
      <c r="M1133" s="32">
        <v>9</v>
      </c>
    </row>
    <row r="1134" spans="1:13" s="32" customFormat="1" ht="15.75" customHeight="1" x14ac:dyDescent="0.25">
      <c r="A1134" s="32">
        <v>1133</v>
      </c>
      <c r="B1134" s="35" t="s">
        <v>99</v>
      </c>
      <c r="C1134" s="35" t="s">
        <v>6778</v>
      </c>
      <c r="D1134" s="35" t="s">
        <v>74</v>
      </c>
      <c r="E1134" s="32">
        <v>88</v>
      </c>
      <c r="F1134" s="34">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34">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34">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34">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34">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34">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34">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34">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34">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34">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34">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34">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34">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34">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34">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34">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34">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34">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34">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34">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34">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34">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34">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34">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34">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34">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34">
        <v>33997</v>
      </c>
      <c r="G1160" s="35" t="s">
        <v>288</v>
      </c>
      <c r="H1160" s="35" t="s">
        <v>130</v>
      </c>
      <c r="I1160" s="35" t="s">
        <v>79</v>
      </c>
      <c r="J1160" s="35" t="s">
        <v>80</v>
      </c>
      <c r="K1160" s="49">
        <v>100</v>
      </c>
      <c r="L1160" s="35" t="s">
        <v>93</v>
      </c>
      <c r="M1160" s="32">
        <v>1</v>
      </c>
    </row>
    <row r="1161" spans="1:13" s="32" customFormat="1" ht="15.75" customHeight="1" x14ac:dyDescent="0.25">
      <c r="A1161" s="32">
        <v>1160</v>
      </c>
      <c r="B1161" s="35" t="s">
        <v>5101</v>
      </c>
      <c r="C1161" s="35" t="s">
        <v>6824</v>
      </c>
      <c r="D1161" s="35" t="s">
        <v>100</v>
      </c>
      <c r="E1161" s="32">
        <v>98</v>
      </c>
      <c r="F1161" s="34">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34">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34">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34">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34">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34">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34">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34">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34">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34">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34">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34">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34">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34">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F1175" s="34"/>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34">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34">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34">
        <v>19602</v>
      </c>
      <c r="G1178" s="35" t="s">
        <v>766</v>
      </c>
      <c r="H1178" s="35" t="s">
        <v>191</v>
      </c>
      <c r="I1178" s="35" t="s">
        <v>104</v>
      </c>
      <c r="J1178" s="35" t="s">
        <v>80</v>
      </c>
      <c r="K1178" s="49">
        <v>100</v>
      </c>
      <c r="L1178" s="35" t="s">
        <v>81</v>
      </c>
      <c r="M1178" s="32">
        <v>6</v>
      </c>
    </row>
    <row r="1179" spans="1:13" s="32" customFormat="1" ht="15.75" customHeight="1" x14ac:dyDescent="0.25">
      <c r="A1179" s="32">
        <v>1178</v>
      </c>
      <c r="B1179" s="35" t="s">
        <v>5092</v>
      </c>
      <c r="C1179" s="35" t="s">
        <v>6852</v>
      </c>
      <c r="D1179" s="35" t="s">
        <v>74</v>
      </c>
      <c r="E1179" s="32">
        <v>1</v>
      </c>
      <c r="F1179" s="34">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34">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34">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34">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34">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34">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34">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34">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34">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34">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34">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34">
        <v>32384</v>
      </c>
      <c r="G1190" s="35" t="s">
        <v>4519</v>
      </c>
      <c r="H1190" s="35" t="s">
        <v>191</v>
      </c>
      <c r="I1190" s="35" t="s">
        <v>131</v>
      </c>
      <c r="J1190" s="35" t="s">
        <v>80</v>
      </c>
      <c r="K1190" s="49">
        <v>-100</v>
      </c>
      <c r="L1190" s="35" t="s">
        <v>81</v>
      </c>
      <c r="M1190" s="32">
        <v>8</v>
      </c>
    </row>
    <row r="1191" spans="1:13" s="32" customFormat="1" ht="15.75" customHeight="1" x14ac:dyDescent="0.25">
      <c r="A1191" s="32">
        <v>1190</v>
      </c>
      <c r="B1191" s="35" t="s">
        <v>6873</v>
      </c>
      <c r="C1191" s="35" t="s">
        <v>6874</v>
      </c>
      <c r="D1191" s="35" t="s">
        <v>100</v>
      </c>
      <c r="E1191" s="32">
        <v>67</v>
      </c>
      <c r="F1191" s="34">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34">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34">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34">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34">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34">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34">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34">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34">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34">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34">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34">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34">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34">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34">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34">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34">
        <v>28617</v>
      </c>
      <c r="G1207" s="35" t="s">
        <v>312</v>
      </c>
      <c r="H1207" s="35" t="s">
        <v>103</v>
      </c>
      <c r="I1207" s="35" t="s">
        <v>79</v>
      </c>
      <c r="J1207" s="35" t="s">
        <v>80</v>
      </c>
      <c r="K1207" s="49">
        <v>-100</v>
      </c>
      <c r="L1207" s="35" t="s">
        <v>93</v>
      </c>
      <c r="M1207" s="32">
        <v>13</v>
      </c>
    </row>
    <row r="1208" spans="1:13" s="32" customFormat="1" ht="15.75" customHeight="1" x14ac:dyDescent="0.25">
      <c r="A1208" s="32">
        <v>1207</v>
      </c>
      <c r="B1208" s="35" t="s">
        <v>6899</v>
      </c>
      <c r="C1208" s="35" t="s">
        <v>6900</v>
      </c>
      <c r="D1208" s="35" t="s">
        <v>100</v>
      </c>
      <c r="E1208" s="32">
        <v>30</v>
      </c>
      <c r="F1208" s="34">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34">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34">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F1211" s="34"/>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34">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34">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34">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34">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34">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34">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34">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34">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34">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34">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34">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34">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34">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34">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34">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34">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34">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34">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34">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34">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34">
        <v>26873</v>
      </c>
      <c r="G1232" s="35" t="s">
        <v>431</v>
      </c>
      <c r="H1232" s="35" t="s">
        <v>191</v>
      </c>
      <c r="I1232" s="35" t="s">
        <v>104</v>
      </c>
      <c r="J1232" s="35" t="s">
        <v>80</v>
      </c>
      <c r="K1232" s="49">
        <v>1E+96</v>
      </c>
      <c r="L1232" s="35" t="s">
        <v>93</v>
      </c>
      <c r="M1232" s="32">
        <v>18</v>
      </c>
    </row>
    <row r="1233" spans="1:13" s="32" customFormat="1" ht="15.75" customHeight="1" x14ac:dyDescent="0.25">
      <c r="A1233" s="32">
        <v>1232</v>
      </c>
      <c r="B1233" s="35" t="s">
        <v>6939</v>
      </c>
      <c r="C1233" s="35" t="s">
        <v>6940</v>
      </c>
      <c r="D1233" s="35" t="s">
        <v>74</v>
      </c>
      <c r="E1233" s="32">
        <v>83</v>
      </c>
      <c r="F1233" s="34">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34">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34">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34">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34">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34">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34">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34">
        <v>28549</v>
      </c>
      <c r="H1240" s="35" t="s">
        <v>250</v>
      </c>
      <c r="I1240" s="35" t="s">
        <v>79</v>
      </c>
      <c r="J1240" s="35" t="s">
        <v>80</v>
      </c>
      <c r="K1240" s="49">
        <v>-100</v>
      </c>
      <c r="L1240" s="35" t="s">
        <v>81</v>
      </c>
      <c r="M1240" s="32">
        <v>17</v>
      </c>
    </row>
    <row r="1241" spans="1:13" s="32" customFormat="1" ht="15.75" customHeight="1" x14ac:dyDescent="0.25">
      <c r="A1241" s="32">
        <v>1240</v>
      </c>
      <c r="B1241" s="35" t="s">
        <v>6953</v>
      </c>
      <c r="C1241" s="35" t="s">
        <v>6954</v>
      </c>
      <c r="D1241" s="35" t="s">
        <v>100</v>
      </c>
      <c r="E1241" s="32">
        <v>64</v>
      </c>
      <c r="F1241" s="34">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34">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34">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34">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F1245" s="34"/>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34">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34">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34">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34">
        <v>23363</v>
      </c>
      <c r="G1249" s="35" t="s">
        <v>77</v>
      </c>
      <c r="H1249" s="35" t="s">
        <v>250</v>
      </c>
      <c r="I1249" s="35" t="s">
        <v>104</v>
      </c>
      <c r="J1249" s="35" t="s">
        <v>80</v>
      </c>
      <c r="K1249" s="49">
        <v>-100</v>
      </c>
      <c r="L1249" s="35" t="s">
        <v>81</v>
      </c>
      <c r="M1249" s="32">
        <v>7</v>
      </c>
    </row>
    <row r="1250" spans="1:13" s="32" customFormat="1" ht="15.75" customHeight="1" x14ac:dyDescent="0.25">
      <c r="A1250" s="32">
        <v>1249</v>
      </c>
      <c r="B1250" s="35" t="s">
        <v>6969</v>
      </c>
      <c r="C1250" s="35" t="s">
        <v>6970</v>
      </c>
      <c r="D1250" s="35" t="s">
        <v>74</v>
      </c>
      <c r="E1250" s="32">
        <v>11</v>
      </c>
      <c r="F1250" s="34">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34">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34">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34">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34">
        <v>35296</v>
      </c>
      <c r="G1254" s="35" t="s">
        <v>1676</v>
      </c>
      <c r="H1254" s="35" t="s">
        <v>78</v>
      </c>
      <c r="I1254" s="35" t="s">
        <v>79</v>
      </c>
      <c r="J1254" s="35" t="s">
        <v>80</v>
      </c>
      <c r="K1254" s="49">
        <v>100</v>
      </c>
      <c r="L1254" s="35" t="s">
        <v>93</v>
      </c>
      <c r="M1254" s="32">
        <v>5</v>
      </c>
    </row>
    <row r="1255" spans="1:13" s="32" customFormat="1" ht="15.75" customHeight="1" x14ac:dyDescent="0.25">
      <c r="A1255" s="32">
        <v>1254</v>
      </c>
      <c r="B1255" s="35" t="s">
        <v>1149</v>
      </c>
      <c r="C1255" s="35" t="s">
        <v>6976</v>
      </c>
      <c r="D1255" s="35" t="s">
        <v>74</v>
      </c>
      <c r="E1255" s="32">
        <v>60</v>
      </c>
      <c r="F1255" s="34">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34">
        <v>30091</v>
      </c>
      <c r="H1256" s="35" t="s">
        <v>191</v>
      </c>
      <c r="I1256" s="35" t="s">
        <v>104</v>
      </c>
      <c r="J1256" s="35" t="s">
        <v>80</v>
      </c>
      <c r="K1256" s="48">
        <v>43132</v>
      </c>
      <c r="L1256" s="35" t="s">
        <v>93</v>
      </c>
      <c r="M1256" s="32">
        <v>11</v>
      </c>
    </row>
    <row r="1257" spans="1:13" s="32" customFormat="1" ht="15.75" customHeight="1" x14ac:dyDescent="0.25">
      <c r="A1257" s="32">
        <v>1256</v>
      </c>
      <c r="B1257" s="35" t="s">
        <v>6979</v>
      </c>
      <c r="C1257" s="35" t="s">
        <v>6980</v>
      </c>
      <c r="D1257" s="35" t="s">
        <v>74</v>
      </c>
      <c r="E1257" s="32">
        <v>8</v>
      </c>
      <c r="F1257" s="34">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34">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34">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34">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34">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34">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34">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34">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34">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34">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34">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34">
        <v>29009</v>
      </c>
      <c r="G1268" s="35" t="s">
        <v>3927</v>
      </c>
      <c r="H1268" s="35" t="s">
        <v>130</v>
      </c>
      <c r="I1268" s="35" t="s">
        <v>104</v>
      </c>
      <c r="J1268" s="35" t="s">
        <v>80</v>
      </c>
      <c r="K1268" s="49">
        <v>100</v>
      </c>
      <c r="L1268" s="35" t="s">
        <v>81</v>
      </c>
      <c r="M1268" s="32">
        <v>19</v>
      </c>
    </row>
    <row r="1269" spans="1:13" s="32" customFormat="1" ht="15.75" customHeight="1" x14ac:dyDescent="0.25">
      <c r="A1269" s="32">
        <v>1268</v>
      </c>
      <c r="B1269" s="35" t="s">
        <v>7001</v>
      </c>
      <c r="C1269" s="35" t="s">
        <v>7002</v>
      </c>
      <c r="D1269" s="35" t="s">
        <v>74</v>
      </c>
      <c r="E1269" s="32">
        <v>20</v>
      </c>
      <c r="F1269" s="34">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34">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34">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34">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34">
        <v>31141</v>
      </c>
      <c r="H1273" s="35" t="s">
        <v>78</v>
      </c>
      <c r="I1273" s="35" t="s">
        <v>104</v>
      </c>
      <c r="J1273" s="35" t="s">
        <v>80</v>
      </c>
      <c r="K1273" s="49">
        <v>-100</v>
      </c>
      <c r="L1273" s="35" t="s">
        <v>93</v>
      </c>
      <c r="M1273" s="32">
        <v>17</v>
      </c>
    </row>
    <row r="1274" spans="1:13" s="32" customFormat="1" ht="15.75" customHeight="1" x14ac:dyDescent="0.25">
      <c r="A1274" s="32">
        <v>1273</v>
      </c>
      <c r="B1274" s="35" t="s">
        <v>7010</v>
      </c>
      <c r="C1274" s="35" t="s">
        <v>7011</v>
      </c>
      <c r="D1274" s="35" t="s">
        <v>74</v>
      </c>
      <c r="E1274" s="32">
        <v>48</v>
      </c>
      <c r="F1274" s="34">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34">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34">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34">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34">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34">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34">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34">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34">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34">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34">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34">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34">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34">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34">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34">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34">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34">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34">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34">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34">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34">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34">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34">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34">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34">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34">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34">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34">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34">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34">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34">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34">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34">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34">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34">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34">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34">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34">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34">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34">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34">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34">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34">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34">
        <v>26682</v>
      </c>
      <c r="G1318" s="35" t="s">
        <v>77</v>
      </c>
      <c r="H1318" s="35" t="s">
        <v>147</v>
      </c>
      <c r="I1318" s="35" t="s">
        <v>79</v>
      </c>
      <c r="J1318" s="35" t="s">
        <v>80</v>
      </c>
      <c r="K1318" s="48">
        <v>43132</v>
      </c>
      <c r="L1318" s="35" t="s">
        <v>81</v>
      </c>
      <c r="M1318" s="32">
        <v>5</v>
      </c>
    </row>
    <row r="1319" spans="1:13" s="32" customFormat="1" ht="15.75" customHeight="1" x14ac:dyDescent="0.25">
      <c r="A1319" s="32">
        <v>1318</v>
      </c>
      <c r="B1319" s="35" t="s">
        <v>7082</v>
      </c>
      <c r="C1319" s="35" t="s">
        <v>7083</v>
      </c>
      <c r="D1319" s="35" t="s">
        <v>100</v>
      </c>
      <c r="E1319" s="32">
        <v>10</v>
      </c>
      <c r="F1319" s="34">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34">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34">
        <v>30618</v>
      </c>
      <c r="H1321" s="35" t="s">
        <v>78</v>
      </c>
      <c r="I1321" s="35" t="s">
        <v>131</v>
      </c>
      <c r="J1321" s="35" t="s">
        <v>80</v>
      </c>
      <c r="K1321" s="49">
        <v>100</v>
      </c>
      <c r="L1321" s="35" t="s">
        <v>81</v>
      </c>
      <c r="M1321" s="32">
        <v>7</v>
      </c>
    </row>
    <row r="1322" spans="1:13" s="32" customFormat="1" ht="15.75" customHeight="1" x14ac:dyDescent="0.25">
      <c r="A1322" s="32">
        <v>1321</v>
      </c>
      <c r="B1322" s="35" t="s">
        <v>7087</v>
      </c>
      <c r="C1322" s="35" t="s">
        <v>7088</v>
      </c>
      <c r="D1322" s="35" t="s">
        <v>100</v>
      </c>
      <c r="E1322" s="32">
        <v>29</v>
      </c>
      <c r="F1322" s="34">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34">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34">
        <v>32237</v>
      </c>
      <c r="G1324" s="35" t="s">
        <v>263</v>
      </c>
      <c r="H1324" s="35" t="s">
        <v>250</v>
      </c>
      <c r="I1324" s="35" t="s">
        <v>131</v>
      </c>
      <c r="J1324" s="35" t="s">
        <v>80</v>
      </c>
      <c r="K1324" s="48">
        <v>43132</v>
      </c>
      <c r="L1324" s="35" t="s">
        <v>81</v>
      </c>
      <c r="M1324" s="32">
        <v>9</v>
      </c>
    </row>
    <row r="1325" spans="1:13" s="32" customFormat="1" ht="15.75" customHeight="1" x14ac:dyDescent="0.25">
      <c r="A1325" s="32">
        <v>1324</v>
      </c>
      <c r="B1325" s="35" t="s">
        <v>7091</v>
      </c>
      <c r="C1325" s="35" t="s">
        <v>7092</v>
      </c>
      <c r="D1325" s="35" t="s">
        <v>100</v>
      </c>
      <c r="E1325" s="32">
        <v>88</v>
      </c>
      <c r="F1325" s="34">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34">
        <v>25075</v>
      </c>
      <c r="G1326" s="35" t="s">
        <v>263</v>
      </c>
      <c r="H1326" s="35" t="s">
        <v>415</v>
      </c>
      <c r="I1326" s="35" t="s">
        <v>131</v>
      </c>
      <c r="J1326" s="35" t="s">
        <v>80</v>
      </c>
      <c r="K1326" s="49">
        <v>100</v>
      </c>
      <c r="L1326" s="35" t="s">
        <v>81</v>
      </c>
      <c r="M1326" s="32">
        <v>14</v>
      </c>
    </row>
    <row r="1327" spans="1:13" s="32" customFormat="1" ht="15.75" customHeight="1" x14ac:dyDescent="0.25">
      <c r="A1327" s="32">
        <v>1326</v>
      </c>
      <c r="B1327" s="35" t="s">
        <v>7095</v>
      </c>
      <c r="C1327" s="35" t="s">
        <v>7096</v>
      </c>
      <c r="D1327" s="35" t="s">
        <v>74</v>
      </c>
      <c r="E1327" s="32">
        <v>15</v>
      </c>
      <c r="F1327" s="34">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34">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34">
        <v>29831</v>
      </c>
      <c r="G1329" s="35" t="s">
        <v>569</v>
      </c>
      <c r="H1329" s="35" t="s">
        <v>161</v>
      </c>
      <c r="I1329" s="35" t="s">
        <v>79</v>
      </c>
      <c r="J1329" s="35" t="s">
        <v>80</v>
      </c>
      <c r="K1329" s="49">
        <v>100</v>
      </c>
      <c r="L1329" s="35" t="s">
        <v>81</v>
      </c>
      <c r="M1329" s="32">
        <v>6</v>
      </c>
    </row>
    <row r="1330" spans="1:13" s="32" customFormat="1" ht="15.75" customHeight="1" x14ac:dyDescent="0.25">
      <c r="A1330" s="32">
        <v>1329</v>
      </c>
      <c r="B1330" s="35" t="s">
        <v>7101</v>
      </c>
      <c r="C1330" s="35" t="s">
        <v>7102</v>
      </c>
      <c r="D1330" s="35" t="s">
        <v>100</v>
      </c>
      <c r="E1330" s="32">
        <v>65</v>
      </c>
      <c r="F1330" s="34">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34">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34">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34">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34">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34">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34">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34">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34">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34">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34">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34">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34">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34">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34">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34">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34">
        <v>22170</v>
      </c>
      <c r="G1346" s="35" t="s">
        <v>1264</v>
      </c>
      <c r="H1346" s="35" t="s">
        <v>78</v>
      </c>
      <c r="I1346" s="35" t="s">
        <v>79</v>
      </c>
      <c r="J1346" s="35" t="s">
        <v>80</v>
      </c>
      <c r="K1346" s="49">
        <v>-100</v>
      </c>
      <c r="L1346" s="35" t="s">
        <v>93</v>
      </c>
      <c r="M1346" s="32">
        <v>12</v>
      </c>
    </row>
    <row r="1347" spans="1:13" s="32" customFormat="1" ht="15.75" customHeight="1" x14ac:dyDescent="0.25">
      <c r="A1347" s="32">
        <v>1346</v>
      </c>
      <c r="B1347" s="35" t="s">
        <v>7132</v>
      </c>
      <c r="C1347" s="35" t="s">
        <v>7133</v>
      </c>
      <c r="D1347" s="35" t="s">
        <v>74</v>
      </c>
      <c r="E1347" s="32">
        <v>9</v>
      </c>
      <c r="F1347" s="34">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34">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34">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34">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34">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F1352" s="34"/>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34">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34">
        <v>29311</v>
      </c>
      <c r="G1354" s="35" t="s">
        <v>198</v>
      </c>
      <c r="H1354" s="35" t="s">
        <v>191</v>
      </c>
      <c r="I1354" s="35" t="s">
        <v>79</v>
      </c>
      <c r="J1354" s="35" t="s">
        <v>80</v>
      </c>
      <c r="K1354" s="49">
        <v>1E+96</v>
      </c>
      <c r="L1354" s="35" t="s">
        <v>81</v>
      </c>
      <c r="M1354" s="32">
        <v>11</v>
      </c>
    </row>
    <row r="1355" spans="1:13" s="32" customFormat="1" ht="15.75" customHeight="1" x14ac:dyDescent="0.25">
      <c r="A1355" s="32">
        <v>1354</v>
      </c>
      <c r="B1355" s="35" t="s">
        <v>7143</v>
      </c>
      <c r="C1355" s="35" t="s">
        <v>3534</v>
      </c>
      <c r="D1355" s="35" t="s">
        <v>100</v>
      </c>
      <c r="E1355" s="32">
        <v>0</v>
      </c>
      <c r="F1355" s="34">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34">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34">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34">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34">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34">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34">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34">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34">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34">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34">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34">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34">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34">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34">
        <v>26768</v>
      </c>
      <c r="H1369" s="35" t="s">
        <v>92</v>
      </c>
      <c r="I1369" s="35" t="s">
        <v>79</v>
      </c>
      <c r="J1369" s="35" t="s">
        <v>80</v>
      </c>
      <c r="K1369" s="49">
        <v>-100</v>
      </c>
      <c r="L1369" s="35" t="s">
        <v>93</v>
      </c>
      <c r="M1369" s="32">
        <v>4</v>
      </c>
    </row>
    <row r="1370" spans="1:13" s="32" customFormat="1" ht="15.75" customHeight="1" x14ac:dyDescent="0.25">
      <c r="A1370" s="32">
        <v>1369</v>
      </c>
      <c r="B1370" s="35" t="s">
        <v>7171</v>
      </c>
      <c r="C1370" s="35" t="s">
        <v>7172</v>
      </c>
      <c r="D1370" s="35" t="s">
        <v>100</v>
      </c>
      <c r="E1370" s="32">
        <v>51</v>
      </c>
      <c r="F1370" s="34">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34">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34">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34">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34">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34">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34">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34">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34">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34">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34">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34">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34">
        <v>31117</v>
      </c>
      <c r="G1382" s="35" t="s">
        <v>1571</v>
      </c>
      <c r="H1382" s="35" t="s">
        <v>78</v>
      </c>
      <c r="I1382" s="35" t="s">
        <v>104</v>
      </c>
      <c r="J1382" s="35" t="s">
        <v>80</v>
      </c>
      <c r="K1382" s="49">
        <v>-0.5</v>
      </c>
      <c r="L1382" s="35" t="s">
        <v>81</v>
      </c>
      <c r="M1382" s="32">
        <v>15</v>
      </c>
    </row>
    <row r="1383" spans="1:13" s="32" customFormat="1" ht="15.75" customHeight="1" x14ac:dyDescent="0.25">
      <c r="A1383" s="32">
        <v>1382</v>
      </c>
      <c r="B1383" s="35" t="s">
        <v>7192</v>
      </c>
      <c r="C1383" s="35" t="s">
        <v>7193</v>
      </c>
      <c r="D1383" s="35" t="s">
        <v>74</v>
      </c>
      <c r="E1383" s="32">
        <v>27</v>
      </c>
      <c r="F1383" s="34">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34">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34">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34">
        <v>21049</v>
      </c>
      <c r="G1386" s="35" t="s">
        <v>408</v>
      </c>
      <c r="H1386" s="35" t="s">
        <v>103</v>
      </c>
      <c r="I1386" s="35" t="s">
        <v>79</v>
      </c>
      <c r="J1386" s="35" t="s">
        <v>80</v>
      </c>
      <c r="K1386" s="49">
        <v>100</v>
      </c>
      <c r="L1386" s="35" t="s">
        <v>93</v>
      </c>
      <c r="M1386" s="32">
        <v>16</v>
      </c>
    </row>
    <row r="1387" spans="1:13" s="32" customFormat="1" ht="15.75" customHeight="1" x14ac:dyDescent="0.25">
      <c r="A1387" s="32">
        <v>1386</v>
      </c>
      <c r="B1387" s="35" t="s">
        <v>7199</v>
      </c>
      <c r="C1387" s="35" t="s">
        <v>7200</v>
      </c>
      <c r="D1387" s="35" t="s">
        <v>100</v>
      </c>
      <c r="E1387" s="32">
        <v>71</v>
      </c>
      <c r="F1387" s="34">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34">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34">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34">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34">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34">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34">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34">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34">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34">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34">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34">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34">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34">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34">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34">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34">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34">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34">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34">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34">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34">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34">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34">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34">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34">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34">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34">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34">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34">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34">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34">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34">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34">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34">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34">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34">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34">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34">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34">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34">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34">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34">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34">
        <v>29558</v>
      </c>
      <c r="G1430" s="35" t="s">
        <v>1313</v>
      </c>
      <c r="H1430" s="35" t="s">
        <v>191</v>
      </c>
      <c r="I1430" s="35" t="s">
        <v>79</v>
      </c>
      <c r="J1430" s="35" t="s">
        <v>80</v>
      </c>
      <c r="K1430" s="49">
        <v>100</v>
      </c>
      <c r="L1430" s="35" t="s">
        <v>81</v>
      </c>
      <c r="M1430" s="32">
        <v>12</v>
      </c>
    </row>
    <row r="1431" spans="1:13" s="32" customFormat="1" ht="15.75" customHeight="1" x14ac:dyDescent="0.25">
      <c r="A1431" s="32">
        <v>1430</v>
      </c>
      <c r="B1431" s="35" t="s">
        <v>7271</v>
      </c>
      <c r="C1431" s="35" t="s">
        <v>7272</v>
      </c>
      <c r="D1431" s="35" t="s">
        <v>100</v>
      </c>
      <c r="E1431" s="32">
        <v>86</v>
      </c>
      <c r="F1431" s="34">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34">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34">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34">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34">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34">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34">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34">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34">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34">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34">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34">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34">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34">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34">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34">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34">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34">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34">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34">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34">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34">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34">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34">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34">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34">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34">
        <v>23722</v>
      </c>
      <c r="G1457" s="35" t="s">
        <v>1016</v>
      </c>
      <c r="H1457" s="35" t="s">
        <v>92</v>
      </c>
      <c r="I1457" s="35" t="s">
        <v>79</v>
      </c>
      <c r="J1457" s="35" t="s">
        <v>80</v>
      </c>
      <c r="K1457" s="49">
        <v>100</v>
      </c>
      <c r="L1457" s="35" t="s">
        <v>81</v>
      </c>
      <c r="M1457" s="32">
        <v>6</v>
      </c>
    </row>
    <row r="1458" spans="1:13" s="32" customFormat="1" ht="15.75" customHeight="1" x14ac:dyDescent="0.25">
      <c r="A1458" s="32">
        <v>1457</v>
      </c>
      <c r="B1458" s="35" t="s">
        <v>7321</v>
      </c>
      <c r="C1458" s="35" t="s">
        <v>7322</v>
      </c>
      <c r="D1458" s="35" t="s">
        <v>100</v>
      </c>
      <c r="E1458" s="32">
        <v>99</v>
      </c>
      <c r="F1458" s="34">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34">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34">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34">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34">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34">
        <v>35010</v>
      </c>
      <c r="G1463" s="35" t="s">
        <v>2418</v>
      </c>
      <c r="H1463" s="35" t="s">
        <v>103</v>
      </c>
      <c r="I1463" s="35" t="s">
        <v>79</v>
      </c>
      <c r="J1463" s="35" t="s">
        <v>80</v>
      </c>
      <c r="K1463" s="48">
        <v>43132</v>
      </c>
      <c r="L1463" s="35" t="s">
        <v>81</v>
      </c>
      <c r="M1463" s="32">
        <v>1</v>
      </c>
    </row>
    <row r="1464" spans="1:13" s="32" customFormat="1" ht="15.75" customHeight="1" x14ac:dyDescent="0.25">
      <c r="A1464" s="32">
        <v>1463</v>
      </c>
      <c r="B1464" s="35" t="s">
        <v>7331</v>
      </c>
      <c r="C1464" s="35" t="s">
        <v>7332</v>
      </c>
      <c r="D1464" s="35" t="s">
        <v>74</v>
      </c>
      <c r="E1464" s="32">
        <v>53</v>
      </c>
      <c r="F1464" s="34">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34">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34">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34">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34">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34">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34">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34">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34">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34">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34">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34">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34">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34">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F1478" s="34"/>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34">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34">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34">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34">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34">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34">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34">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34">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34">
        <v>28709</v>
      </c>
      <c r="G1487" s="35" t="s">
        <v>874</v>
      </c>
      <c r="H1487" s="35" t="s">
        <v>78</v>
      </c>
      <c r="I1487" s="35" t="s">
        <v>79</v>
      </c>
      <c r="J1487" s="35" t="s">
        <v>80</v>
      </c>
      <c r="K1487" s="49">
        <v>100</v>
      </c>
      <c r="L1487" s="35" t="s">
        <v>93</v>
      </c>
      <c r="M1487" s="32">
        <v>10</v>
      </c>
    </row>
    <row r="1488" spans="1:13" s="32" customFormat="1" ht="15.75" customHeight="1" x14ac:dyDescent="0.25">
      <c r="A1488" s="32">
        <v>1487</v>
      </c>
      <c r="B1488" s="35" t="s">
        <v>1525</v>
      </c>
      <c r="C1488" s="35" t="s">
        <v>7373</v>
      </c>
      <c r="D1488" s="35" t="s">
        <v>100</v>
      </c>
      <c r="E1488" s="32">
        <v>58</v>
      </c>
      <c r="F1488" s="34">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34">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34">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34">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34">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34">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34">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34">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34">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34">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34">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34">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34">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34">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34">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34">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34">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34">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34">
        <v>34263</v>
      </c>
      <c r="G1506" s="35" t="s">
        <v>334</v>
      </c>
      <c r="H1506" s="35" t="s">
        <v>103</v>
      </c>
      <c r="I1506" s="35" t="s">
        <v>79</v>
      </c>
      <c r="J1506" s="35" t="s">
        <v>80</v>
      </c>
      <c r="K1506" s="49">
        <v>1E+96</v>
      </c>
      <c r="L1506" s="35" t="s">
        <v>93</v>
      </c>
      <c r="M1506" s="32">
        <v>3</v>
      </c>
    </row>
    <row r="1507" spans="1:13" s="32" customFormat="1" ht="15.75" customHeight="1" x14ac:dyDescent="0.25">
      <c r="A1507" s="32">
        <v>1506</v>
      </c>
      <c r="B1507" s="35" t="s">
        <v>6510</v>
      </c>
      <c r="C1507" s="35" t="s">
        <v>7402</v>
      </c>
      <c r="D1507" s="35" t="s">
        <v>74</v>
      </c>
      <c r="E1507" s="32">
        <v>21</v>
      </c>
      <c r="F1507" s="34">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34">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34">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F1510" s="34"/>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34">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34">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34">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34">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34">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34">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34">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34">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34">
        <v>25935</v>
      </c>
      <c r="G1519" s="35" t="s">
        <v>3927</v>
      </c>
      <c r="H1519" s="35" t="s">
        <v>92</v>
      </c>
      <c r="I1519" s="35" t="s">
        <v>104</v>
      </c>
      <c r="J1519" s="35" t="s">
        <v>80</v>
      </c>
      <c r="K1519" s="49">
        <v>100</v>
      </c>
      <c r="L1519" s="35" t="s">
        <v>93</v>
      </c>
      <c r="M1519" s="32">
        <v>18</v>
      </c>
    </row>
    <row r="1520" spans="1:13" s="32" customFormat="1" ht="15.75" customHeight="1" x14ac:dyDescent="0.25">
      <c r="A1520" s="32">
        <v>1519</v>
      </c>
      <c r="B1520" s="35" t="s">
        <v>7424</v>
      </c>
      <c r="C1520" s="35" t="s">
        <v>7425</v>
      </c>
      <c r="D1520" s="35" t="s">
        <v>74</v>
      </c>
      <c r="E1520" s="32">
        <v>35</v>
      </c>
      <c r="F1520" s="34">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34">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34">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34">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34">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34">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34">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34">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34">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34">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34">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34">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34">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34">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34">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34">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34">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34">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34">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34">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34">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34">
        <v>22722</v>
      </c>
      <c r="G1541" s="35" t="s">
        <v>557</v>
      </c>
      <c r="H1541" s="35" t="s">
        <v>92</v>
      </c>
      <c r="I1541" s="35" t="s">
        <v>79</v>
      </c>
      <c r="J1541" s="35" t="s">
        <v>80</v>
      </c>
      <c r="K1541" s="49">
        <v>-100</v>
      </c>
      <c r="L1541" s="35" t="s">
        <v>81</v>
      </c>
      <c r="M1541" s="32">
        <v>19</v>
      </c>
    </row>
    <row r="1542" spans="1:13" s="32" customFormat="1" ht="15.75" customHeight="1" x14ac:dyDescent="0.25">
      <c r="A1542" s="32">
        <v>1541</v>
      </c>
      <c r="B1542" s="35" t="s">
        <v>7459</v>
      </c>
      <c r="C1542" s="35" t="s">
        <v>7460</v>
      </c>
      <c r="D1542" s="35" t="s">
        <v>100</v>
      </c>
      <c r="E1542" s="32">
        <v>7</v>
      </c>
      <c r="F1542" s="34">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34">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34">
        <v>34255</v>
      </c>
      <c r="G1544" s="35" t="s">
        <v>622</v>
      </c>
      <c r="H1544" s="35" t="s">
        <v>250</v>
      </c>
      <c r="I1544" s="35" t="s">
        <v>131</v>
      </c>
      <c r="J1544" s="35" t="s">
        <v>80</v>
      </c>
      <c r="K1544" s="49">
        <v>1E+96</v>
      </c>
      <c r="L1544" s="35" t="s">
        <v>93</v>
      </c>
      <c r="M1544" s="32">
        <v>9</v>
      </c>
    </row>
    <row r="1545" spans="1:13" s="32" customFormat="1" ht="15.75" customHeight="1" x14ac:dyDescent="0.25">
      <c r="A1545" s="32">
        <v>1544</v>
      </c>
      <c r="B1545" s="35" t="s">
        <v>7068</v>
      </c>
      <c r="C1545" s="35" t="s">
        <v>7465</v>
      </c>
      <c r="D1545" s="35" t="s">
        <v>74</v>
      </c>
      <c r="E1545" s="32">
        <v>75</v>
      </c>
      <c r="F1545" s="34">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34">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34">
        <v>20756</v>
      </c>
      <c r="G1547" s="35" t="s">
        <v>139</v>
      </c>
      <c r="H1547" s="35" t="s">
        <v>103</v>
      </c>
      <c r="I1547" s="35" t="s">
        <v>79</v>
      </c>
      <c r="J1547" s="35" t="s">
        <v>80</v>
      </c>
      <c r="K1547" s="49">
        <v>-100</v>
      </c>
      <c r="L1547" s="35" t="s">
        <v>81</v>
      </c>
      <c r="M1547" s="32">
        <v>8</v>
      </c>
    </row>
    <row r="1548" spans="1:13" s="32" customFormat="1" ht="15.75" customHeight="1" x14ac:dyDescent="0.25">
      <c r="A1548" s="32">
        <v>1547</v>
      </c>
      <c r="B1548" s="35" t="s">
        <v>4810</v>
      </c>
      <c r="C1548" s="35" t="s">
        <v>7469</v>
      </c>
      <c r="D1548" s="35" t="s">
        <v>100</v>
      </c>
      <c r="E1548" s="32">
        <v>82</v>
      </c>
      <c r="F1548" s="34">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34">
        <v>34733</v>
      </c>
      <c r="H1549" s="35" t="s">
        <v>78</v>
      </c>
      <c r="I1549" s="35" t="s">
        <v>79</v>
      </c>
      <c r="J1549" s="35" t="s">
        <v>80</v>
      </c>
      <c r="K1549" s="49">
        <v>100</v>
      </c>
      <c r="L1549" s="35" t="s">
        <v>81</v>
      </c>
      <c r="M1549" s="32">
        <v>2</v>
      </c>
    </row>
    <row r="1550" spans="1:13" s="32" customFormat="1" ht="15.75" customHeight="1" x14ac:dyDescent="0.25">
      <c r="A1550" s="32">
        <v>1549</v>
      </c>
      <c r="B1550" s="35" t="s">
        <v>7472</v>
      </c>
      <c r="C1550" s="35" t="s">
        <v>7473</v>
      </c>
      <c r="D1550" s="35" t="s">
        <v>100</v>
      </c>
      <c r="E1550" s="32">
        <v>87</v>
      </c>
      <c r="F1550" s="34">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34">
        <v>31667</v>
      </c>
      <c r="G1551" s="35" t="s">
        <v>925</v>
      </c>
      <c r="H1551" s="35" t="s">
        <v>161</v>
      </c>
      <c r="I1551" s="35" t="s">
        <v>79</v>
      </c>
      <c r="J1551" s="35" t="s">
        <v>80</v>
      </c>
      <c r="K1551" s="49">
        <v>100</v>
      </c>
      <c r="L1551" s="35" t="s">
        <v>81</v>
      </c>
      <c r="M1551" s="32">
        <v>12</v>
      </c>
    </row>
    <row r="1552" spans="1:13" s="32" customFormat="1" ht="15.75" customHeight="1" x14ac:dyDescent="0.25">
      <c r="A1552" s="32">
        <v>1551</v>
      </c>
      <c r="B1552" s="35" t="s">
        <v>7475</v>
      </c>
      <c r="C1552" s="35" t="s">
        <v>7476</v>
      </c>
      <c r="D1552" s="35" t="s">
        <v>100</v>
      </c>
      <c r="E1552" s="32">
        <v>37</v>
      </c>
      <c r="F1552" s="34">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34">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34">
        <v>20606</v>
      </c>
      <c r="G1554" s="35" t="s">
        <v>6507</v>
      </c>
      <c r="H1554" s="35" t="s">
        <v>147</v>
      </c>
      <c r="I1554" s="35" t="s">
        <v>131</v>
      </c>
      <c r="J1554" s="35" t="s">
        <v>80</v>
      </c>
      <c r="K1554" s="49">
        <v>-100</v>
      </c>
      <c r="L1554" s="35" t="s">
        <v>93</v>
      </c>
      <c r="M1554" s="32">
        <v>7</v>
      </c>
    </row>
    <row r="1555" spans="1:13" s="32" customFormat="1" ht="15.75" customHeight="1" x14ac:dyDescent="0.25">
      <c r="A1555" s="32">
        <v>1554</v>
      </c>
      <c r="B1555" s="35" t="s">
        <v>7481</v>
      </c>
      <c r="C1555" s="35" t="s">
        <v>7482</v>
      </c>
      <c r="D1555" s="35" t="s">
        <v>74</v>
      </c>
      <c r="E1555" s="32">
        <v>83</v>
      </c>
      <c r="F1555" s="34">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34">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34">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34">
        <v>27620</v>
      </c>
      <c r="G1558" s="35" t="s">
        <v>153</v>
      </c>
      <c r="H1558" s="35" t="s">
        <v>103</v>
      </c>
      <c r="I1558" s="35" t="s">
        <v>79</v>
      </c>
      <c r="J1558" s="35" t="s">
        <v>80</v>
      </c>
      <c r="K1558" s="49">
        <v>1E+96</v>
      </c>
      <c r="L1558" s="35" t="s">
        <v>93</v>
      </c>
      <c r="M1558" s="32">
        <v>6</v>
      </c>
    </row>
    <row r="1559" spans="1:13" s="32" customFormat="1" ht="15.75" customHeight="1" x14ac:dyDescent="0.25">
      <c r="A1559" s="32">
        <v>1558</v>
      </c>
      <c r="B1559" s="35" t="s">
        <v>7488</v>
      </c>
      <c r="C1559" s="35" t="s">
        <v>7489</v>
      </c>
      <c r="D1559" s="35" t="s">
        <v>74</v>
      </c>
      <c r="E1559" s="32">
        <v>14</v>
      </c>
      <c r="F1559" s="34">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34">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34">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34">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34">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34">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34">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34">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34">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34">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34">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34">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34">
        <v>35023</v>
      </c>
      <c r="G1571" s="35" t="s">
        <v>4014</v>
      </c>
      <c r="H1571" s="35" t="s">
        <v>130</v>
      </c>
      <c r="I1571" s="35" t="s">
        <v>79</v>
      </c>
      <c r="J1571" s="35" t="s">
        <v>80</v>
      </c>
      <c r="K1571" s="49">
        <v>-100</v>
      </c>
      <c r="L1571" s="35" t="s">
        <v>93</v>
      </c>
      <c r="M1571" s="32">
        <v>17</v>
      </c>
    </row>
    <row r="1572" spans="1:13" s="32" customFormat="1" ht="15.75" customHeight="1" x14ac:dyDescent="0.25">
      <c r="A1572" s="32">
        <v>1571</v>
      </c>
      <c r="B1572" s="35" t="s">
        <v>7510</v>
      </c>
      <c r="C1572" s="35" t="s">
        <v>7511</v>
      </c>
      <c r="D1572" s="35" t="s">
        <v>74</v>
      </c>
      <c r="E1572" s="32">
        <v>19</v>
      </c>
      <c r="F1572" s="34">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34">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34">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34">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34">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34">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34">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34">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34">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34">
        <v>29758</v>
      </c>
      <c r="G1581" s="35" t="s">
        <v>211</v>
      </c>
      <c r="H1581" s="35" t="s">
        <v>147</v>
      </c>
      <c r="I1581" s="35" t="s">
        <v>131</v>
      </c>
      <c r="J1581" s="35" t="s">
        <v>80</v>
      </c>
      <c r="K1581" s="49">
        <v>100</v>
      </c>
      <c r="L1581" s="35" t="s">
        <v>93</v>
      </c>
      <c r="M1581" s="32">
        <v>5</v>
      </c>
    </row>
    <row r="1582" spans="1:13" s="32" customFormat="1" ht="15.75" customHeight="1" x14ac:dyDescent="0.25">
      <c r="A1582" s="32">
        <v>1581</v>
      </c>
      <c r="B1582" s="35" t="s">
        <v>7528</v>
      </c>
      <c r="C1582" s="35" t="s">
        <v>7529</v>
      </c>
      <c r="D1582" s="35" t="s">
        <v>100</v>
      </c>
      <c r="E1582" s="32">
        <v>26</v>
      </c>
      <c r="F1582" s="34">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34">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F1584" s="34"/>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34">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34">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34">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34">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34">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34">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34">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34">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34">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34">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34">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34">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34">
        <v>25385</v>
      </c>
      <c r="G1597" s="35" t="s">
        <v>408</v>
      </c>
      <c r="H1597" s="35" t="s">
        <v>103</v>
      </c>
      <c r="I1597" s="35" t="s">
        <v>131</v>
      </c>
      <c r="J1597" s="35" t="s">
        <v>80</v>
      </c>
      <c r="K1597" s="49">
        <v>-1</v>
      </c>
      <c r="L1597" s="35" t="s">
        <v>81</v>
      </c>
      <c r="M1597" s="32">
        <v>8</v>
      </c>
    </row>
    <row r="1598" spans="1:13" s="32" customFormat="1" ht="15.75" customHeight="1" x14ac:dyDescent="0.25">
      <c r="A1598" s="32">
        <v>1597</v>
      </c>
      <c r="B1598" s="35" t="s">
        <v>7555</v>
      </c>
      <c r="C1598" s="35" t="s">
        <v>7556</v>
      </c>
      <c r="D1598" s="35" t="s">
        <v>74</v>
      </c>
      <c r="E1598" s="32">
        <v>93</v>
      </c>
      <c r="F1598" s="34">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34">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34">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34">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34">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34">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34">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34">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34">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34">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34">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34">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34">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34">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34">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34">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34">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34">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34">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34">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34">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34">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34">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34">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34">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34">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34">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34">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34">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34">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34">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F1629" s="34"/>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34">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34">
        <v>30941</v>
      </c>
      <c r="G1631" s="35" t="s">
        <v>1429</v>
      </c>
      <c r="H1631" s="35" t="s">
        <v>78</v>
      </c>
      <c r="I1631" s="35" t="s">
        <v>79</v>
      </c>
      <c r="J1631" s="35" t="s">
        <v>80</v>
      </c>
      <c r="K1631" s="49">
        <v>-100</v>
      </c>
      <c r="L1631" s="35" t="s">
        <v>93</v>
      </c>
      <c r="M1631" s="32">
        <v>16</v>
      </c>
    </row>
    <row r="1632" spans="1:13" s="32" customFormat="1" ht="15.75" customHeight="1" x14ac:dyDescent="0.25">
      <c r="A1632" s="32">
        <v>1631</v>
      </c>
      <c r="B1632" s="35" t="s">
        <v>7608</v>
      </c>
      <c r="C1632" s="35" t="s">
        <v>7609</v>
      </c>
      <c r="D1632" s="35" t="s">
        <v>74</v>
      </c>
      <c r="E1632" s="32">
        <v>11</v>
      </c>
      <c r="F1632" s="34">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34">
        <v>31271</v>
      </c>
      <c r="G1633" s="35" t="s">
        <v>497</v>
      </c>
      <c r="H1633" s="35" t="s">
        <v>78</v>
      </c>
      <c r="I1633" s="35" t="s">
        <v>131</v>
      </c>
      <c r="J1633" s="35" t="s">
        <v>80</v>
      </c>
      <c r="K1633" s="49">
        <v>-1</v>
      </c>
      <c r="L1633" s="35" t="s">
        <v>81</v>
      </c>
      <c r="M1633" s="32">
        <v>3</v>
      </c>
    </row>
    <row r="1634" spans="1:13" s="32" customFormat="1" ht="15.75" customHeight="1" x14ac:dyDescent="0.25">
      <c r="A1634" s="32">
        <v>1633</v>
      </c>
      <c r="B1634" s="35" t="s">
        <v>7611</v>
      </c>
      <c r="C1634" s="35" t="s">
        <v>7612</v>
      </c>
      <c r="D1634" s="35" t="s">
        <v>100</v>
      </c>
      <c r="E1634" s="32">
        <v>16</v>
      </c>
      <c r="F1634" s="34">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34">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34">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34">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34">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34">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34">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34">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34">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34">
        <v>30235</v>
      </c>
      <c r="G1643" s="35" t="s">
        <v>4270</v>
      </c>
      <c r="H1643" s="35" t="s">
        <v>78</v>
      </c>
      <c r="I1643" s="35" t="s">
        <v>104</v>
      </c>
      <c r="J1643" s="35" t="s">
        <v>80</v>
      </c>
      <c r="K1643" s="49">
        <v>100</v>
      </c>
      <c r="L1643" s="35" t="s">
        <v>81</v>
      </c>
      <c r="M1643" s="32">
        <v>3</v>
      </c>
    </row>
    <row r="1644" spans="1:13" s="32" customFormat="1" ht="15.75" customHeight="1" x14ac:dyDescent="0.25">
      <c r="A1644" s="32">
        <v>1643</v>
      </c>
      <c r="B1644" s="35" t="s">
        <v>7626</v>
      </c>
      <c r="C1644" s="35" t="s">
        <v>7627</v>
      </c>
      <c r="D1644" s="35" t="s">
        <v>100</v>
      </c>
      <c r="E1644" s="32">
        <v>13</v>
      </c>
      <c r="F1644" s="34">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34">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34">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34">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34">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34">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34">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34">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34">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34">
        <v>29853</v>
      </c>
      <c r="G1653" s="35" t="s">
        <v>1787</v>
      </c>
      <c r="H1653" s="35" t="s">
        <v>78</v>
      </c>
      <c r="I1653" s="35" t="s">
        <v>131</v>
      </c>
      <c r="J1653" s="35" t="s">
        <v>80</v>
      </c>
      <c r="K1653" s="48">
        <v>43132</v>
      </c>
      <c r="L1653" s="35" t="s">
        <v>81</v>
      </c>
      <c r="M1653" s="32">
        <v>7</v>
      </c>
    </row>
    <row r="1654" spans="1:13" s="32" customFormat="1" ht="15.75" customHeight="1" x14ac:dyDescent="0.25">
      <c r="A1654" s="32">
        <v>1653</v>
      </c>
      <c r="B1654" s="35" t="s">
        <v>7643</v>
      </c>
      <c r="C1654" s="35" t="s">
        <v>7644</v>
      </c>
      <c r="D1654" s="35" t="s">
        <v>100</v>
      </c>
      <c r="E1654" s="32">
        <v>80</v>
      </c>
      <c r="F1654" s="34">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34">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34">
        <v>30362</v>
      </c>
      <c r="G1656" s="35" t="s">
        <v>497</v>
      </c>
      <c r="H1656" s="35" t="s">
        <v>78</v>
      </c>
      <c r="I1656" s="35" t="s">
        <v>104</v>
      </c>
      <c r="J1656" s="35" t="s">
        <v>80</v>
      </c>
      <c r="K1656" s="49">
        <v>100</v>
      </c>
      <c r="L1656" s="35" t="s">
        <v>81</v>
      </c>
      <c r="M1656" s="32">
        <v>13</v>
      </c>
    </row>
    <row r="1657" spans="1:13" s="32" customFormat="1" ht="15.75" customHeight="1" x14ac:dyDescent="0.25">
      <c r="A1657" s="32">
        <v>1656</v>
      </c>
      <c r="B1657" s="35" t="s">
        <v>5897</v>
      </c>
      <c r="C1657" s="35" t="s">
        <v>7649</v>
      </c>
      <c r="D1657" s="35" t="s">
        <v>74</v>
      </c>
      <c r="E1657" s="32">
        <v>59</v>
      </c>
      <c r="F1657" s="34">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34">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34">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34">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34">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34">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34">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34">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34">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34">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34">
        <v>28217</v>
      </c>
      <c r="G1667" s="35" t="s">
        <v>334</v>
      </c>
      <c r="H1667" s="35" t="s">
        <v>250</v>
      </c>
      <c r="I1667" s="35" t="s">
        <v>79</v>
      </c>
      <c r="J1667" s="35" t="s">
        <v>80</v>
      </c>
      <c r="K1667" s="49">
        <v>100</v>
      </c>
      <c r="L1667" s="35" t="s">
        <v>93</v>
      </c>
      <c r="M1667" s="32">
        <v>14</v>
      </c>
    </row>
    <row r="1668" spans="1:13" s="32" customFormat="1" ht="15.75" customHeight="1" x14ac:dyDescent="0.25">
      <c r="A1668" s="32">
        <v>1667</v>
      </c>
      <c r="B1668" s="35" t="s">
        <v>5804</v>
      </c>
      <c r="C1668" s="35" t="s">
        <v>7666</v>
      </c>
      <c r="D1668" s="35" t="s">
        <v>74</v>
      </c>
      <c r="E1668" s="32">
        <v>67</v>
      </c>
      <c r="F1668" s="34">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34">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34">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34">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34">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34">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34">
        <v>28803</v>
      </c>
      <c r="G1674" s="35" t="s">
        <v>1429</v>
      </c>
      <c r="H1674" s="35" t="s">
        <v>103</v>
      </c>
      <c r="I1674" s="35" t="s">
        <v>104</v>
      </c>
      <c r="J1674" s="35" t="s">
        <v>80</v>
      </c>
      <c r="K1674" s="49">
        <v>100</v>
      </c>
      <c r="L1674" s="35" t="s">
        <v>81</v>
      </c>
      <c r="M1674" s="32">
        <v>21</v>
      </c>
    </row>
    <row r="1675" spans="1:13" s="32" customFormat="1" ht="15.75" customHeight="1" x14ac:dyDescent="0.25">
      <c r="A1675" s="32">
        <v>1674</v>
      </c>
      <c r="B1675" s="35" t="s">
        <v>7679</v>
      </c>
      <c r="C1675" s="35" t="s">
        <v>7680</v>
      </c>
      <c r="D1675" s="35" t="s">
        <v>100</v>
      </c>
      <c r="E1675" s="32">
        <v>97</v>
      </c>
      <c r="F1675" s="34">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34">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34">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34">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34">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34">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34">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34">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34">
        <v>22031</v>
      </c>
      <c r="G1683" s="35" t="s">
        <v>91</v>
      </c>
      <c r="H1683" s="35" t="s">
        <v>78</v>
      </c>
      <c r="I1683" s="35" t="s">
        <v>104</v>
      </c>
      <c r="J1683" s="35" t="s">
        <v>80</v>
      </c>
      <c r="K1683" s="49">
        <v>0</v>
      </c>
      <c r="L1683" s="35" t="s">
        <v>81</v>
      </c>
      <c r="M1683" s="32">
        <v>6</v>
      </c>
    </row>
    <row r="1684" spans="1:13" s="32" customFormat="1" ht="15.75" customHeight="1" x14ac:dyDescent="0.25">
      <c r="A1684" s="32">
        <v>1683</v>
      </c>
      <c r="B1684" s="35" t="s">
        <v>7692</v>
      </c>
      <c r="C1684" s="35" t="s">
        <v>7693</v>
      </c>
      <c r="D1684" s="35" t="s">
        <v>473</v>
      </c>
      <c r="E1684" s="32">
        <v>72</v>
      </c>
      <c r="F1684" s="34"/>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34">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34">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34">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34">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34">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34">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34">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34">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34">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34">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34">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34">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34">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34">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34">
        <v>26169</v>
      </c>
      <c r="H1699" s="35" t="s">
        <v>191</v>
      </c>
      <c r="I1699" s="35" t="s">
        <v>104</v>
      </c>
      <c r="J1699" s="35" t="s">
        <v>80</v>
      </c>
      <c r="K1699" s="49">
        <v>1E+96</v>
      </c>
      <c r="L1699" s="35" t="s">
        <v>81</v>
      </c>
      <c r="M1699" s="32">
        <v>18</v>
      </c>
    </row>
    <row r="1700" spans="1:13" s="32" customFormat="1" ht="15.75" customHeight="1" x14ac:dyDescent="0.25">
      <c r="A1700" s="32">
        <v>1699</v>
      </c>
      <c r="B1700" s="35" t="s">
        <v>4372</v>
      </c>
      <c r="C1700" s="35" t="s">
        <v>7718</v>
      </c>
      <c r="D1700" s="35" t="s">
        <v>74</v>
      </c>
      <c r="E1700" s="32">
        <v>33</v>
      </c>
      <c r="F1700" s="34">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34">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34">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34">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34">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34">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34">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34">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34">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34">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34">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34">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34">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34">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34">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34">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34">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34">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34">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34">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34">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34">
        <v>31691</v>
      </c>
      <c r="G1721" s="35" t="s">
        <v>901</v>
      </c>
      <c r="H1721" s="35" t="s">
        <v>103</v>
      </c>
      <c r="I1721" s="35" t="s">
        <v>79</v>
      </c>
      <c r="J1721" s="35" t="s">
        <v>80</v>
      </c>
      <c r="K1721" s="49">
        <v>-100</v>
      </c>
      <c r="L1721" s="35" t="s">
        <v>81</v>
      </c>
      <c r="M1721" s="32">
        <v>13</v>
      </c>
    </row>
    <row r="1722" spans="1:13" s="32" customFormat="1" ht="15.75" customHeight="1" x14ac:dyDescent="0.25">
      <c r="A1722" s="32">
        <v>1721</v>
      </c>
      <c r="B1722" s="35" t="s">
        <v>7755</v>
      </c>
      <c r="C1722" s="35" t="s">
        <v>7756</v>
      </c>
      <c r="D1722" s="35" t="s">
        <v>100</v>
      </c>
      <c r="E1722" s="32">
        <v>82</v>
      </c>
      <c r="F1722" s="34">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34">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34">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34">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34">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34">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34">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34">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34">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34">
        <v>31402</v>
      </c>
      <c r="G1731" s="35" t="s">
        <v>491</v>
      </c>
      <c r="H1731" s="35" t="s">
        <v>103</v>
      </c>
      <c r="I1731" s="35" t="s">
        <v>79</v>
      </c>
      <c r="J1731" s="35" t="s">
        <v>80</v>
      </c>
      <c r="K1731" s="49">
        <v>100</v>
      </c>
      <c r="L1731" s="35" t="s">
        <v>93</v>
      </c>
      <c r="M1731" s="32">
        <v>20</v>
      </c>
    </row>
    <row r="1732" spans="1:13" s="32" customFormat="1" ht="15.75" customHeight="1" x14ac:dyDescent="0.25">
      <c r="A1732" s="32">
        <v>1731</v>
      </c>
      <c r="B1732" s="35" t="s">
        <v>7770</v>
      </c>
      <c r="C1732" s="35" t="s">
        <v>7771</v>
      </c>
      <c r="D1732" s="35" t="s">
        <v>100</v>
      </c>
      <c r="E1732" s="32">
        <v>26</v>
      </c>
      <c r="F1732" s="34">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34">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34">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34">
        <v>28408</v>
      </c>
      <c r="G1735" s="35" t="s">
        <v>919</v>
      </c>
      <c r="H1735" s="35" t="s">
        <v>147</v>
      </c>
      <c r="I1735" s="35" t="s">
        <v>79</v>
      </c>
      <c r="J1735" s="35" t="s">
        <v>80</v>
      </c>
      <c r="K1735" s="49">
        <v>100</v>
      </c>
      <c r="L1735" s="35" t="s">
        <v>81</v>
      </c>
      <c r="M1735" s="32">
        <v>11</v>
      </c>
    </row>
    <row r="1736" spans="1:13" s="32" customFormat="1" ht="15.75" customHeight="1" x14ac:dyDescent="0.25">
      <c r="A1736" s="32">
        <v>1735</v>
      </c>
      <c r="B1736" s="35" t="s">
        <v>7776</v>
      </c>
      <c r="C1736" s="35" t="s">
        <v>7777</v>
      </c>
      <c r="D1736" s="35" t="s">
        <v>74</v>
      </c>
      <c r="E1736" s="32">
        <v>7</v>
      </c>
      <c r="F1736" s="34">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34">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34">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34">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34">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F1741" s="34"/>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34">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34">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34">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34">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34">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34">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34">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34">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34">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34">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34">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34">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34">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34">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34">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34">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34">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34">
        <v>26234</v>
      </c>
      <c r="G1759" s="35" t="s">
        <v>3106</v>
      </c>
      <c r="H1759" s="35" t="s">
        <v>415</v>
      </c>
      <c r="I1759" s="35" t="s">
        <v>79</v>
      </c>
      <c r="J1759" s="35" t="s">
        <v>80</v>
      </c>
      <c r="K1759" s="49">
        <v>1E+96</v>
      </c>
      <c r="L1759" s="35" t="s">
        <v>81</v>
      </c>
      <c r="M1759" s="32">
        <v>6</v>
      </c>
    </row>
    <row r="1760" spans="1:13" s="32" customFormat="1" ht="15.75" customHeight="1" x14ac:dyDescent="0.25">
      <c r="A1760" s="32">
        <v>1759</v>
      </c>
      <c r="B1760" s="35" t="s">
        <v>1149</v>
      </c>
      <c r="C1760" s="35" t="s">
        <v>7815</v>
      </c>
      <c r="D1760" s="35" t="s">
        <v>74</v>
      </c>
      <c r="E1760" s="32">
        <v>52</v>
      </c>
      <c r="F1760" s="34">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34">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34">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34">
        <v>28610</v>
      </c>
      <c r="G1763" s="35" t="s">
        <v>1269</v>
      </c>
      <c r="H1763" s="35" t="s">
        <v>191</v>
      </c>
      <c r="I1763" s="35" t="s">
        <v>79</v>
      </c>
      <c r="J1763" s="35" t="s">
        <v>80</v>
      </c>
      <c r="K1763" s="49">
        <v>100</v>
      </c>
      <c r="L1763" s="35" t="s">
        <v>81</v>
      </c>
      <c r="M1763" s="32">
        <v>18</v>
      </c>
    </row>
    <row r="1764" spans="1:13" s="32" customFormat="1" ht="15.75" customHeight="1" x14ac:dyDescent="0.25">
      <c r="A1764" s="32">
        <v>1763</v>
      </c>
      <c r="B1764" s="35" t="s">
        <v>7677</v>
      </c>
      <c r="C1764" s="35" t="s">
        <v>7821</v>
      </c>
      <c r="D1764" s="35" t="s">
        <v>100</v>
      </c>
      <c r="E1764" s="32">
        <v>96</v>
      </c>
      <c r="F1764" s="34">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34">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34">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34">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34">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34">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34">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34">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34">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34">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F1774" s="34"/>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34">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34">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34">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34">
        <v>34456</v>
      </c>
      <c r="G1778" s="35" t="s">
        <v>750</v>
      </c>
      <c r="H1778" s="35" t="s">
        <v>147</v>
      </c>
      <c r="I1778" s="35" t="s">
        <v>104</v>
      </c>
      <c r="J1778" s="35" t="s">
        <v>80</v>
      </c>
      <c r="K1778" s="48">
        <v>43132</v>
      </c>
      <c r="L1778" s="35" t="s">
        <v>93</v>
      </c>
      <c r="M1778" s="32">
        <v>1</v>
      </c>
    </row>
    <row r="1779" spans="1:13" s="32" customFormat="1" ht="15.75" customHeight="1" x14ac:dyDescent="0.25">
      <c r="A1779" s="32">
        <v>1778</v>
      </c>
      <c r="B1779" s="35" t="s">
        <v>7848</v>
      </c>
      <c r="C1779" s="35" t="s">
        <v>7849</v>
      </c>
      <c r="D1779" s="35" t="s">
        <v>100</v>
      </c>
      <c r="E1779" s="32">
        <v>72</v>
      </c>
      <c r="F1779" s="34">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34">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F1781" s="34"/>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34">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34">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34">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34">
        <v>34622</v>
      </c>
      <c r="G1785" s="35" t="s">
        <v>545</v>
      </c>
      <c r="H1785" s="35" t="s">
        <v>78</v>
      </c>
      <c r="I1785" s="35" t="s">
        <v>79</v>
      </c>
      <c r="J1785" s="35" t="s">
        <v>80</v>
      </c>
      <c r="K1785" s="49">
        <v>100</v>
      </c>
      <c r="L1785" s="35" t="s">
        <v>81</v>
      </c>
      <c r="M1785" s="32">
        <v>6</v>
      </c>
    </row>
    <row r="1786" spans="1:13" s="32" customFormat="1" ht="15.75" customHeight="1" x14ac:dyDescent="0.25">
      <c r="A1786" s="32">
        <v>1785</v>
      </c>
      <c r="B1786" s="35" t="s">
        <v>5962</v>
      </c>
      <c r="C1786" s="35" t="s">
        <v>7861</v>
      </c>
      <c r="D1786" s="35" t="s">
        <v>74</v>
      </c>
      <c r="E1786" s="32">
        <v>23</v>
      </c>
      <c r="F1786" s="34">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34">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0" t="s">
        <v>7864</v>
      </c>
      <c r="D1788" s="35" t="s">
        <v>74</v>
      </c>
      <c r="E1788" s="32">
        <v>2</v>
      </c>
      <c r="F1788" s="34">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34">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34">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34">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34">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34">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34">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34">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34">
        <v>28389</v>
      </c>
      <c r="G1796" s="35" t="s">
        <v>230</v>
      </c>
      <c r="H1796" s="35" t="s">
        <v>78</v>
      </c>
      <c r="I1796" s="35" t="s">
        <v>104</v>
      </c>
      <c r="J1796" s="35" t="s">
        <v>80</v>
      </c>
      <c r="K1796" s="49">
        <v>100</v>
      </c>
      <c r="L1796" s="35" t="s">
        <v>93</v>
      </c>
      <c r="M1796" s="32">
        <v>7</v>
      </c>
    </row>
    <row r="1797" spans="1:13" s="32" customFormat="1" ht="15.75" customHeight="1" x14ac:dyDescent="0.25">
      <c r="A1797" s="32">
        <v>1796</v>
      </c>
      <c r="B1797" s="35" t="s">
        <v>7879</v>
      </c>
      <c r="C1797" s="35" t="s">
        <v>7880</v>
      </c>
      <c r="D1797" s="35" t="s">
        <v>100</v>
      </c>
      <c r="E1797" s="32">
        <v>79</v>
      </c>
      <c r="F1797" s="34">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34">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34">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34">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34">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34">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34">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34">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34">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34">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F1807" s="34"/>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34">
        <v>20163</v>
      </c>
      <c r="G1808" s="35" t="s">
        <v>2112</v>
      </c>
      <c r="H1808" s="35" t="s">
        <v>250</v>
      </c>
      <c r="I1808" s="35" t="s">
        <v>131</v>
      </c>
      <c r="J1808" s="35" t="s">
        <v>80</v>
      </c>
      <c r="K1808" s="49">
        <v>100</v>
      </c>
      <c r="L1808" s="35" t="s">
        <v>81</v>
      </c>
      <c r="M1808" s="32">
        <v>16</v>
      </c>
    </row>
    <row r="1809" spans="1:13" s="32" customFormat="1" ht="15.75" customHeight="1" x14ac:dyDescent="0.25">
      <c r="A1809" s="32">
        <v>1808</v>
      </c>
      <c r="B1809" s="35" t="s">
        <v>7901</v>
      </c>
      <c r="C1809" s="35" t="s">
        <v>7196</v>
      </c>
      <c r="D1809" s="35" t="s">
        <v>74</v>
      </c>
      <c r="E1809" s="32">
        <v>98</v>
      </c>
      <c r="F1809" s="34">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34">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34">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34">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34">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34">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34">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34">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34">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34">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34">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34">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34">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34">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34">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34">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34">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34">
        <v>24517</v>
      </c>
      <c r="G1826" s="35" t="s">
        <v>401</v>
      </c>
      <c r="H1826" s="35" t="s">
        <v>103</v>
      </c>
      <c r="I1826" s="35" t="s">
        <v>79</v>
      </c>
      <c r="J1826" s="35" t="s">
        <v>80</v>
      </c>
      <c r="K1826" s="49">
        <v>100</v>
      </c>
      <c r="L1826" s="35" t="s">
        <v>81</v>
      </c>
      <c r="M1826" s="32">
        <v>17</v>
      </c>
    </row>
    <row r="1827" spans="1:13" s="32" customFormat="1" ht="15.75" customHeight="1" x14ac:dyDescent="0.25">
      <c r="A1827" s="32">
        <v>1826</v>
      </c>
      <c r="B1827" s="35" t="s">
        <v>7930</v>
      </c>
      <c r="C1827" s="35" t="s">
        <v>7931</v>
      </c>
      <c r="D1827" s="35" t="s">
        <v>74</v>
      </c>
      <c r="E1827" s="32">
        <v>33</v>
      </c>
      <c r="F1827" s="34">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34">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34">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34">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34">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34">
        <v>28442</v>
      </c>
      <c r="G1832" s="35" t="s">
        <v>431</v>
      </c>
      <c r="H1832" s="35" t="s">
        <v>191</v>
      </c>
      <c r="I1832" s="35" t="s">
        <v>79</v>
      </c>
      <c r="J1832" s="35" t="s">
        <v>80</v>
      </c>
      <c r="K1832" s="49">
        <v>100</v>
      </c>
      <c r="L1832" s="35" t="s">
        <v>93</v>
      </c>
      <c r="M1832" s="32">
        <v>15</v>
      </c>
    </row>
    <row r="1833" spans="1:13" s="32" customFormat="1" ht="15.75" customHeight="1" x14ac:dyDescent="0.25">
      <c r="A1833" s="32">
        <v>1832</v>
      </c>
      <c r="B1833" s="35" t="s">
        <v>5353</v>
      </c>
      <c r="C1833" s="35" t="s">
        <v>7941</v>
      </c>
      <c r="D1833" s="35" t="s">
        <v>100</v>
      </c>
      <c r="E1833" s="32">
        <v>53</v>
      </c>
      <c r="F1833" s="34">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34">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34">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34">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34">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34">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34">
        <v>23706</v>
      </c>
      <c r="G1839" s="35" t="s">
        <v>387</v>
      </c>
      <c r="H1839" s="35" t="s">
        <v>103</v>
      </c>
      <c r="I1839" s="35" t="s">
        <v>104</v>
      </c>
      <c r="J1839" s="35" t="s">
        <v>80</v>
      </c>
      <c r="K1839" s="49">
        <v>100</v>
      </c>
      <c r="L1839" s="35" t="s">
        <v>81</v>
      </c>
      <c r="M1839" s="32">
        <v>12</v>
      </c>
    </row>
    <row r="1840" spans="1:13" s="32" customFormat="1" ht="15.75" customHeight="1" x14ac:dyDescent="0.25">
      <c r="A1840" s="32">
        <v>1839</v>
      </c>
      <c r="B1840" s="35" t="s">
        <v>7785</v>
      </c>
      <c r="C1840" s="35" t="s">
        <v>7950</v>
      </c>
      <c r="D1840" s="35" t="s">
        <v>100</v>
      </c>
      <c r="E1840" s="32">
        <v>60</v>
      </c>
      <c r="F1840" s="34">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34">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34">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34">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34">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34">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34">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34">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34">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34">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34">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34">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34">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34">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34">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34">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34">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34">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34">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34">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34">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34">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34">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34">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34">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34">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34">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34">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34">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34">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34">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34">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34">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34">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34">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34">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34">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34">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34">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34">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34">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34">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34">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34">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34">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34">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34">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34">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34">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34">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34">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34">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34">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34">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34">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34">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34">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34">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34">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34">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34">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34">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34">
        <v>28359</v>
      </c>
      <c r="G1902" s="35" t="s">
        <v>3959</v>
      </c>
      <c r="H1902" s="35" t="s">
        <v>415</v>
      </c>
      <c r="I1902" s="35" t="s">
        <v>104</v>
      </c>
      <c r="J1902" s="35" t="s">
        <v>80</v>
      </c>
      <c r="K1902" s="49">
        <v>100</v>
      </c>
      <c r="L1902" s="35" t="s">
        <v>93</v>
      </c>
      <c r="M1902" s="32">
        <v>8</v>
      </c>
    </row>
    <row r="1903" spans="1:13" s="32" customFormat="1" ht="15.75" customHeight="1" x14ac:dyDescent="0.25">
      <c r="A1903" s="32">
        <v>1902</v>
      </c>
      <c r="B1903" s="35" t="s">
        <v>8052</v>
      </c>
      <c r="C1903" s="35" t="s">
        <v>8053</v>
      </c>
      <c r="D1903" s="35" t="s">
        <v>100</v>
      </c>
      <c r="E1903" s="32">
        <v>48</v>
      </c>
      <c r="F1903" s="34">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34">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34">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34">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34">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34">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34">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34">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34">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34">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34">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34">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34">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34">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34">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34">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F1919" s="34"/>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34">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34">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34">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34">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34">
        <v>25803</v>
      </c>
      <c r="G1924" s="35" t="s">
        <v>1384</v>
      </c>
      <c r="H1924" s="35" t="s">
        <v>191</v>
      </c>
      <c r="I1924" s="35" t="s">
        <v>79</v>
      </c>
      <c r="J1924" s="35" t="s">
        <v>80</v>
      </c>
      <c r="K1924" s="49">
        <v>-100</v>
      </c>
      <c r="L1924" s="35" t="s">
        <v>93</v>
      </c>
      <c r="M1924" s="32">
        <v>9</v>
      </c>
    </row>
    <row r="1925" spans="1:13" s="32" customFormat="1" ht="15.75" customHeight="1" x14ac:dyDescent="0.25">
      <c r="A1925" s="32">
        <v>1924</v>
      </c>
      <c r="B1925" s="35" t="s">
        <v>8090</v>
      </c>
      <c r="C1925" s="35" t="s">
        <v>8091</v>
      </c>
      <c r="D1925" s="35" t="s">
        <v>100</v>
      </c>
      <c r="E1925" s="32">
        <v>94</v>
      </c>
      <c r="F1925" s="34">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34">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34">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34">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34">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34">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34">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34">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34">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34">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34">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34">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34">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34">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F1939" s="34"/>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34">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34">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34">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34">
        <v>31785</v>
      </c>
      <c r="G1943" s="35" t="s">
        <v>925</v>
      </c>
      <c r="H1943" s="35" t="s">
        <v>103</v>
      </c>
      <c r="I1943" s="35" t="s">
        <v>131</v>
      </c>
      <c r="J1943" s="35" t="s">
        <v>80</v>
      </c>
      <c r="K1943" s="49">
        <v>-100</v>
      </c>
      <c r="L1943" s="35" t="s">
        <v>93</v>
      </c>
      <c r="M1943" s="32">
        <v>19</v>
      </c>
    </row>
    <row r="1944" spans="1:13" s="32" customFormat="1" ht="15.75" customHeight="1" x14ac:dyDescent="0.25">
      <c r="A1944" s="32">
        <v>1943</v>
      </c>
      <c r="B1944" s="35" t="s">
        <v>8119</v>
      </c>
      <c r="C1944" s="35" t="s">
        <v>8120</v>
      </c>
      <c r="D1944" s="35" t="s">
        <v>74</v>
      </c>
      <c r="E1944" s="32">
        <v>35</v>
      </c>
      <c r="F1944" s="34">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34">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34">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34">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34">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34">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34">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34">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34">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34">
        <v>27058</v>
      </c>
      <c r="G1953" s="35" t="s">
        <v>443</v>
      </c>
      <c r="H1953" s="35" t="s">
        <v>191</v>
      </c>
      <c r="I1953" s="35" t="s">
        <v>79</v>
      </c>
      <c r="J1953" s="35" t="s">
        <v>80</v>
      </c>
      <c r="K1953" s="49">
        <v>-100</v>
      </c>
      <c r="L1953" s="35" t="s">
        <v>81</v>
      </c>
      <c r="M1953" s="32">
        <v>9</v>
      </c>
    </row>
    <row r="1954" spans="1:13" s="32" customFormat="1" ht="15.75" customHeight="1" x14ac:dyDescent="0.25">
      <c r="A1954" s="32">
        <v>1953</v>
      </c>
      <c r="B1954" s="35" t="s">
        <v>8137</v>
      </c>
      <c r="C1954" s="35" t="s">
        <v>8138</v>
      </c>
      <c r="D1954" s="35" t="s">
        <v>100</v>
      </c>
      <c r="E1954" s="32">
        <v>23</v>
      </c>
      <c r="F1954" s="34">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34">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34">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34">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34">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34">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34">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34">
        <v>28674</v>
      </c>
      <c r="G1961" s="35" t="s">
        <v>1543</v>
      </c>
      <c r="H1961" s="35" t="s">
        <v>250</v>
      </c>
      <c r="I1961" s="35" t="s">
        <v>79</v>
      </c>
      <c r="J1961" s="35" t="s">
        <v>80</v>
      </c>
      <c r="K1961" s="49">
        <v>100</v>
      </c>
      <c r="L1961" s="35" t="s">
        <v>81</v>
      </c>
      <c r="M1961" s="32">
        <v>10</v>
      </c>
    </row>
    <row r="1962" spans="1:13" s="32" customFormat="1" ht="15.75" customHeight="1" x14ac:dyDescent="0.25">
      <c r="A1962" s="32">
        <v>1961</v>
      </c>
      <c r="B1962" s="35" t="s">
        <v>8150</v>
      </c>
      <c r="C1962" s="35" t="s">
        <v>8151</v>
      </c>
      <c r="D1962" s="35" t="s">
        <v>100</v>
      </c>
      <c r="E1962" s="32">
        <v>10</v>
      </c>
      <c r="F1962" s="34">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34">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34">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34">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34">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34">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34">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34">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34">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34">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34">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34">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34">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34">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34">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34">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34">
        <v>28402</v>
      </c>
      <c r="H1978" s="35" t="s">
        <v>78</v>
      </c>
      <c r="I1978" s="35" t="s">
        <v>79</v>
      </c>
      <c r="J1978" s="35" t="s">
        <v>80</v>
      </c>
      <c r="K1978" s="49">
        <v>100</v>
      </c>
      <c r="L1978" s="35" t="s">
        <v>81</v>
      </c>
      <c r="M1978" s="32">
        <v>5</v>
      </c>
    </row>
    <row r="1979" spans="1:13" s="32" customFormat="1" ht="15.75" customHeight="1" x14ac:dyDescent="0.25">
      <c r="A1979" s="32">
        <v>1978</v>
      </c>
      <c r="B1979" s="35" t="s">
        <v>8175</v>
      </c>
      <c r="C1979" s="35" t="s">
        <v>8176</v>
      </c>
      <c r="D1979" s="35" t="s">
        <v>100</v>
      </c>
      <c r="E1979" s="32">
        <v>53</v>
      </c>
      <c r="F1979" s="34">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34">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34">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34">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34">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34">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34">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34">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34">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34">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34">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34">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F1991" s="34"/>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34">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34">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34">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34">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34">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34">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34">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34">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34">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F2001" s="34"/>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34">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34">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34">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34">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34">
        <v>28722</v>
      </c>
      <c r="G2006" s="35" t="s">
        <v>3015</v>
      </c>
      <c r="H2006" s="35" t="s">
        <v>78</v>
      </c>
      <c r="I2006" s="35" t="s">
        <v>131</v>
      </c>
      <c r="J2006" s="35" t="s">
        <v>80</v>
      </c>
      <c r="K2006" s="49">
        <v>-1</v>
      </c>
      <c r="L2006" s="35" t="s">
        <v>93</v>
      </c>
      <c r="M2006" s="32">
        <v>17</v>
      </c>
    </row>
    <row r="2007" spans="1:13" s="32" customFormat="1" ht="15.75" customHeight="1" x14ac:dyDescent="0.25">
      <c r="A2007" s="32">
        <v>2006</v>
      </c>
      <c r="B2007" s="35" t="s">
        <v>8221</v>
      </c>
      <c r="C2007" s="35" t="s">
        <v>8222</v>
      </c>
      <c r="D2007" s="35" t="s">
        <v>100</v>
      </c>
      <c r="E2007" s="32">
        <v>33</v>
      </c>
      <c r="F2007" s="34">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34">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34">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34">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34">
        <v>27060</v>
      </c>
      <c r="G2011" s="35" t="s">
        <v>1915</v>
      </c>
      <c r="H2011" s="35" t="s">
        <v>78</v>
      </c>
      <c r="I2011" s="35" t="s">
        <v>131</v>
      </c>
      <c r="J2011" s="35" t="s">
        <v>80</v>
      </c>
      <c r="K2011" s="49">
        <v>100</v>
      </c>
      <c r="L2011" s="35" t="s">
        <v>81</v>
      </c>
      <c r="M2011" s="32">
        <v>7</v>
      </c>
    </row>
    <row r="2012" spans="1:13" s="32" customFormat="1" ht="15.75" customHeight="1" x14ac:dyDescent="0.25">
      <c r="A2012" s="32">
        <v>2011</v>
      </c>
      <c r="B2012" s="35" t="s">
        <v>8230</v>
      </c>
      <c r="C2012" s="35" t="s">
        <v>8231</v>
      </c>
      <c r="D2012" s="35" t="s">
        <v>74</v>
      </c>
      <c r="E2012" s="32">
        <v>68</v>
      </c>
      <c r="F2012" s="34">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34">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34">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34">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34">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34">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34">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34">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34">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34">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F2022" s="34"/>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34">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34">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34">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34">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34">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34">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34">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34">
        <v>33673</v>
      </c>
      <c r="G2030" s="35" t="s">
        <v>282</v>
      </c>
      <c r="H2030" s="35" t="s">
        <v>78</v>
      </c>
      <c r="I2030" s="35" t="s">
        <v>79</v>
      </c>
      <c r="J2030" s="35" t="s">
        <v>80</v>
      </c>
      <c r="K2030" s="49">
        <v>-100</v>
      </c>
      <c r="L2030" s="35" t="s">
        <v>93</v>
      </c>
      <c r="M2030" s="32">
        <v>7</v>
      </c>
    </row>
    <row r="2031" spans="1:13" s="32" customFormat="1" ht="15.75" customHeight="1" x14ac:dyDescent="0.25">
      <c r="A2031" s="32">
        <v>2030</v>
      </c>
      <c r="B2031" s="35" t="s">
        <v>8260</v>
      </c>
      <c r="C2031" s="35" t="s">
        <v>8261</v>
      </c>
      <c r="D2031" s="35" t="s">
        <v>74</v>
      </c>
      <c r="E2031" s="32">
        <v>3</v>
      </c>
      <c r="F2031" s="34">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34">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34">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34">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34">
        <v>27039</v>
      </c>
      <c r="G2035" s="35" t="s">
        <v>153</v>
      </c>
      <c r="H2035" s="35" t="s">
        <v>78</v>
      </c>
      <c r="I2035" s="35" t="s">
        <v>79</v>
      </c>
      <c r="J2035" s="35" t="s">
        <v>80</v>
      </c>
      <c r="K2035" s="49">
        <v>100</v>
      </c>
      <c r="L2035" s="35" t="s">
        <v>93</v>
      </c>
      <c r="M2035" s="32">
        <v>8</v>
      </c>
    </row>
    <row r="2036" spans="1:13" s="32" customFormat="1" ht="15.75" customHeight="1" x14ac:dyDescent="0.25">
      <c r="A2036" s="32">
        <v>2035</v>
      </c>
      <c r="B2036" s="35" t="s">
        <v>7230</v>
      </c>
      <c r="C2036" s="35" t="s">
        <v>8269</v>
      </c>
      <c r="D2036" s="35" t="s">
        <v>74</v>
      </c>
      <c r="E2036" s="32">
        <v>40</v>
      </c>
      <c r="F2036" s="34">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34">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34">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34">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34">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34">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34">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34">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34">
        <v>28373</v>
      </c>
      <c r="G2044" s="35" t="s">
        <v>820</v>
      </c>
      <c r="H2044" s="35" t="s">
        <v>250</v>
      </c>
      <c r="I2044" s="35" t="s">
        <v>79</v>
      </c>
      <c r="J2044" s="35" t="s">
        <v>80</v>
      </c>
      <c r="K2044" s="49">
        <v>-100</v>
      </c>
      <c r="L2044" s="35" t="s">
        <v>93</v>
      </c>
      <c r="M2044" s="32">
        <v>7</v>
      </c>
    </row>
    <row r="2045" spans="1:13" s="32" customFormat="1" ht="15.75" customHeight="1" x14ac:dyDescent="0.25">
      <c r="A2045" s="32">
        <v>2044</v>
      </c>
      <c r="B2045" s="35" t="s">
        <v>8282</v>
      </c>
      <c r="C2045" s="35" t="s">
        <v>8283</v>
      </c>
      <c r="D2045" s="35" t="s">
        <v>100</v>
      </c>
      <c r="E2045" s="32">
        <v>84</v>
      </c>
      <c r="F2045" s="34">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34">
        <v>30866</v>
      </c>
      <c r="G2046" s="35" t="s">
        <v>731</v>
      </c>
      <c r="H2046" s="35" t="s">
        <v>103</v>
      </c>
      <c r="I2046" s="35" t="s">
        <v>131</v>
      </c>
      <c r="J2046" s="35" t="s">
        <v>80</v>
      </c>
      <c r="K2046" s="49">
        <v>-100</v>
      </c>
      <c r="L2046" s="35" t="s">
        <v>93</v>
      </c>
      <c r="M2046" s="32">
        <v>15</v>
      </c>
    </row>
    <row r="2047" spans="1:13" s="32" customFormat="1" ht="15.75" customHeight="1" x14ac:dyDescent="0.25">
      <c r="A2047" s="32">
        <v>2046</v>
      </c>
      <c r="B2047" s="35" t="s">
        <v>6281</v>
      </c>
      <c r="C2047" s="35" t="s">
        <v>8286</v>
      </c>
      <c r="D2047" s="35" t="s">
        <v>100</v>
      </c>
      <c r="E2047" s="32">
        <v>3</v>
      </c>
      <c r="F2047" s="34">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34">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34">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34">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34">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34">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34">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34">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34">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34">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34">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34">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34">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34">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34">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34">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34">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34">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34">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34">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34">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34">
        <v>28980</v>
      </c>
      <c r="G2068" s="35" t="s">
        <v>1975</v>
      </c>
      <c r="H2068" s="35" t="s">
        <v>191</v>
      </c>
      <c r="I2068" s="35" t="s">
        <v>79</v>
      </c>
      <c r="J2068" s="35" t="s">
        <v>80</v>
      </c>
      <c r="K2068" s="48">
        <v>43132</v>
      </c>
      <c r="L2068" s="35" t="s">
        <v>93</v>
      </c>
      <c r="M2068" s="32">
        <v>17</v>
      </c>
    </row>
    <row r="2069" spans="1:13" s="32" customFormat="1" ht="15.75" customHeight="1" x14ac:dyDescent="0.25">
      <c r="A2069" s="32">
        <v>2068</v>
      </c>
      <c r="B2069" s="35" t="s">
        <v>8318</v>
      </c>
      <c r="C2069" s="35" t="s">
        <v>8319</v>
      </c>
      <c r="D2069" s="35" t="s">
        <v>100</v>
      </c>
      <c r="E2069" s="32">
        <v>23</v>
      </c>
      <c r="F2069" s="34">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F2070" s="34"/>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34">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34">
        <v>28528</v>
      </c>
      <c r="H2072" s="35" t="s">
        <v>250</v>
      </c>
      <c r="I2072" s="35" t="s">
        <v>79</v>
      </c>
      <c r="J2072" s="35" t="s">
        <v>80</v>
      </c>
      <c r="K2072" s="49">
        <v>-100</v>
      </c>
      <c r="L2072" s="35" t="s">
        <v>93</v>
      </c>
      <c r="M2072" s="32">
        <v>10</v>
      </c>
    </row>
    <row r="2073" spans="1:13" s="32" customFormat="1" ht="15.75" customHeight="1" x14ac:dyDescent="0.25">
      <c r="A2073" s="32">
        <v>2072</v>
      </c>
      <c r="B2073" s="35" t="s">
        <v>8324</v>
      </c>
      <c r="C2073" s="35" t="s">
        <v>8325</v>
      </c>
      <c r="D2073" s="35" t="s">
        <v>100</v>
      </c>
      <c r="E2073" s="32">
        <v>30</v>
      </c>
      <c r="F2073" s="34">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34">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34">
        <v>35592</v>
      </c>
      <c r="H2075" s="35" t="s">
        <v>103</v>
      </c>
      <c r="I2075" s="35" t="s">
        <v>79</v>
      </c>
      <c r="J2075" s="35" t="s">
        <v>80</v>
      </c>
      <c r="K2075" s="49">
        <v>100</v>
      </c>
      <c r="L2075" s="35" t="s">
        <v>93</v>
      </c>
      <c r="M2075" s="32">
        <v>4</v>
      </c>
    </row>
    <row r="2076" spans="1:13" s="32" customFormat="1" ht="15.75" customHeight="1" x14ac:dyDescent="0.25">
      <c r="A2076" s="32">
        <v>2075</v>
      </c>
      <c r="B2076" s="35" t="s">
        <v>8329</v>
      </c>
      <c r="C2076" s="35" t="s">
        <v>8330</v>
      </c>
      <c r="D2076" s="35" t="s">
        <v>100</v>
      </c>
      <c r="E2076" s="32">
        <v>95</v>
      </c>
      <c r="F2076" s="34">
        <v>26777</v>
      </c>
      <c r="G2076" s="35" t="s">
        <v>991</v>
      </c>
      <c r="H2076" s="35" t="s">
        <v>78</v>
      </c>
      <c r="I2076" s="35" t="s">
        <v>79</v>
      </c>
      <c r="J2076" s="35" t="s">
        <v>80</v>
      </c>
      <c r="K2076" s="49">
        <v>100</v>
      </c>
      <c r="L2076" s="35" t="s">
        <v>93</v>
      </c>
      <c r="M2076" s="32">
        <v>8</v>
      </c>
    </row>
    <row r="2077" spans="1:13" s="32" customFormat="1" ht="15.75" customHeight="1" x14ac:dyDescent="0.25">
      <c r="A2077" s="32">
        <v>2076</v>
      </c>
      <c r="B2077" s="35" t="s">
        <v>8331</v>
      </c>
      <c r="C2077" s="35" t="s">
        <v>8332</v>
      </c>
      <c r="D2077" s="35" t="s">
        <v>100</v>
      </c>
      <c r="E2077" s="32">
        <v>73</v>
      </c>
      <c r="F2077" s="34">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34">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34">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34">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34">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34">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34">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34">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34">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34">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34">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34">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34">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34">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34">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34">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34">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34">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34">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34">
        <v>32825</v>
      </c>
      <c r="G2096" s="35" t="s">
        <v>263</v>
      </c>
      <c r="H2096" s="35" t="s">
        <v>78</v>
      </c>
      <c r="I2096" s="35" t="s">
        <v>104</v>
      </c>
      <c r="J2096" s="35" t="s">
        <v>80</v>
      </c>
      <c r="K2096" s="49">
        <v>1E+96</v>
      </c>
      <c r="L2096" s="35" t="s">
        <v>93</v>
      </c>
      <c r="M2096" s="32">
        <v>8</v>
      </c>
    </row>
    <row r="2097" spans="1:13" s="32" customFormat="1" ht="15.75" customHeight="1" x14ac:dyDescent="0.25">
      <c r="A2097" s="32">
        <v>2096</v>
      </c>
      <c r="B2097" s="35" t="s">
        <v>8364</v>
      </c>
      <c r="C2097" s="35" t="s">
        <v>8365</v>
      </c>
      <c r="D2097" s="35" t="s">
        <v>100</v>
      </c>
      <c r="E2097" s="32">
        <v>74</v>
      </c>
      <c r="F2097" s="34">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34">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34">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34">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34">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34">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34">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34">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34">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34">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34">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34">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34">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34">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34">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34">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34">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34">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34">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34">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34">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34">
        <v>34864</v>
      </c>
      <c r="G2118" s="35" t="s">
        <v>1157</v>
      </c>
      <c r="H2118" s="35" t="s">
        <v>191</v>
      </c>
      <c r="I2118" s="35" t="s">
        <v>104</v>
      </c>
      <c r="J2118" s="35" t="s">
        <v>80</v>
      </c>
      <c r="K2118" s="49">
        <v>-100</v>
      </c>
      <c r="L2118" s="35" t="s">
        <v>93</v>
      </c>
      <c r="M2118" s="32">
        <v>3</v>
      </c>
    </row>
    <row r="2119" spans="1:13" s="32" customFormat="1" ht="15.75" customHeight="1" x14ac:dyDescent="0.25">
      <c r="A2119" s="32">
        <v>2118</v>
      </c>
      <c r="B2119" s="35" t="s">
        <v>8401</v>
      </c>
      <c r="C2119" s="35" t="s">
        <v>8402</v>
      </c>
      <c r="D2119" s="35" t="s">
        <v>74</v>
      </c>
      <c r="E2119" s="32">
        <v>29</v>
      </c>
      <c r="F2119" s="34">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34">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34">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34">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34">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34">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34">
        <v>28520</v>
      </c>
      <c r="H2125" s="35" t="s">
        <v>147</v>
      </c>
      <c r="I2125" s="35" t="s">
        <v>131</v>
      </c>
      <c r="J2125" s="35" t="s">
        <v>80</v>
      </c>
      <c r="K2125" s="49">
        <v>-1</v>
      </c>
      <c r="L2125" s="35" t="s">
        <v>93</v>
      </c>
      <c r="M2125" s="32">
        <v>18</v>
      </c>
    </row>
    <row r="2126" spans="1:13" s="32" customFormat="1" ht="15.75" customHeight="1" x14ac:dyDescent="0.25">
      <c r="A2126" s="32">
        <v>2125</v>
      </c>
      <c r="B2126" s="35" t="s">
        <v>8413</v>
      </c>
      <c r="C2126" s="35" t="s">
        <v>8414</v>
      </c>
      <c r="D2126" s="35" t="s">
        <v>100</v>
      </c>
      <c r="E2126" s="32">
        <v>9</v>
      </c>
      <c r="F2126" s="34">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34">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34">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34">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34">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34">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34">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34">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34">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34">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34">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34">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34">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34">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34">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34">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34">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34">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34">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34">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34">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34">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34">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34">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34">
        <v>28629</v>
      </c>
      <c r="G2150" s="35" t="s">
        <v>1429</v>
      </c>
      <c r="H2150" s="35" t="s">
        <v>250</v>
      </c>
      <c r="I2150" s="35" t="s">
        <v>131</v>
      </c>
      <c r="J2150" s="35" t="s">
        <v>80</v>
      </c>
      <c r="K2150" s="49">
        <v>-100</v>
      </c>
      <c r="L2150" s="35" t="s">
        <v>93</v>
      </c>
      <c r="M2150" s="32">
        <v>6</v>
      </c>
    </row>
    <row r="2151" spans="1:13" s="32" customFormat="1" ht="15.75" customHeight="1" x14ac:dyDescent="0.25">
      <c r="A2151" s="32">
        <v>2150</v>
      </c>
      <c r="B2151" s="35" t="s">
        <v>8453</v>
      </c>
      <c r="C2151" s="35" t="s">
        <v>8454</v>
      </c>
      <c r="D2151" s="35" t="s">
        <v>74</v>
      </c>
      <c r="E2151" s="32">
        <v>75</v>
      </c>
      <c r="F2151" s="34">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34">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34">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34">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34">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34">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34">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34">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34">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34">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34">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34">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34">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34">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34">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F2166" s="34"/>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34">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34">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34">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34">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34">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34">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34">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34">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34">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34">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34">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34">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34">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34">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34">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34">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34">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34">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34">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34">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34">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34">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34">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34">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34">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34">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34">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34">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34">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34">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34">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34">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34">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34">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34">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34">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34">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34">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34">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F2206" s="34"/>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34">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34">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34">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34">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34">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34">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34">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34">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34">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34">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34">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34">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34">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34">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34">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34">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34">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34">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34">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34">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34">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34">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34">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34">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34">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34">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34">
        <v>33000</v>
      </c>
      <c r="G2233" s="35" t="s">
        <v>1096</v>
      </c>
      <c r="H2233" s="35" t="s">
        <v>250</v>
      </c>
      <c r="I2233" s="35" t="s">
        <v>79</v>
      </c>
      <c r="J2233" s="35" t="s">
        <v>80</v>
      </c>
      <c r="K2233" s="49">
        <v>-100</v>
      </c>
      <c r="L2233" s="35" t="s">
        <v>81</v>
      </c>
      <c r="M2233" s="32">
        <v>11</v>
      </c>
    </row>
    <row r="2234" spans="1:13" s="32" customFormat="1" ht="15.75" customHeight="1" x14ac:dyDescent="0.25">
      <c r="A2234" s="32">
        <v>2233</v>
      </c>
      <c r="B2234" s="35" t="s">
        <v>8576</v>
      </c>
      <c r="C2234" s="35" t="s">
        <v>8577</v>
      </c>
      <c r="D2234" s="35" t="s">
        <v>100</v>
      </c>
      <c r="E2234" s="32">
        <v>49</v>
      </c>
      <c r="F2234" s="34">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34">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34">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34">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34">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34">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34">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34">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34">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34">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34">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34">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34">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34">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34">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34">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34">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34">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34">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F2253" s="34"/>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34">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34">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34">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34">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34">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34">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34">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34">
        <v>24512</v>
      </c>
      <c r="G2261" s="35" t="s">
        <v>6507</v>
      </c>
      <c r="H2261" s="35" t="s">
        <v>415</v>
      </c>
      <c r="I2261" s="35" t="s">
        <v>131</v>
      </c>
      <c r="J2261" s="35" t="s">
        <v>80</v>
      </c>
      <c r="K2261" s="48">
        <v>43132</v>
      </c>
      <c r="L2261" s="35" t="s">
        <v>93</v>
      </c>
      <c r="M2261" s="32">
        <v>11</v>
      </c>
    </row>
    <row r="2262" spans="1:13" s="32" customFormat="1" ht="15.75" customHeight="1" x14ac:dyDescent="0.25">
      <c r="A2262" s="32">
        <v>2261</v>
      </c>
      <c r="B2262" s="35" t="s">
        <v>7150</v>
      </c>
      <c r="C2262" s="35" t="s">
        <v>8621</v>
      </c>
      <c r="D2262" s="35" t="s">
        <v>74</v>
      </c>
      <c r="E2262" s="32">
        <v>81</v>
      </c>
      <c r="F2262" s="34">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34">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34">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34">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34">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34">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34">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34">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34">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34">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34">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34">
        <v>34689</v>
      </c>
      <c r="G2273" s="35" t="s">
        <v>230</v>
      </c>
      <c r="H2273" s="35" t="s">
        <v>78</v>
      </c>
      <c r="I2273" s="35" t="s">
        <v>79</v>
      </c>
      <c r="J2273" s="35" t="s">
        <v>80</v>
      </c>
      <c r="K2273" s="49">
        <v>-100</v>
      </c>
      <c r="L2273" s="35" t="s">
        <v>93</v>
      </c>
      <c r="M2273" s="32">
        <v>1</v>
      </c>
    </row>
    <row r="2274" spans="1:13" s="32" customFormat="1" ht="15.75" customHeight="1" x14ac:dyDescent="0.25">
      <c r="A2274" s="32">
        <v>2273</v>
      </c>
      <c r="B2274" s="35" t="s">
        <v>6489</v>
      </c>
      <c r="C2274" s="35" t="s">
        <v>8639</v>
      </c>
      <c r="D2274" s="35" t="s">
        <v>100</v>
      </c>
      <c r="E2274" s="32">
        <v>71</v>
      </c>
      <c r="F2274" s="34">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34">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34">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34">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34">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34">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34">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34">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34">
        <v>32638</v>
      </c>
      <c r="H2282" s="35" t="s">
        <v>250</v>
      </c>
      <c r="I2282" s="35" t="s">
        <v>131</v>
      </c>
      <c r="J2282" s="35" t="s">
        <v>80</v>
      </c>
      <c r="K2282" s="49">
        <v>0</v>
      </c>
      <c r="L2282" s="35" t="s">
        <v>81</v>
      </c>
      <c r="M2282" s="32">
        <v>14</v>
      </c>
    </row>
    <row r="2283" spans="1:13" s="32" customFormat="1" ht="15.75" customHeight="1" x14ac:dyDescent="0.25">
      <c r="A2283" s="32">
        <v>2282</v>
      </c>
      <c r="B2283" s="35" t="s">
        <v>8649</v>
      </c>
      <c r="C2283" s="35" t="s">
        <v>8650</v>
      </c>
      <c r="D2283" s="35" t="s">
        <v>74</v>
      </c>
      <c r="E2283" s="32">
        <v>81</v>
      </c>
      <c r="F2283" s="34">
        <v>20876</v>
      </c>
      <c r="G2283" s="35" t="s">
        <v>491</v>
      </c>
      <c r="H2283" s="35" t="s">
        <v>103</v>
      </c>
      <c r="I2283" s="35" t="s">
        <v>104</v>
      </c>
      <c r="J2283" s="35" t="s">
        <v>80</v>
      </c>
      <c r="K2283" s="49">
        <v>100</v>
      </c>
      <c r="L2283" s="35" t="s">
        <v>81</v>
      </c>
      <c r="M2283" s="32">
        <v>7</v>
      </c>
    </row>
    <row r="2284" spans="1:13" s="32" customFormat="1" ht="15.75" customHeight="1" x14ac:dyDescent="0.25">
      <c r="A2284" s="32">
        <v>2283</v>
      </c>
      <c r="B2284" s="35" t="s">
        <v>8651</v>
      </c>
      <c r="C2284" s="35" t="s">
        <v>8652</v>
      </c>
      <c r="D2284" s="35" t="s">
        <v>74</v>
      </c>
      <c r="E2284" s="32">
        <v>44</v>
      </c>
      <c r="F2284" s="34">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34">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34">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34">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34">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34">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34">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34">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34">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34">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34">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34">
        <v>31944</v>
      </c>
      <c r="G2295" s="35" t="s">
        <v>211</v>
      </c>
      <c r="H2295" s="35" t="s">
        <v>78</v>
      </c>
      <c r="I2295" s="35" t="s">
        <v>79</v>
      </c>
      <c r="J2295" s="35" t="s">
        <v>80</v>
      </c>
      <c r="K2295" s="49">
        <v>100</v>
      </c>
      <c r="L2295" s="35" t="s">
        <v>93</v>
      </c>
      <c r="M2295" s="32">
        <v>21</v>
      </c>
    </row>
    <row r="2296" spans="1:13" s="32" customFormat="1" ht="15.75" customHeight="1" x14ac:dyDescent="0.25">
      <c r="A2296" s="32">
        <v>2295</v>
      </c>
      <c r="B2296" s="35" t="s">
        <v>877</v>
      </c>
      <c r="C2296" s="35" t="s">
        <v>8358</v>
      </c>
      <c r="D2296" s="35" t="s">
        <v>473</v>
      </c>
      <c r="E2296" s="32">
        <v>35</v>
      </c>
      <c r="F2296" s="34"/>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34">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34">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34">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34">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34">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34">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34">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34">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34">
        <v>20972</v>
      </c>
      <c r="H2305" s="35" t="s">
        <v>250</v>
      </c>
      <c r="I2305" s="35" t="s">
        <v>79</v>
      </c>
      <c r="J2305" s="35" t="s">
        <v>80</v>
      </c>
      <c r="K2305" s="48">
        <v>43132</v>
      </c>
      <c r="L2305" s="35" t="s">
        <v>81</v>
      </c>
      <c r="M2305" s="32">
        <v>11</v>
      </c>
    </row>
    <row r="2306" spans="1:13" s="32" customFormat="1" ht="15.75" customHeight="1" x14ac:dyDescent="0.25">
      <c r="A2306" s="32">
        <v>2305</v>
      </c>
      <c r="B2306" s="35" t="s">
        <v>8684</v>
      </c>
      <c r="C2306" s="35" t="s">
        <v>8685</v>
      </c>
      <c r="D2306" s="35" t="s">
        <v>100</v>
      </c>
      <c r="E2306" s="32">
        <v>91</v>
      </c>
      <c r="F2306" s="34">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34">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34">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34">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34">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34">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34">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34">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34">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34">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34">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34">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34">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34">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34">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34">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34">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34">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34">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34">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34">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34">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34">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34">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34">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34">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34">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34">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34">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34">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F2336" s="34"/>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34">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34">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34">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34">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34">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F2342" s="34"/>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34">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34">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34">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34">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34">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34">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34">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34">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34">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34">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34">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34">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34">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34">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34">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34">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34">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34">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34">
        <v>27336</v>
      </c>
      <c r="G2361" s="35" t="s">
        <v>2418</v>
      </c>
      <c r="H2361" s="35" t="s">
        <v>103</v>
      </c>
      <c r="I2361" s="35" t="s">
        <v>131</v>
      </c>
      <c r="J2361" s="35" t="s">
        <v>80</v>
      </c>
      <c r="K2361" s="49">
        <v>100</v>
      </c>
      <c r="L2361" s="35" t="s">
        <v>81</v>
      </c>
      <c r="M2361" s="32">
        <v>5</v>
      </c>
    </row>
    <row r="2362" spans="1:13" s="32" customFormat="1" ht="15.75" customHeight="1" x14ac:dyDescent="0.25">
      <c r="A2362" s="32">
        <v>2361</v>
      </c>
      <c r="B2362" s="35" t="s">
        <v>8773</v>
      </c>
      <c r="C2362" s="35" t="s">
        <v>8774</v>
      </c>
      <c r="D2362" s="35" t="s">
        <v>100</v>
      </c>
      <c r="E2362" s="32">
        <v>55</v>
      </c>
      <c r="F2362" s="34">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34">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34">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34">
        <v>34964</v>
      </c>
      <c r="G2365" s="35" t="s">
        <v>153</v>
      </c>
      <c r="H2365" s="35" t="s">
        <v>250</v>
      </c>
      <c r="I2365" s="35" t="s">
        <v>79</v>
      </c>
      <c r="J2365" s="35" t="s">
        <v>80</v>
      </c>
      <c r="K2365" s="49">
        <v>100</v>
      </c>
      <c r="L2365" s="35" t="s">
        <v>81</v>
      </c>
      <c r="M2365" s="32">
        <v>13</v>
      </c>
    </row>
    <row r="2366" spans="1:13" s="32" customFormat="1" ht="15.75" customHeight="1" x14ac:dyDescent="0.25">
      <c r="A2366" s="32">
        <v>2365</v>
      </c>
      <c r="B2366" s="35" t="s">
        <v>8779</v>
      </c>
      <c r="C2366" s="35" t="s">
        <v>8780</v>
      </c>
      <c r="D2366" s="35" t="s">
        <v>100</v>
      </c>
      <c r="E2366" s="32">
        <v>2</v>
      </c>
      <c r="F2366" s="34">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34">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34">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34">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34">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34">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34">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34">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34">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34">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34">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34">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34">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34">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34">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34">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34">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34">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34">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34">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34">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34">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34">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34">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34">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34">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34">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34">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34">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34">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34">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34">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34">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34">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34">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34">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34">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34">
        <v>20978</v>
      </c>
      <c r="G2403" s="35" t="s">
        <v>408</v>
      </c>
      <c r="H2403" s="35" t="s">
        <v>103</v>
      </c>
      <c r="I2403" s="35" t="s">
        <v>79</v>
      </c>
      <c r="J2403" s="35" t="s">
        <v>80</v>
      </c>
      <c r="K2403" s="49">
        <v>-100</v>
      </c>
      <c r="L2403" s="35" t="s">
        <v>81</v>
      </c>
      <c r="M2403" s="32">
        <v>8</v>
      </c>
    </row>
    <row r="2404" spans="1:13" s="32" customFormat="1" ht="15.75" customHeight="1" x14ac:dyDescent="0.25">
      <c r="A2404" s="32">
        <v>2403</v>
      </c>
      <c r="B2404" s="35" t="s">
        <v>8837</v>
      </c>
      <c r="C2404" s="35" t="s">
        <v>8838</v>
      </c>
      <c r="D2404" s="35" t="s">
        <v>100</v>
      </c>
      <c r="E2404" s="32">
        <v>41</v>
      </c>
      <c r="F2404" s="34">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34">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34">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34">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34">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34">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34">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34">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34">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34">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34">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F2415" s="34"/>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34">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34">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34">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34">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34">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34">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34">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34">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34">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34">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34">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F2427" s="34"/>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34">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34">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34">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34">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34">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34">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34">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34">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34">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34">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34">
        <v>28246</v>
      </c>
      <c r="G2438" s="35" t="s">
        <v>720</v>
      </c>
      <c r="H2438" s="35" t="s">
        <v>103</v>
      </c>
      <c r="I2438" s="35" t="s">
        <v>79</v>
      </c>
      <c r="J2438" s="35" t="s">
        <v>80</v>
      </c>
      <c r="K2438" s="49">
        <v>100</v>
      </c>
      <c r="L2438" s="35" t="s">
        <v>81</v>
      </c>
      <c r="M2438" s="32">
        <v>18</v>
      </c>
    </row>
    <row r="2439" spans="1:13" s="32" customFormat="1" ht="15.75" customHeight="1" x14ac:dyDescent="0.25">
      <c r="A2439" s="32">
        <v>2438</v>
      </c>
      <c r="B2439" s="35" t="s">
        <v>8889</v>
      </c>
      <c r="C2439" s="35" t="s">
        <v>8890</v>
      </c>
      <c r="D2439" s="35" t="s">
        <v>100</v>
      </c>
      <c r="E2439" s="32">
        <v>76</v>
      </c>
      <c r="F2439" s="34">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34">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34">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34">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34">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34">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34">
        <v>28258</v>
      </c>
      <c r="G2445" s="35" t="s">
        <v>211</v>
      </c>
      <c r="H2445" s="35" t="s">
        <v>78</v>
      </c>
      <c r="I2445" s="35" t="s">
        <v>131</v>
      </c>
      <c r="J2445" s="35" t="s">
        <v>80</v>
      </c>
      <c r="K2445" s="49">
        <v>1E+96</v>
      </c>
      <c r="L2445" s="35" t="s">
        <v>93</v>
      </c>
      <c r="M2445" s="32">
        <v>11</v>
      </c>
    </row>
    <row r="2446" spans="1:13" s="32" customFormat="1" ht="15.75" customHeight="1" x14ac:dyDescent="0.25">
      <c r="A2446" s="32">
        <v>2445</v>
      </c>
      <c r="B2446" s="35" t="s">
        <v>8902</v>
      </c>
      <c r="C2446" s="35" t="s">
        <v>8903</v>
      </c>
      <c r="D2446" s="35" t="s">
        <v>74</v>
      </c>
      <c r="E2446" s="32">
        <v>46</v>
      </c>
      <c r="F2446" s="34">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34">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34">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34">
        <v>33956</v>
      </c>
      <c r="G2449" s="35" t="s">
        <v>704</v>
      </c>
      <c r="H2449" s="35" t="s">
        <v>92</v>
      </c>
      <c r="I2449" s="35" t="s">
        <v>131</v>
      </c>
      <c r="J2449" s="35" t="s">
        <v>80</v>
      </c>
      <c r="K2449" s="48">
        <v>43132</v>
      </c>
      <c r="L2449" s="35" t="s">
        <v>93</v>
      </c>
      <c r="M2449" s="32">
        <v>10</v>
      </c>
    </row>
    <row r="2450" spans="1:13" s="32" customFormat="1" ht="15.75" customHeight="1" x14ac:dyDescent="0.25">
      <c r="A2450" s="32">
        <v>2449</v>
      </c>
      <c r="B2450" s="35" t="s">
        <v>8910</v>
      </c>
      <c r="C2450" s="35" t="s">
        <v>8911</v>
      </c>
      <c r="D2450" s="35" t="s">
        <v>74</v>
      </c>
      <c r="E2450" s="32">
        <v>54</v>
      </c>
      <c r="F2450" s="34">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34">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34">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34">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34">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34">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34">
        <v>28407</v>
      </c>
      <c r="H2456" s="35" t="s">
        <v>78</v>
      </c>
      <c r="I2456" s="35" t="s">
        <v>79</v>
      </c>
      <c r="J2456" s="35" t="s">
        <v>80</v>
      </c>
      <c r="K2456" s="49">
        <v>-100</v>
      </c>
      <c r="L2456" s="35" t="s">
        <v>93</v>
      </c>
      <c r="M2456" s="32">
        <v>21</v>
      </c>
    </row>
    <row r="2457" spans="1:13" s="32" customFormat="1" ht="15.75" customHeight="1" x14ac:dyDescent="0.25">
      <c r="A2457" s="32">
        <v>2456</v>
      </c>
      <c r="B2457" s="35" t="s">
        <v>8922</v>
      </c>
      <c r="C2457" s="35" t="s">
        <v>8923</v>
      </c>
      <c r="D2457" s="35" t="s">
        <v>74</v>
      </c>
      <c r="E2457" s="32">
        <v>9</v>
      </c>
      <c r="F2457" s="34">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34">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34">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34">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34">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34">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34">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34">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34">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34">
        <v>30845</v>
      </c>
      <c r="G2466" s="35" t="s">
        <v>952</v>
      </c>
      <c r="H2466" s="35" t="s">
        <v>250</v>
      </c>
      <c r="I2466" s="35" t="s">
        <v>79</v>
      </c>
      <c r="J2466" s="35" t="s">
        <v>80</v>
      </c>
      <c r="K2466" s="49">
        <v>-1</v>
      </c>
      <c r="L2466" s="35" t="s">
        <v>81</v>
      </c>
      <c r="M2466" s="32">
        <v>2</v>
      </c>
    </row>
    <row r="2467" spans="1:13" s="32" customFormat="1" ht="15.75" customHeight="1" x14ac:dyDescent="0.25">
      <c r="A2467" s="32">
        <v>2466</v>
      </c>
      <c r="B2467" s="35" t="s">
        <v>8939</v>
      </c>
      <c r="C2467" s="35" t="s">
        <v>8940</v>
      </c>
      <c r="D2467" s="35" t="s">
        <v>74</v>
      </c>
      <c r="E2467" s="32">
        <v>62</v>
      </c>
      <c r="F2467" s="34">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34">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34">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F2470" s="34"/>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34">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34">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34">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34">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34">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34">
        <v>28247</v>
      </c>
      <c r="G2476" s="35" t="s">
        <v>256</v>
      </c>
      <c r="H2476" s="35" t="s">
        <v>250</v>
      </c>
      <c r="I2476" s="35" t="s">
        <v>79</v>
      </c>
      <c r="J2476" s="35" t="s">
        <v>80</v>
      </c>
      <c r="K2476" s="48">
        <v>43132</v>
      </c>
      <c r="L2476" s="35" t="s">
        <v>93</v>
      </c>
      <c r="M2476" s="32">
        <v>20</v>
      </c>
    </row>
    <row r="2477" spans="1:13" s="32" customFormat="1" ht="15.75" customHeight="1" x14ac:dyDescent="0.25">
      <c r="A2477" s="32">
        <v>2476</v>
      </c>
      <c r="B2477" s="35" t="s">
        <v>8954</v>
      </c>
      <c r="C2477" s="35" t="s">
        <v>8955</v>
      </c>
      <c r="D2477" s="35" t="s">
        <v>74</v>
      </c>
      <c r="E2477" s="32">
        <v>13</v>
      </c>
      <c r="F2477" s="34">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34">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34">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34">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34">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34">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34">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34">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34">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34">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34">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34">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34">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34">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34">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34">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34">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34">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34">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34">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34">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34">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34">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34">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34">
        <v>21172</v>
      </c>
      <c r="G2501" s="35" t="s">
        <v>1079</v>
      </c>
      <c r="H2501" s="35" t="s">
        <v>92</v>
      </c>
      <c r="I2501" s="35" t="s">
        <v>131</v>
      </c>
      <c r="J2501" s="35" t="s">
        <v>80</v>
      </c>
      <c r="K2501" s="49">
        <v>-100</v>
      </c>
      <c r="L2501" s="35" t="s">
        <v>81</v>
      </c>
      <c r="M2501" s="32">
        <v>17</v>
      </c>
    </row>
    <row r="2502" spans="1:13" s="32" customFormat="1" ht="15.75" customHeight="1" x14ac:dyDescent="0.25">
      <c r="A2502" s="32">
        <v>2501</v>
      </c>
      <c r="B2502" s="35" t="s">
        <v>9000</v>
      </c>
      <c r="C2502" s="35" t="s">
        <v>9001</v>
      </c>
      <c r="D2502" s="35" t="s">
        <v>100</v>
      </c>
      <c r="E2502" s="32">
        <v>80</v>
      </c>
      <c r="F2502" s="34">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34">
        <v>23612</v>
      </c>
      <c r="G2503" s="35" t="s">
        <v>91</v>
      </c>
      <c r="H2503" s="35" t="s">
        <v>78</v>
      </c>
      <c r="I2503" s="35" t="s">
        <v>79</v>
      </c>
      <c r="J2503" s="35" t="s">
        <v>80</v>
      </c>
      <c r="K2503" s="49">
        <v>100</v>
      </c>
      <c r="L2503" s="35" t="s">
        <v>81</v>
      </c>
      <c r="M2503" s="32">
        <v>11</v>
      </c>
    </row>
    <row r="2504" spans="1:13" s="32" customFormat="1" ht="15.75" customHeight="1" x14ac:dyDescent="0.25">
      <c r="A2504" s="32">
        <v>2503</v>
      </c>
      <c r="B2504" s="35" t="s">
        <v>9003</v>
      </c>
      <c r="C2504" s="35" t="s">
        <v>9004</v>
      </c>
      <c r="D2504" s="35" t="s">
        <v>74</v>
      </c>
      <c r="E2504" s="32">
        <v>80</v>
      </c>
      <c r="F2504" s="34">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34">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34">
        <v>29458</v>
      </c>
      <c r="G2506" s="35" t="s">
        <v>190</v>
      </c>
      <c r="H2506" s="35" t="s">
        <v>103</v>
      </c>
      <c r="I2506" s="35" t="s">
        <v>131</v>
      </c>
      <c r="J2506" s="35" t="s">
        <v>80</v>
      </c>
      <c r="K2506" s="49">
        <v>-0.5</v>
      </c>
      <c r="L2506" s="35" t="s">
        <v>93</v>
      </c>
      <c r="M2506" s="32">
        <v>3</v>
      </c>
    </row>
    <row r="2507" spans="1:13" s="32" customFormat="1" ht="15.75" customHeight="1" x14ac:dyDescent="0.25">
      <c r="A2507" s="32">
        <v>2506</v>
      </c>
      <c r="B2507" s="35" t="s">
        <v>9008</v>
      </c>
      <c r="C2507" s="35" t="s">
        <v>9009</v>
      </c>
      <c r="D2507" s="35" t="s">
        <v>100</v>
      </c>
      <c r="E2507" s="32">
        <v>97</v>
      </c>
      <c r="F2507" s="34">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34">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34">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34">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34">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34">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34">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34">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34">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34">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34">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34">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34">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34">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34">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34">
        <v>36401</v>
      </c>
      <c r="G2522" s="35" t="s">
        <v>1581</v>
      </c>
      <c r="H2522" s="35" t="s">
        <v>78</v>
      </c>
      <c r="I2522" s="35" t="s">
        <v>131</v>
      </c>
      <c r="J2522" s="35" t="s">
        <v>80</v>
      </c>
      <c r="K2522" s="49">
        <v>1E+96</v>
      </c>
      <c r="L2522" s="35" t="s">
        <v>81</v>
      </c>
      <c r="M2522" s="32">
        <v>3</v>
      </c>
    </row>
    <row r="2523" spans="1:13" s="32" customFormat="1" ht="15.75" customHeight="1" x14ac:dyDescent="0.25">
      <c r="A2523" s="32">
        <v>2522</v>
      </c>
      <c r="B2523" s="35" t="s">
        <v>6052</v>
      </c>
      <c r="C2523" s="35" t="s">
        <v>9036</v>
      </c>
      <c r="D2523" s="35" t="s">
        <v>74</v>
      </c>
      <c r="E2523" s="32">
        <v>42</v>
      </c>
      <c r="F2523" s="34">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34">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34">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34">
        <v>33880</v>
      </c>
      <c r="G2526" s="35" t="s">
        <v>408</v>
      </c>
      <c r="H2526" s="35" t="s">
        <v>103</v>
      </c>
      <c r="I2526" s="35" t="s">
        <v>79</v>
      </c>
      <c r="J2526" s="35" t="s">
        <v>80</v>
      </c>
      <c r="K2526" s="49">
        <v>-100</v>
      </c>
      <c r="L2526" s="35" t="s">
        <v>93</v>
      </c>
      <c r="M2526" s="32">
        <v>8</v>
      </c>
    </row>
    <row r="2527" spans="1:13" s="32" customFormat="1" ht="15.75" customHeight="1" x14ac:dyDescent="0.25">
      <c r="A2527" s="32">
        <v>2526</v>
      </c>
      <c r="B2527" s="35" t="s">
        <v>6124</v>
      </c>
      <c r="C2527" s="35" t="s">
        <v>9041</v>
      </c>
      <c r="D2527" s="35" t="s">
        <v>74</v>
      </c>
      <c r="E2527" s="32">
        <v>89</v>
      </c>
      <c r="F2527" s="34">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34">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34">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34">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34">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34">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34">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34">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34">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34">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34">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34">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34">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34">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F2541" s="34"/>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34">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34">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34">
        <v>36314</v>
      </c>
      <c r="G2544" s="35" t="s">
        <v>5130</v>
      </c>
      <c r="H2544" s="35" t="s">
        <v>250</v>
      </c>
      <c r="I2544" s="35" t="s">
        <v>104</v>
      </c>
      <c r="J2544" s="35" t="s">
        <v>80</v>
      </c>
      <c r="K2544" s="49">
        <v>100</v>
      </c>
      <c r="L2544" s="35" t="s">
        <v>93</v>
      </c>
      <c r="M2544" s="32">
        <v>2</v>
      </c>
    </row>
    <row r="2545" spans="1:13" s="32" customFormat="1" ht="15.75" customHeight="1" x14ac:dyDescent="0.25">
      <c r="A2545" s="32">
        <v>2544</v>
      </c>
      <c r="B2545" s="35" t="s">
        <v>9066</v>
      </c>
      <c r="C2545" s="35" t="s">
        <v>9067</v>
      </c>
      <c r="D2545" s="35" t="s">
        <v>74</v>
      </c>
      <c r="E2545" s="32">
        <v>73</v>
      </c>
      <c r="F2545" s="34">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34">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34">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34">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34">
        <v>26144</v>
      </c>
      <c r="G2549" s="35" t="s">
        <v>1297</v>
      </c>
      <c r="H2549" s="35" t="s">
        <v>250</v>
      </c>
      <c r="I2549" s="35" t="s">
        <v>79</v>
      </c>
      <c r="J2549" s="35" t="s">
        <v>80</v>
      </c>
      <c r="K2549" s="49">
        <v>1</v>
      </c>
      <c r="L2549" s="35" t="s">
        <v>93</v>
      </c>
      <c r="M2549" s="32">
        <v>13</v>
      </c>
    </row>
    <row r="2550" spans="1:13" s="32" customFormat="1" ht="15.75" customHeight="1" x14ac:dyDescent="0.25">
      <c r="A2550" s="32">
        <v>2549</v>
      </c>
      <c r="B2550" s="35" t="s">
        <v>9074</v>
      </c>
      <c r="C2550" s="35" t="s">
        <v>9075</v>
      </c>
      <c r="D2550" s="35" t="s">
        <v>74</v>
      </c>
      <c r="E2550" s="32">
        <v>12</v>
      </c>
      <c r="F2550" s="34">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34">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34">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34">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34">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34">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34">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34">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34">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34">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34">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34">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34">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34">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34">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34">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34">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34">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34">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34">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34">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34">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34">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34">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34">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34">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34">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34">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34">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34">
        <v>33296</v>
      </c>
      <c r="G2579" s="35" t="s">
        <v>2348</v>
      </c>
      <c r="H2579" s="35" t="s">
        <v>147</v>
      </c>
      <c r="I2579" s="35" t="s">
        <v>131</v>
      </c>
      <c r="J2579" s="35" t="s">
        <v>80</v>
      </c>
      <c r="K2579" s="49">
        <v>-100</v>
      </c>
      <c r="L2579" s="35" t="s">
        <v>93</v>
      </c>
      <c r="M2579" s="32">
        <v>3</v>
      </c>
    </row>
    <row r="2580" spans="1:13" s="32" customFormat="1" ht="15.75" customHeight="1" x14ac:dyDescent="0.25">
      <c r="A2580" s="32">
        <v>2579</v>
      </c>
      <c r="B2580" s="35" t="s">
        <v>5365</v>
      </c>
      <c r="C2580" s="35" t="s">
        <v>9125</v>
      </c>
      <c r="D2580" s="35" t="s">
        <v>100</v>
      </c>
      <c r="E2580" s="32">
        <v>35</v>
      </c>
      <c r="F2580" s="34">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34">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34">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34">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34">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34">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34">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34">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34">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34">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34">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34">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34">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34">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34">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34">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34">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34">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34">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34">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34">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34">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34">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34">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34">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34">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34">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34">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34">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34">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34">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34">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34">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34">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34">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34">
        <v>21109</v>
      </c>
      <c r="H2615" s="35" t="s">
        <v>147</v>
      </c>
      <c r="I2615" s="35" t="s">
        <v>131</v>
      </c>
      <c r="J2615" s="35" t="s">
        <v>80</v>
      </c>
      <c r="K2615" s="49">
        <v>100</v>
      </c>
      <c r="L2615" s="35" t="s">
        <v>93</v>
      </c>
      <c r="M2615" s="32">
        <v>18</v>
      </c>
    </row>
    <row r="2616" spans="1:13" s="32" customFormat="1" ht="15.75" customHeight="1" x14ac:dyDescent="0.25">
      <c r="A2616" s="32">
        <v>2615</v>
      </c>
      <c r="B2616" s="35" t="s">
        <v>6538</v>
      </c>
      <c r="D2616" s="35" t="s">
        <v>100</v>
      </c>
      <c r="E2616" s="32">
        <v>23</v>
      </c>
      <c r="F2616" s="34">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34">
        <v>25730</v>
      </c>
      <c r="G2617" s="35" t="s">
        <v>282</v>
      </c>
      <c r="H2617" s="35" t="s">
        <v>250</v>
      </c>
      <c r="I2617" s="35" t="s">
        <v>131</v>
      </c>
      <c r="J2617" s="35" t="s">
        <v>80</v>
      </c>
      <c r="K2617" s="49">
        <v>-100</v>
      </c>
      <c r="L2617" s="35" t="s">
        <v>81</v>
      </c>
      <c r="M2617" s="32">
        <v>13</v>
      </c>
    </row>
    <row r="2618" spans="1:13" s="32" customFormat="1" ht="15.75" customHeight="1" x14ac:dyDescent="0.25">
      <c r="A2618" s="32">
        <v>2617</v>
      </c>
      <c r="B2618" s="35" t="s">
        <v>6660</v>
      </c>
      <c r="C2618" s="35" t="s">
        <v>9183</v>
      </c>
      <c r="D2618" s="35" t="s">
        <v>100</v>
      </c>
      <c r="E2618" s="32">
        <v>79</v>
      </c>
      <c r="F2618" s="34">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34">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34">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34">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34">
        <v>27081</v>
      </c>
      <c r="G2622" s="35" t="s">
        <v>129</v>
      </c>
      <c r="H2622" s="35" t="s">
        <v>130</v>
      </c>
      <c r="I2622" s="35" t="s">
        <v>131</v>
      </c>
      <c r="J2622" s="35" t="s">
        <v>80</v>
      </c>
      <c r="K2622" s="49">
        <v>100</v>
      </c>
      <c r="L2622" s="35" t="s">
        <v>93</v>
      </c>
      <c r="M2622" s="32">
        <v>15</v>
      </c>
    </row>
    <row r="2623" spans="1:13" s="32" customFormat="1" ht="15.75" customHeight="1" x14ac:dyDescent="0.25">
      <c r="A2623" s="32">
        <v>2622</v>
      </c>
      <c r="B2623" s="35" t="s">
        <v>9191</v>
      </c>
      <c r="C2623" s="35" t="s">
        <v>9192</v>
      </c>
      <c r="D2623" s="35" t="s">
        <v>74</v>
      </c>
      <c r="E2623" s="32">
        <v>13</v>
      </c>
      <c r="F2623" s="34">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34">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34">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34">
        <v>26374</v>
      </c>
      <c r="G2626" s="35" t="s">
        <v>1676</v>
      </c>
      <c r="H2626" s="35" t="s">
        <v>78</v>
      </c>
      <c r="I2626" s="35" t="s">
        <v>104</v>
      </c>
      <c r="J2626" s="35" t="s">
        <v>80</v>
      </c>
      <c r="K2626" s="49">
        <v>100</v>
      </c>
      <c r="L2626" s="35" t="s">
        <v>81</v>
      </c>
      <c r="M2626" s="32">
        <v>8</v>
      </c>
    </row>
    <row r="2627" spans="1:13" s="32" customFormat="1" ht="15.75" customHeight="1" x14ac:dyDescent="0.25">
      <c r="A2627" s="32">
        <v>2626</v>
      </c>
      <c r="B2627" s="35" t="s">
        <v>7150</v>
      </c>
      <c r="C2627" s="35" t="s">
        <v>9198</v>
      </c>
      <c r="D2627" s="35" t="s">
        <v>74</v>
      </c>
      <c r="E2627" s="32">
        <v>42</v>
      </c>
      <c r="F2627" s="34">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34">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34">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34">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34">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34">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34">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34">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34">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34">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34">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34">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34">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34">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34">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34">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F2643" s="34"/>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34">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34">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34">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34">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F2648" s="34"/>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34">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34">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34">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34">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34">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34">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34">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34">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34">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34">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34">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34">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34">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34">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34">
        <v>28480</v>
      </c>
      <c r="G2663" s="35" t="s">
        <v>504</v>
      </c>
      <c r="H2663" s="35" t="s">
        <v>92</v>
      </c>
      <c r="I2663" s="35" t="s">
        <v>79</v>
      </c>
      <c r="J2663" s="35" t="s">
        <v>80</v>
      </c>
      <c r="K2663" s="49">
        <v>-100</v>
      </c>
      <c r="L2663" s="35" t="s">
        <v>81</v>
      </c>
      <c r="M2663" s="32">
        <v>16</v>
      </c>
    </row>
    <row r="2664" spans="1:13" s="32" customFormat="1" ht="15.75" customHeight="1" x14ac:dyDescent="0.25">
      <c r="A2664" s="32">
        <v>2663</v>
      </c>
      <c r="B2664" s="35" t="s">
        <v>9253</v>
      </c>
      <c r="C2664" s="35" t="s">
        <v>9254</v>
      </c>
      <c r="D2664" s="35" t="s">
        <v>74</v>
      </c>
      <c r="E2664" s="32">
        <v>69</v>
      </c>
      <c r="F2664" s="34">
        <v>20668</v>
      </c>
      <c r="G2664" s="35" t="s">
        <v>991</v>
      </c>
      <c r="H2664" s="35" t="s">
        <v>191</v>
      </c>
      <c r="I2664" s="35" t="s">
        <v>79</v>
      </c>
      <c r="J2664" s="35" t="s">
        <v>80</v>
      </c>
      <c r="K2664" s="49">
        <v>-100</v>
      </c>
      <c r="L2664" s="35" t="s">
        <v>81</v>
      </c>
      <c r="M2664" s="32">
        <v>19</v>
      </c>
    </row>
    <row r="2665" spans="1:13" s="32" customFormat="1" ht="15.75" customHeight="1" x14ac:dyDescent="0.25">
      <c r="A2665" s="32">
        <v>2664</v>
      </c>
      <c r="B2665" s="35" t="s">
        <v>9255</v>
      </c>
      <c r="C2665" s="35" t="s">
        <v>9256</v>
      </c>
      <c r="D2665" s="35" t="s">
        <v>74</v>
      </c>
      <c r="E2665" s="32">
        <v>83</v>
      </c>
      <c r="F2665" s="34">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34">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34">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34">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34">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34">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34">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34">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34">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34">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34">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34">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34">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34">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34">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34">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34">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34">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34">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34">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34">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34">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34">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34">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34">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34">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34">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34">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34">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34">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34">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34">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F2697" s="34"/>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F2698" s="34"/>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34">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34">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34">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34">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34">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34">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34">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34">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34">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34">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34">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34">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34">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34">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34">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34">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34">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34">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34">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34">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34">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34">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34">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34">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34">
        <v>31864</v>
      </c>
      <c r="H2723" s="35" t="s">
        <v>191</v>
      </c>
      <c r="I2723" s="35" t="s">
        <v>79</v>
      </c>
      <c r="J2723" s="35" t="s">
        <v>80</v>
      </c>
      <c r="K2723" s="49">
        <v>1E+96</v>
      </c>
      <c r="L2723" s="35" t="s">
        <v>93</v>
      </c>
      <c r="M2723" s="32">
        <v>8</v>
      </c>
    </row>
    <row r="2724" spans="1:13" s="32" customFormat="1" ht="15.75" customHeight="1" x14ac:dyDescent="0.25">
      <c r="A2724" s="32">
        <v>2723</v>
      </c>
      <c r="B2724" s="35" t="s">
        <v>9348</v>
      </c>
      <c r="C2724" s="35" t="s">
        <v>9349</v>
      </c>
      <c r="D2724" s="35" t="s">
        <v>100</v>
      </c>
      <c r="E2724" s="32">
        <v>71</v>
      </c>
      <c r="F2724" s="34">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34">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34">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34">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34">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34">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34">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34">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34">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34">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34">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34">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34">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34">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34">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34">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34">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34">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34">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34">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34">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34">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34">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34">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34">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34">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34">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34">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34">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34">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34">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34">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34">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34">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34">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34">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34">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34">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34">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34">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34">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34">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34">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34">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34">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34">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34">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34">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34">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34">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34">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34">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34">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34">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34">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34">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34">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34">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34">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34">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34">
        <v>28726</v>
      </c>
      <c r="G2784" s="35" t="s">
        <v>750</v>
      </c>
      <c r="H2784" s="35" t="s">
        <v>147</v>
      </c>
      <c r="I2784" s="35" t="s">
        <v>104</v>
      </c>
      <c r="J2784" s="35" t="s">
        <v>80</v>
      </c>
      <c r="K2784" s="48">
        <v>43132</v>
      </c>
      <c r="L2784" s="35" t="s">
        <v>81</v>
      </c>
      <c r="M2784" s="32">
        <v>7</v>
      </c>
    </row>
    <row r="2785" spans="1:13" s="32" customFormat="1" ht="15.75" customHeight="1" x14ac:dyDescent="0.25">
      <c r="A2785" s="32">
        <v>2784</v>
      </c>
      <c r="B2785" s="35" t="s">
        <v>9445</v>
      </c>
      <c r="C2785" s="35" t="s">
        <v>9446</v>
      </c>
      <c r="D2785" s="35" t="s">
        <v>74</v>
      </c>
      <c r="E2785" s="32">
        <v>6</v>
      </c>
      <c r="F2785" s="34">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34">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34">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34">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34">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34">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34">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34">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34">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34">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34">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34">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34">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34">
        <v>31300</v>
      </c>
      <c r="H2798" s="35" t="s">
        <v>161</v>
      </c>
      <c r="I2798" s="35" t="s">
        <v>79</v>
      </c>
      <c r="J2798" s="35" t="s">
        <v>80</v>
      </c>
      <c r="K2798" s="49">
        <v>-1</v>
      </c>
      <c r="L2798" s="35" t="s">
        <v>81</v>
      </c>
      <c r="M2798" s="32">
        <v>14</v>
      </c>
    </row>
    <row r="2799" spans="1:13" s="32" customFormat="1" ht="15.75" customHeight="1" x14ac:dyDescent="0.25">
      <c r="A2799" s="32">
        <v>2798</v>
      </c>
      <c r="B2799" s="35" t="s">
        <v>5476</v>
      </c>
      <c r="C2799" s="35" t="s">
        <v>9466</v>
      </c>
      <c r="D2799" s="35" t="s">
        <v>74</v>
      </c>
      <c r="E2799" s="32">
        <v>59</v>
      </c>
      <c r="F2799" s="34">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34">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34">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34">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34">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34">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34">
        <v>23626</v>
      </c>
      <c r="G2805" s="35" t="s">
        <v>694</v>
      </c>
      <c r="H2805" s="35" t="s">
        <v>250</v>
      </c>
      <c r="I2805" s="35" t="s">
        <v>79</v>
      </c>
      <c r="J2805" s="35" t="s">
        <v>80</v>
      </c>
      <c r="K2805" s="49">
        <v>-100</v>
      </c>
      <c r="L2805" s="35" t="s">
        <v>81</v>
      </c>
      <c r="M2805" s="32">
        <v>5</v>
      </c>
    </row>
    <row r="2806" spans="1:13" s="32" customFormat="1" ht="15.75" customHeight="1" x14ac:dyDescent="0.25">
      <c r="A2806" s="32">
        <v>2805</v>
      </c>
      <c r="B2806" s="35" t="s">
        <v>9475</v>
      </c>
      <c r="C2806" s="35" t="s">
        <v>9476</v>
      </c>
      <c r="D2806" s="35" t="s">
        <v>100</v>
      </c>
      <c r="E2806" s="32">
        <v>0</v>
      </c>
      <c r="F2806" s="34">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34">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34">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34">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34">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34">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34">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34">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34">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34">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34">
        <v>20027</v>
      </c>
      <c r="H2816" s="35" t="s">
        <v>191</v>
      </c>
      <c r="I2816" s="35" t="s">
        <v>79</v>
      </c>
      <c r="J2816" s="35" t="s">
        <v>80</v>
      </c>
      <c r="K2816" s="49">
        <v>-100</v>
      </c>
      <c r="L2816" s="35" t="s">
        <v>93</v>
      </c>
      <c r="M2816" s="32">
        <v>19</v>
      </c>
    </row>
    <row r="2817" spans="1:13" s="32" customFormat="1" ht="15.75" customHeight="1" x14ac:dyDescent="0.25">
      <c r="A2817" s="32">
        <v>2816</v>
      </c>
      <c r="B2817" s="35" t="s">
        <v>988</v>
      </c>
      <c r="C2817" s="35" t="s">
        <v>1632</v>
      </c>
      <c r="D2817" s="35" t="s">
        <v>100</v>
      </c>
      <c r="E2817" s="32">
        <v>87</v>
      </c>
      <c r="F2817" s="34">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34">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34">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34">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34">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34">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34">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34">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34">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34">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34">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34">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34">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34">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34">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34">
        <v>24859</v>
      </c>
      <c r="G2832" s="35" t="s">
        <v>168</v>
      </c>
      <c r="H2832" s="35" t="s">
        <v>191</v>
      </c>
      <c r="I2832" s="35" t="s">
        <v>79</v>
      </c>
      <c r="J2832" s="35" t="s">
        <v>80</v>
      </c>
      <c r="K2832" s="49">
        <v>100</v>
      </c>
      <c r="L2832" s="35" t="s">
        <v>81</v>
      </c>
      <c r="M2832" s="32">
        <v>11</v>
      </c>
    </row>
    <row r="2833" spans="1:13" s="32" customFormat="1" ht="15.75" customHeight="1" x14ac:dyDescent="0.25">
      <c r="A2833" s="32">
        <v>2832</v>
      </c>
      <c r="B2833" s="35" t="s">
        <v>8205</v>
      </c>
      <c r="C2833" s="35" t="s">
        <v>9515</v>
      </c>
      <c r="D2833" s="35" t="s">
        <v>74</v>
      </c>
      <c r="E2833" s="32">
        <v>9</v>
      </c>
      <c r="F2833" s="34">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34">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34">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34">
        <v>35612</v>
      </c>
      <c r="G2836" s="35" t="s">
        <v>175</v>
      </c>
      <c r="H2836" s="35" t="s">
        <v>78</v>
      </c>
      <c r="I2836" s="35" t="s">
        <v>104</v>
      </c>
      <c r="J2836" s="35" t="s">
        <v>80</v>
      </c>
      <c r="K2836" s="49">
        <v>100</v>
      </c>
      <c r="L2836" s="35" t="s">
        <v>93</v>
      </c>
      <c r="M2836" s="32">
        <v>2</v>
      </c>
    </row>
    <row r="2837" spans="1:13" s="32" customFormat="1" ht="15.75" customHeight="1" x14ac:dyDescent="0.25">
      <c r="A2837" s="32">
        <v>2836</v>
      </c>
      <c r="B2837" s="35" t="s">
        <v>7753</v>
      </c>
      <c r="C2837" s="35" t="s">
        <v>9519</v>
      </c>
      <c r="D2837" s="35" t="s">
        <v>100</v>
      </c>
      <c r="E2837" s="32">
        <v>80</v>
      </c>
      <c r="F2837" s="34">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34">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34">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34">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34">
        <v>33851</v>
      </c>
      <c r="G2841" s="35" t="s">
        <v>456</v>
      </c>
      <c r="H2841" s="35" t="s">
        <v>78</v>
      </c>
      <c r="I2841" s="35" t="s">
        <v>79</v>
      </c>
      <c r="J2841" s="35" t="s">
        <v>80</v>
      </c>
      <c r="K2841" s="49">
        <v>-100</v>
      </c>
      <c r="L2841" s="35" t="s">
        <v>81</v>
      </c>
      <c r="M2841" s="32">
        <v>9</v>
      </c>
    </row>
    <row r="2842" spans="1:13" s="32" customFormat="1" ht="15.75" customHeight="1" x14ac:dyDescent="0.25">
      <c r="A2842" s="32">
        <v>2841</v>
      </c>
      <c r="B2842" s="35" t="s">
        <v>9526</v>
      </c>
      <c r="C2842" s="35" t="s">
        <v>9527</v>
      </c>
      <c r="D2842" s="35" t="s">
        <v>100</v>
      </c>
      <c r="E2842" s="32">
        <v>19</v>
      </c>
      <c r="F2842" s="34">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34">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34">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34">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34">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34">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34">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34">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34">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34">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34">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34">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34">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F2855" s="34"/>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34">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34">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34">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34">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34">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34">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34">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34">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34">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34">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34">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34">
        <v>34876</v>
      </c>
      <c r="H2867" s="35" t="s">
        <v>191</v>
      </c>
      <c r="I2867" s="35" t="s">
        <v>131</v>
      </c>
      <c r="J2867" s="35" t="s">
        <v>80</v>
      </c>
      <c r="K2867" s="48">
        <v>43132</v>
      </c>
      <c r="L2867" s="35" t="s">
        <v>93</v>
      </c>
      <c r="M2867" s="32">
        <v>7</v>
      </c>
    </row>
    <row r="2868" spans="1:13" s="32" customFormat="1" ht="15.75" customHeight="1" x14ac:dyDescent="0.25">
      <c r="A2868" s="32">
        <v>2867</v>
      </c>
      <c r="B2868" s="35" t="s">
        <v>9567</v>
      </c>
      <c r="C2868" s="35" t="s">
        <v>9568</v>
      </c>
      <c r="D2868" s="35" t="s">
        <v>74</v>
      </c>
      <c r="E2868" s="32">
        <v>53</v>
      </c>
      <c r="F2868" s="34">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34">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34">
        <v>36907</v>
      </c>
      <c r="H2870" s="35" t="s">
        <v>78</v>
      </c>
      <c r="I2870" s="35" t="s">
        <v>104</v>
      </c>
      <c r="J2870" s="35" t="s">
        <v>80</v>
      </c>
      <c r="K2870" s="49">
        <v>100</v>
      </c>
      <c r="L2870" s="35" t="s">
        <v>93</v>
      </c>
      <c r="M2870" s="32">
        <v>2</v>
      </c>
    </row>
    <row r="2871" spans="1:13" s="32" customFormat="1" ht="15.75" customHeight="1" x14ac:dyDescent="0.25">
      <c r="A2871" s="32">
        <v>2870</v>
      </c>
      <c r="B2871" s="35" t="s">
        <v>9572</v>
      </c>
      <c r="C2871" s="35" t="s">
        <v>9573</v>
      </c>
      <c r="D2871" s="35" t="s">
        <v>74</v>
      </c>
      <c r="E2871" s="32">
        <v>99</v>
      </c>
      <c r="F2871" s="34">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34">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34">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34">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34">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34">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34">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34">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34">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34">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34">
        <v>24791</v>
      </c>
      <c r="G2881" s="35" t="s">
        <v>1313</v>
      </c>
      <c r="H2881" s="35" t="s">
        <v>191</v>
      </c>
      <c r="I2881" s="35" t="s">
        <v>79</v>
      </c>
      <c r="J2881" s="35" t="s">
        <v>80</v>
      </c>
      <c r="K2881" s="49">
        <v>1E+96</v>
      </c>
      <c r="L2881" s="35" t="s">
        <v>93</v>
      </c>
      <c r="M2881" s="32">
        <v>7</v>
      </c>
    </row>
    <row r="2882" spans="1:13" s="32" customFormat="1" ht="15.75" customHeight="1" x14ac:dyDescent="0.25">
      <c r="A2882" s="32">
        <v>2881</v>
      </c>
      <c r="B2882" s="35" t="s">
        <v>9589</v>
      </c>
      <c r="C2882" s="35" t="s">
        <v>9590</v>
      </c>
      <c r="D2882" s="35" t="s">
        <v>74</v>
      </c>
      <c r="E2882" s="32">
        <v>71</v>
      </c>
      <c r="F2882" s="34">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34">
        <v>31528</v>
      </c>
      <c r="G2883" s="35" t="s">
        <v>1297</v>
      </c>
      <c r="H2883" s="35" t="s">
        <v>78</v>
      </c>
      <c r="I2883" s="35" t="s">
        <v>79</v>
      </c>
      <c r="J2883" s="35" t="s">
        <v>80</v>
      </c>
      <c r="K2883" s="49">
        <v>1E+96</v>
      </c>
      <c r="L2883" s="35" t="s">
        <v>93</v>
      </c>
      <c r="M2883" s="32">
        <v>9</v>
      </c>
    </row>
    <row r="2884" spans="1:13" s="32" customFormat="1" ht="15.75" customHeight="1" x14ac:dyDescent="0.25">
      <c r="A2884" s="32">
        <v>2883</v>
      </c>
      <c r="B2884" s="35" t="s">
        <v>9593</v>
      </c>
      <c r="C2884" s="35" t="s">
        <v>9594</v>
      </c>
      <c r="D2884" s="35" t="s">
        <v>74</v>
      </c>
      <c r="E2884" s="32">
        <v>84</v>
      </c>
      <c r="F2884" s="34">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34">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34">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34">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34">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34">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34">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34">
        <v>21687</v>
      </c>
      <c r="G2891" s="35" t="s">
        <v>153</v>
      </c>
      <c r="H2891" s="35" t="s">
        <v>250</v>
      </c>
      <c r="I2891" s="35" t="s">
        <v>104</v>
      </c>
      <c r="J2891" s="35" t="s">
        <v>80</v>
      </c>
      <c r="K2891" s="49">
        <v>1E+96</v>
      </c>
      <c r="L2891" s="35" t="s">
        <v>81</v>
      </c>
      <c r="M2891" s="32">
        <v>20</v>
      </c>
    </row>
    <row r="2892" spans="1:13" s="32" customFormat="1" ht="15.75" customHeight="1" x14ac:dyDescent="0.25">
      <c r="A2892" s="32">
        <v>2891</v>
      </c>
      <c r="B2892" s="35" t="s">
        <v>7292</v>
      </c>
      <c r="C2892" s="35" t="s">
        <v>9606</v>
      </c>
      <c r="D2892" s="35" t="s">
        <v>100</v>
      </c>
      <c r="E2892" s="32">
        <v>5</v>
      </c>
      <c r="F2892" s="34">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34">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34">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34">
        <v>28234</v>
      </c>
      <c r="G2895" s="35" t="s">
        <v>1038</v>
      </c>
      <c r="H2895" s="35" t="s">
        <v>103</v>
      </c>
      <c r="I2895" s="35" t="s">
        <v>79</v>
      </c>
      <c r="J2895" s="35" t="s">
        <v>80</v>
      </c>
      <c r="K2895" s="49">
        <v>-100</v>
      </c>
      <c r="L2895" s="35" t="s">
        <v>81</v>
      </c>
      <c r="M2895" s="32">
        <v>22</v>
      </c>
    </row>
    <row r="2896" spans="1:13" s="32" customFormat="1" ht="15.75" customHeight="1" x14ac:dyDescent="0.25">
      <c r="A2896" s="32">
        <v>2895</v>
      </c>
      <c r="B2896" s="35" t="s">
        <v>4727</v>
      </c>
      <c r="C2896" s="35" t="s">
        <v>9611</v>
      </c>
      <c r="D2896" s="35" t="s">
        <v>100</v>
      </c>
      <c r="E2896" s="32">
        <v>85</v>
      </c>
      <c r="F2896" s="34">
        <v>24546</v>
      </c>
      <c r="G2896" s="35" t="s">
        <v>288</v>
      </c>
      <c r="H2896" s="35" t="s">
        <v>130</v>
      </c>
      <c r="I2896" s="35" t="s">
        <v>79</v>
      </c>
      <c r="J2896" s="35" t="s">
        <v>80</v>
      </c>
      <c r="K2896" s="49">
        <v>100</v>
      </c>
      <c r="L2896" s="35" t="s">
        <v>81</v>
      </c>
      <c r="M2896" s="32">
        <v>5</v>
      </c>
    </row>
    <row r="2897" spans="1:13" s="32" customFormat="1" ht="15.75" customHeight="1" x14ac:dyDescent="0.25">
      <c r="A2897" s="32">
        <v>2896</v>
      </c>
      <c r="B2897" s="35" t="s">
        <v>4481</v>
      </c>
      <c r="C2897" s="35" t="s">
        <v>9612</v>
      </c>
      <c r="D2897" s="35" t="s">
        <v>100</v>
      </c>
      <c r="E2897" s="32">
        <v>5</v>
      </c>
      <c r="F2897" s="34">
        <v>25652</v>
      </c>
      <c r="G2897" s="35" t="s">
        <v>1696</v>
      </c>
      <c r="H2897" s="35" t="s">
        <v>103</v>
      </c>
      <c r="I2897" s="35" t="s">
        <v>79</v>
      </c>
      <c r="J2897" s="35" t="s">
        <v>80</v>
      </c>
      <c r="K2897" s="49">
        <v>100</v>
      </c>
      <c r="L2897" s="35" t="s">
        <v>81</v>
      </c>
      <c r="M2897" s="32">
        <v>12</v>
      </c>
    </row>
    <row r="2898" spans="1:13" s="32" customFormat="1" ht="15.75" customHeight="1" x14ac:dyDescent="0.25">
      <c r="A2898" s="32">
        <v>2897</v>
      </c>
      <c r="B2898" s="35" t="s">
        <v>9613</v>
      </c>
      <c r="C2898" s="35" t="s">
        <v>9614</v>
      </c>
      <c r="D2898" s="35" t="s">
        <v>100</v>
      </c>
      <c r="E2898" s="32">
        <v>94</v>
      </c>
      <c r="F2898" s="34">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34">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34">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34">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34">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34">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34">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34">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34">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34">
        <v>33787</v>
      </c>
      <c r="G2907" s="35" t="s">
        <v>545</v>
      </c>
      <c r="H2907" s="35" t="s">
        <v>147</v>
      </c>
      <c r="I2907" s="35" t="s">
        <v>79</v>
      </c>
      <c r="J2907" s="35" t="s">
        <v>80</v>
      </c>
      <c r="K2907" s="49">
        <v>-100</v>
      </c>
      <c r="L2907" s="35" t="s">
        <v>81</v>
      </c>
      <c r="M2907" s="32">
        <v>4</v>
      </c>
    </row>
    <row r="2908" spans="1:13" s="32" customFormat="1" ht="15.75" customHeight="1" x14ac:dyDescent="0.25">
      <c r="A2908" s="32">
        <v>2907</v>
      </c>
      <c r="B2908" s="35" t="s">
        <v>9608</v>
      </c>
      <c r="D2908" s="35" t="s">
        <v>74</v>
      </c>
      <c r="E2908" s="32">
        <v>89</v>
      </c>
      <c r="F2908" s="34">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34">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34">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34">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34">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34">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34">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34">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34">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34">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34">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34">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34">
        <v>23681</v>
      </c>
      <c r="G2920" s="35" t="s">
        <v>1185</v>
      </c>
      <c r="H2920" s="35" t="s">
        <v>103</v>
      </c>
      <c r="I2920" s="35" t="s">
        <v>131</v>
      </c>
      <c r="J2920" s="35" t="s">
        <v>80</v>
      </c>
      <c r="K2920" s="49">
        <v>100</v>
      </c>
      <c r="L2920" s="35" t="s">
        <v>81</v>
      </c>
      <c r="M2920" s="32">
        <v>8</v>
      </c>
    </row>
    <row r="2921" spans="1:13" s="32" customFormat="1" ht="15.75" customHeight="1" x14ac:dyDescent="0.25">
      <c r="A2921" s="32">
        <v>2920</v>
      </c>
      <c r="B2921" s="35" t="s">
        <v>9643</v>
      </c>
      <c r="C2921" s="35" t="s">
        <v>9644</v>
      </c>
      <c r="D2921" s="35" t="s">
        <v>473</v>
      </c>
      <c r="E2921" s="32">
        <v>0</v>
      </c>
      <c r="F2921" s="34"/>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34">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34">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34">
        <v>26267</v>
      </c>
      <c r="G2924" s="35" t="s">
        <v>670</v>
      </c>
      <c r="H2924" s="35" t="s">
        <v>250</v>
      </c>
      <c r="I2924" s="35" t="s">
        <v>104</v>
      </c>
      <c r="J2924" s="35" t="s">
        <v>80</v>
      </c>
      <c r="K2924" s="49">
        <v>100</v>
      </c>
      <c r="L2924" s="35" t="s">
        <v>81</v>
      </c>
      <c r="M2924" s="32">
        <v>4</v>
      </c>
    </row>
    <row r="2925" spans="1:13" s="32" customFormat="1" ht="15.75" customHeight="1" x14ac:dyDescent="0.25">
      <c r="A2925" s="32">
        <v>2924</v>
      </c>
      <c r="B2925" s="35" t="s">
        <v>4720</v>
      </c>
      <c r="C2925" s="35" t="s">
        <v>9650</v>
      </c>
      <c r="D2925" s="35" t="s">
        <v>100</v>
      </c>
      <c r="E2925" s="32">
        <v>79</v>
      </c>
      <c r="F2925" s="34">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34">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34">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34">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34">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34">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34">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34">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34">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34">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34">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34">
        <v>28603</v>
      </c>
      <c r="H2936" s="35" t="s">
        <v>78</v>
      </c>
      <c r="I2936" s="35" t="s">
        <v>79</v>
      </c>
      <c r="J2936" s="35" t="s">
        <v>80</v>
      </c>
      <c r="K2936" s="49">
        <v>100</v>
      </c>
      <c r="L2936" s="35" t="s">
        <v>93</v>
      </c>
      <c r="M2936" s="32">
        <v>17</v>
      </c>
    </row>
    <row r="2937" spans="1:13" s="32" customFormat="1" ht="15.75" customHeight="1" x14ac:dyDescent="0.25">
      <c r="A2937" s="32">
        <v>2936</v>
      </c>
      <c r="B2937" s="35" t="s">
        <v>9666</v>
      </c>
      <c r="C2937" s="35" t="s">
        <v>9667</v>
      </c>
      <c r="D2937" s="35" t="s">
        <v>100</v>
      </c>
      <c r="E2937" s="32">
        <v>23</v>
      </c>
      <c r="F2937" s="34">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34">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34">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34">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34">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34">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34">
        <v>25764</v>
      </c>
      <c r="G2943" s="35" t="s">
        <v>2283</v>
      </c>
      <c r="H2943" s="35" t="s">
        <v>250</v>
      </c>
      <c r="I2943" s="35" t="s">
        <v>131</v>
      </c>
      <c r="J2943" s="35" t="s">
        <v>80</v>
      </c>
      <c r="K2943" s="49">
        <v>-100</v>
      </c>
      <c r="L2943" s="35" t="s">
        <v>93</v>
      </c>
      <c r="M2943" s="32">
        <v>10</v>
      </c>
    </row>
    <row r="2944" spans="1:13" s="32" customFormat="1" ht="15.75" customHeight="1" x14ac:dyDescent="0.25">
      <c r="A2944" s="32">
        <v>2943</v>
      </c>
      <c r="B2944" s="35" t="s">
        <v>7316</v>
      </c>
      <c r="D2944" s="35" t="s">
        <v>74</v>
      </c>
      <c r="E2944" s="32">
        <v>65</v>
      </c>
      <c r="F2944" s="34">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34">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34">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34">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34">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34">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34">
        <v>28389</v>
      </c>
      <c r="H2950" s="35" t="s">
        <v>183</v>
      </c>
      <c r="I2950" s="35" t="s">
        <v>79</v>
      </c>
      <c r="J2950" s="35" t="s">
        <v>80</v>
      </c>
      <c r="K2950" s="49">
        <v>-100</v>
      </c>
      <c r="L2950" s="35" t="s">
        <v>93</v>
      </c>
      <c r="M2950" s="32">
        <v>17</v>
      </c>
    </row>
    <row r="2951" spans="1:13" s="32" customFormat="1" ht="15.75" customHeight="1" x14ac:dyDescent="0.25">
      <c r="A2951" s="32">
        <v>2950</v>
      </c>
      <c r="B2951" s="35" t="s">
        <v>9686</v>
      </c>
      <c r="C2951" s="35" t="s">
        <v>2589</v>
      </c>
      <c r="D2951" s="35" t="s">
        <v>74</v>
      </c>
      <c r="E2951" s="32">
        <v>19</v>
      </c>
      <c r="F2951" s="34">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34">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34">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34">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34">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34">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34">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34">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34">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34">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34">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34">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34">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F2964" s="34"/>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34">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34">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34">
        <v>25345</v>
      </c>
      <c r="G2967" s="35" t="s">
        <v>539</v>
      </c>
      <c r="H2967" s="35" t="s">
        <v>191</v>
      </c>
      <c r="I2967" s="35" t="s">
        <v>79</v>
      </c>
      <c r="J2967" s="35" t="s">
        <v>80</v>
      </c>
      <c r="K2967" s="49">
        <v>1E+96</v>
      </c>
      <c r="L2967" s="35" t="s">
        <v>81</v>
      </c>
      <c r="M2967" s="32">
        <v>5</v>
      </c>
    </row>
    <row r="2968" spans="1:13" s="32" customFormat="1" ht="15.75" customHeight="1" x14ac:dyDescent="0.25">
      <c r="A2968" s="32">
        <v>2967</v>
      </c>
      <c r="B2968" s="35" t="s">
        <v>5277</v>
      </c>
      <c r="C2968" s="35" t="s">
        <v>9712</v>
      </c>
      <c r="D2968" s="35" t="s">
        <v>74</v>
      </c>
      <c r="E2968" s="32">
        <v>60</v>
      </c>
      <c r="F2968" s="34">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34">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34">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34">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34">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34">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34">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34">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34">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34">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34">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34">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34">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34">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34">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34">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34">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34">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34">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34">
        <v>29465</v>
      </c>
      <c r="H2987" s="35" t="s">
        <v>103</v>
      </c>
      <c r="I2987" s="35" t="s">
        <v>79</v>
      </c>
      <c r="J2987" s="35" t="s">
        <v>80</v>
      </c>
      <c r="K2987" s="49">
        <v>-100</v>
      </c>
      <c r="L2987" s="35" t="s">
        <v>93</v>
      </c>
      <c r="M2987" s="32">
        <v>13</v>
      </c>
    </row>
    <row r="2988" spans="1:13" s="32" customFormat="1" ht="15.75" customHeight="1" x14ac:dyDescent="0.25">
      <c r="A2988" s="32">
        <v>2987</v>
      </c>
      <c r="B2988" s="35" t="s">
        <v>9741</v>
      </c>
      <c r="C2988" s="35" t="s">
        <v>9742</v>
      </c>
      <c r="D2988" s="35" t="s">
        <v>100</v>
      </c>
      <c r="E2988" s="32">
        <v>51</v>
      </c>
      <c r="F2988" s="34">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34">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34">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34">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34">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34">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34">
        <v>34765</v>
      </c>
      <c r="G2994" s="35" t="s">
        <v>895</v>
      </c>
      <c r="H2994" s="35" t="s">
        <v>103</v>
      </c>
      <c r="I2994" s="35" t="s">
        <v>104</v>
      </c>
      <c r="J2994" s="35" t="s">
        <v>80</v>
      </c>
      <c r="K2994" s="49">
        <v>100</v>
      </c>
      <c r="L2994" s="35" t="s">
        <v>93</v>
      </c>
      <c r="M2994" s="32">
        <v>4</v>
      </c>
    </row>
    <row r="2995" spans="1:13" s="32" customFormat="1" ht="15.75" customHeight="1" x14ac:dyDescent="0.25">
      <c r="A2995" s="32">
        <v>2994</v>
      </c>
      <c r="B2995" s="35" t="s">
        <v>9750</v>
      </c>
      <c r="C2995" s="35" t="s">
        <v>9751</v>
      </c>
      <c r="D2995" s="35" t="s">
        <v>100</v>
      </c>
      <c r="E2995" s="32">
        <v>26</v>
      </c>
      <c r="F2995" s="34">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34">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34">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34">
        <v>26801</v>
      </c>
      <c r="G2998" s="35" t="s">
        <v>2016</v>
      </c>
      <c r="H2998" s="35" t="s">
        <v>191</v>
      </c>
      <c r="I2998" s="35" t="s">
        <v>104</v>
      </c>
      <c r="J2998" s="35" t="s">
        <v>80</v>
      </c>
      <c r="K2998" s="49">
        <v>100</v>
      </c>
      <c r="L2998" s="35" t="s">
        <v>93</v>
      </c>
      <c r="M2998" s="32">
        <v>10</v>
      </c>
    </row>
    <row r="2999" spans="1:13" s="32" customFormat="1" ht="15.75" customHeight="1" x14ac:dyDescent="0.25">
      <c r="A2999" s="32">
        <v>2998</v>
      </c>
      <c r="B2999" s="35" t="s">
        <v>8841</v>
      </c>
      <c r="C2999" s="35" t="s">
        <v>9757</v>
      </c>
      <c r="D2999" s="35" t="s">
        <v>100</v>
      </c>
      <c r="E2999" s="32">
        <v>34</v>
      </c>
      <c r="F2999" s="34">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F3000" s="34"/>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34">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34">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34">
        <v>20795</v>
      </c>
      <c r="G3003" s="35" t="s">
        <v>312</v>
      </c>
      <c r="H3003" s="35" t="s">
        <v>103</v>
      </c>
      <c r="I3003" s="35" t="s">
        <v>79</v>
      </c>
      <c r="J3003" s="35" t="s">
        <v>80</v>
      </c>
      <c r="K3003" s="49">
        <v>100</v>
      </c>
      <c r="L3003" s="35" t="s">
        <v>81</v>
      </c>
      <c r="M3003" s="32">
        <v>16</v>
      </c>
    </row>
    <row r="3004" spans="1:13" s="32" customFormat="1" ht="15.75" customHeight="1" x14ac:dyDescent="0.25">
      <c r="A3004" s="32">
        <v>3003</v>
      </c>
      <c r="B3004" s="35" t="s">
        <v>6857</v>
      </c>
      <c r="C3004" s="35" t="s">
        <v>9765</v>
      </c>
      <c r="D3004" s="35" t="s">
        <v>100</v>
      </c>
      <c r="E3004" s="32">
        <v>72</v>
      </c>
      <c r="F3004" s="34">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34">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34">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34">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34">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34">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34">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34">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34">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F3013" s="34"/>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34">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34">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34">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34">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34">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34">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34">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34">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34">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34">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34">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34">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34">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34">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34">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34">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34">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34">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34">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34">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34">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34">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34">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34">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34">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34">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34">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34">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34">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34">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34">
        <v>29801</v>
      </c>
      <c r="G3044" s="35" t="s">
        <v>1313</v>
      </c>
      <c r="H3044" s="35" t="s">
        <v>250</v>
      </c>
      <c r="I3044" s="35" t="s">
        <v>79</v>
      </c>
      <c r="J3044" s="35" t="s">
        <v>80</v>
      </c>
      <c r="K3044" s="49">
        <v>-1</v>
      </c>
      <c r="L3044" s="35" t="s">
        <v>81</v>
      </c>
      <c r="M3044" s="32">
        <v>18</v>
      </c>
    </row>
    <row r="3045" spans="1:13" s="32" customFormat="1" ht="15.75" customHeight="1" x14ac:dyDescent="0.25">
      <c r="A3045" s="32">
        <v>3044</v>
      </c>
      <c r="B3045" s="35" t="s">
        <v>9824</v>
      </c>
      <c r="C3045" s="35" t="s">
        <v>9825</v>
      </c>
      <c r="D3045" s="35" t="s">
        <v>74</v>
      </c>
      <c r="E3045" s="32">
        <v>59</v>
      </c>
      <c r="F3045" s="34">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34">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34">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34">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34">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34">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34">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34">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34">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34">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34">
        <v>23937</v>
      </c>
      <c r="G3055" s="35" t="s">
        <v>1787</v>
      </c>
      <c r="H3055" s="35" t="s">
        <v>78</v>
      </c>
      <c r="I3055" s="35" t="s">
        <v>104</v>
      </c>
      <c r="J3055" s="35" t="s">
        <v>80</v>
      </c>
      <c r="K3055" s="49">
        <v>100</v>
      </c>
      <c r="L3055" s="35" t="s">
        <v>93</v>
      </c>
      <c r="M3055" s="32">
        <v>16</v>
      </c>
    </row>
    <row r="3056" spans="1:13" s="32" customFormat="1" ht="15.75" customHeight="1" x14ac:dyDescent="0.25">
      <c r="A3056" s="32">
        <v>3055</v>
      </c>
      <c r="B3056" s="35" t="s">
        <v>811</v>
      </c>
      <c r="C3056" s="35" t="s">
        <v>9839</v>
      </c>
      <c r="D3056" s="35" t="s">
        <v>100</v>
      </c>
      <c r="E3056" s="32">
        <v>96</v>
      </c>
      <c r="F3056" s="34">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34">
        <v>24985</v>
      </c>
      <c r="G3057" s="35" t="s">
        <v>1016</v>
      </c>
      <c r="H3057" s="35" t="s">
        <v>130</v>
      </c>
      <c r="I3057" s="35" t="s">
        <v>79</v>
      </c>
      <c r="J3057" s="35" t="s">
        <v>80</v>
      </c>
      <c r="K3057" s="49">
        <v>-1</v>
      </c>
      <c r="L3057" s="35" t="s">
        <v>93</v>
      </c>
      <c r="M3057" s="32">
        <v>18</v>
      </c>
    </row>
    <row r="3058" spans="1:13" s="32" customFormat="1" ht="15.75" customHeight="1" x14ac:dyDescent="0.25">
      <c r="A3058" s="32">
        <v>3057</v>
      </c>
      <c r="B3058" s="35" t="s">
        <v>3766</v>
      </c>
      <c r="C3058" s="35" t="s">
        <v>9842</v>
      </c>
      <c r="D3058" s="35" t="s">
        <v>100</v>
      </c>
      <c r="E3058" s="32">
        <v>96</v>
      </c>
      <c r="F3058" s="34">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34">
        <v>31695</v>
      </c>
      <c r="G3059" s="35" t="s">
        <v>182</v>
      </c>
      <c r="H3059" s="35" t="s">
        <v>78</v>
      </c>
      <c r="I3059" s="35" t="s">
        <v>79</v>
      </c>
      <c r="J3059" s="35" t="s">
        <v>80</v>
      </c>
      <c r="K3059" s="49">
        <v>100</v>
      </c>
      <c r="L3059" s="35" t="s">
        <v>81</v>
      </c>
      <c r="M3059" s="32">
        <v>16</v>
      </c>
    </row>
    <row r="3060" spans="1:13" s="32" customFormat="1" ht="15.75" customHeight="1" x14ac:dyDescent="0.25">
      <c r="A3060" s="32">
        <v>3059</v>
      </c>
      <c r="B3060" s="35" t="s">
        <v>9844</v>
      </c>
      <c r="C3060" s="35" t="s">
        <v>9845</v>
      </c>
      <c r="D3060" s="35" t="s">
        <v>74</v>
      </c>
      <c r="E3060" s="32">
        <v>83</v>
      </c>
      <c r="F3060" s="34">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34">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34">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34">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34">
        <v>36468</v>
      </c>
      <c r="G3064" s="35" t="s">
        <v>731</v>
      </c>
      <c r="H3064" s="35" t="s">
        <v>103</v>
      </c>
      <c r="I3064" s="35" t="s">
        <v>104</v>
      </c>
      <c r="J3064" s="35" t="s">
        <v>80</v>
      </c>
      <c r="K3064" s="48">
        <v>43132</v>
      </c>
      <c r="L3064" s="35" t="s">
        <v>93</v>
      </c>
      <c r="M3064" s="32">
        <v>2</v>
      </c>
    </row>
    <row r="3065" spans="1:13" s="32" customFormat="1" ht="15.75" customHeight="1" x14ac:dyDescent="0.25">
      <c r="A3065" s="32">
        <v>3064</v>
      </c>
      <c r="B3065" s="35" t="s">
        <v>1811</v>
      </c>
      <c r="C3065" s="35" t="s">
        <v>9849</v>
      </c>
      <c r="D3065" s="35" t="s">
        <v>74</v>
      </c>
      <c r="E3065" s="32">
        <v>96</v>
      </c>
      <c r="F3065" s="34">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34">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34">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34">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34">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34">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34">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34">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34">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34">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34">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34">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34">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34">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34">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34">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34">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34">
        <v>26139</v>
      </c>
      <c r="G3082" s="35" t="s">
        <v>557</v>
      </c>
      <c r="H3082" s="35" t="s">
        <v>250</v>
      </c>
      <c r="I3082" s="35" t="s">
        <v>131</v>
      </c>
      <c r="J3082" s="35" t="s">
        <v>80</v>
      </c>
      <c r="K3082" s="48">
        <v>43132</v>
      </c>
      <c r="L3082" s="35" t="s">
        <v>81</v>
      </c>
      <c r="M3082" s="32">
        <v>9</v>
      </c>
    </row>
    <row r="3083" spans="1:13" s="32" customFormat="1" ht="15.75" customHeight="1" x14ac:dyDescent="0.25">
      <c r="A3083" s="32">
        <v>3082</v>
      </c>
      <c r="B3083" s="35" t="s">
        <v>5556</v>
      </c>
      <c r="C3083" s="35" t="s">
        <v>9875</v>
      </c>
      <c r="D3083" s="35" t="s">
        <v>74</v>
      </c>
      <c r="E3083" s="32">
        <v>68</v>
      </c>
      <c r="F3083" s="34">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34">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34">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34">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F3087" s="34"/>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34">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34">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34">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34">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34">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34">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34">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34">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34">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34">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34">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34">
        <v>29417</v>
      </c>
      <c r="G3099" s="35" t="s">
        <v>539</v>
      </c>
      <c r="H3099" s="35" t="s">
        <v>191</v>
      </c>
      <c r="I3099" s="35" t="s">
        <v>79</v>
      </c>
      <c r="J3099" s="35" t="s">
        <v>80</v>
      </c>
      <c r="K3099" s="49">
        <v>-100</v>
      </c>
      <c r="L3099" s="35" t="s">
        <v>93</v>
      </c>
      <c r="M3099" s="32">
        <v>12</v>
      </c>
    </row>
    <row r="3100" spans="1:13" s="32" customFormat="1" ht="15.75" customHeight="1" x14ac:dyDescent="0.25">
      <c r="A3100" s="32">
        <v>3099</v>
      </c>
      <c r="B3100" s="35" t="s">
        <v>1688</v>
      </c>
      <c r="C3100" s="35" t="s">
        <v>9900</v>
      </c>
      <c r="D3100" s="35" t="s">
        <v>100</v>
      </c>
      <c r="E3100" s="32">
        <v>73</v>
      </c>
      <c r="F3100" s="34">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34">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34">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34">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34">
        <v>19653</v>
      </c>
      <c r="G3104" s="35" t="s">
        <v>1455</v>
      </c>
      <c r="H3104" s="35" t="s">
        <v>147</v>
      </c>
      <c r="I3104" s="35" t="s">
        <v>79</v>
      </c>
      <c r="J3104" s="35" t="s">
        <v>80</v>
      </c>
      <c r="K3104" s="49">
        <v>1E+96</v>
      </c>
      <c r="L3104" s="35" t="s">
        <v>93</v>
      </c>
      <c r="M3104" s="32">
        <v>20</v>
      </c>
    </row>
    <row r="3105" spans="1:13" s="32" customFormat="1" ht="15.75" customHeight="1" x14ac:dyDescent="0.25">
      <c r="A3105" s="32">
        <v>3104</v>
      </c>
      <c r="B3105" s="35" t="s">
        <v>9905</v>
      </c>
      <c r="C3105" s="35" t="s">
        <v>9906</v>
      </c>
      <c r="D3105" s="35" t="s">
        <v>100</v>
      </c>
      <c r="E3105" s="32">
        <v>19</v>
      </c>
      <c r="F3105" s="34">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34">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34">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34">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34">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34">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34">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34">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34">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34">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34">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34">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34">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34">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34">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34">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34">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34">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34">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34">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34">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34">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34">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34">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34">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34">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34">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34">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34">
        <v>27499</v>
      </c>
      <c r="G3133" s="35" t="s">
        <v>750</v>
      </c>
      <c r="H3133" s="35" t="s">
        <v>147</v>
      </c>
      <c r="I3133" s="35" t="s">
        <v>79</v>
      </c>
      <c r="J3133" s="35" t="s">
        <v>80</v>
      </c>
      <c r="K3133" s="49">
        <v>100</v>
      </c>
      <c r="L3133" s="35" t="s">
        <v>81</v>
      </c>
      <c r="M3133" s="32">
        <v>7</v>
      </c>
    </row>
    <row r="3134" spans="1:13" s="32" customFormat="1" ht="15.75" customHeight="1" x14ac:dyDescent="0.25">
      <c r="A3134" s="32">
        <v>3133</v>
      </c>
      <c r="B3134" s="35" t="s">
        <v>8336</v>
      </c>
      <c r="C3134" s="35" t="s">
        <v>8701</v>
      </c>
      <c r="D3134" s="35" t="s">
        <v>100</v>
      </c>
      <c r="E3134" s="32">
        <v>89</v>
      </c>
      <c r="F3134" s="34">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34">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34">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34">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34">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34">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34">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34">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34">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34">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34">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34">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34">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34">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34">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34">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34">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34">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F3152" s="34"/>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34">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34">
        <v>27028</v>
      </c>
      <c r="G3154" s="35" t="s">
        <v>139</v>
      </c>
      <c r="H3154" s="35" t="s">
        <v>103</v>
      </c>
      <c r="I3154" s="35" t="s">
        <v>131</v>
      </c>
      <c r="J3154" s="35" t="s">
        <v>80</v>
      </c>
      <c r="K3154" s="49">
        <v>100</v>
      </c>
      <c r="L3154" s="35" t="s">
        <v>93</v>
      </c>
      <c r="M3154" s="32">
        <v>15</v>
      </c>
    </row>
    <row r="3155" spans="1:13" s="32" customFormat="1" ht="15.75" customHeight="1" x14ac:dyDescent="0.25">
      <c r="A3155" s="32">
        <v>3154</v>
      </c>
      <c r="B3155" s="35" t="s">
        <v>9977</v>
      </c>
      <c r="C3155" s="35" t="s">
        <v>9978</v>
      </c>
      <c r="D3155" s="35" t="s">
        <v>100</v>
      </c>
      <c r="E3155" s="32">
        <v>63</v>
      </c>
      <c r="F3155" s="34">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34">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34">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34">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34">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34">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34">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34">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34">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34">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34">
        <v>31426</v>
      </c>
      <c r="G3165" s="35" t="s">
        <v>146</v>
      </c>
      <c r="H3165" s="35" t="s">
        <v>78</v>
      </c>
      <c r="I3165" s="35" t="s">
        <v>79</v>
      </c>
      <c r="J3165" s="35" t="s">
        <v>80</v>
      </c>
      <c r="K3165" s="49">
        <v>-100</v>
      </c>
      <c r="L3165" s="35" t="s">
        <v>81</v>
      </c>
      <c r="M3165" s="32">
        <v>14</v>
      </c>
    </row>
    <row r="3166" spans="1:13" s="32" customFormat="1" ht="15.75" customHeight="1" x14ac:dyDescent="0.25">
      <c r="A3166" s="32">
        <v>3165</v>
      </c>
      <c r="B3166" s="35" t="s">
        <v>4653</v>
      </c>
      <c r="C3166" s="35" t="s">
        <v>9994</v>
      </c>
      <c r="D3166" s="35" t="s">
        <v>100</v>
      </c>
      <c r="E3166" s="32">
        <v>56</v>
      </c>
      <c r="F3166" s="34">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34">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34">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34">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34">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34">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34">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34">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34">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34">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34">
        <v>31046</v>
      </c>
      <c r="G3176" s="35" t="s">
        <v>1787</v>
      </c>
      <c r="H3176" s="35" t="s">
        <v>191</v>
      </c>
      <c r="I3176" s="35" t="s">
        <v>79</v>
      </c>
      <c r="J3176" s="35" t="s">
        <v>80</v>
      </c>
      <c r="K3176" s="48">
        <v>43132</v>
      </c>
      <c r="L3176" s="35" t="s">
        <v>93</v>
      </c>
      <c r="M3176" s="32">
        <v>16</v>
      </c>
    </row>
    <row r="3177" spans="1:13" s="32" customFormat="1" ht="15.75" customHeight="1" x14ac:dyDescent="0.25">
      <c r="A3177" s="32">
        <v>3176</v>
      </c>
      <c r="B3177" s="35" t="s">
        <v>10008</v>
      </c>
      <c r="C3177" s="35" t="s">
        <v>10009</v>
      </c>
      <c r="D3177" s="35" t="s">
        <v>74</v>
      </c>
      <c r="E3177" s="32">
        <v>60</v>
      </c>
      <c r="F3177" s="34">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34">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34">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34">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34">
        <v>27194</v>
      </c>
      <c r="G3181" s="35" t="s">
        <v>387</v>
      </c>
      <c r="H3181" s="35" t="s">
        <v>161</v>
      </c>
      <c r="I3181" s="35" t="s">
        <v>79</v>
      </c>
      <c r="J3181" s="35" t="s">
        <v>80</v>
      </c>
      <c r="K3181" s="49">
        <v>-1</v>
      </c>
      <c r="L3181" s="35" t="s">
        <v>81</v>
      </c>
      <c r="M3181" s="32">
        <v>19</v>
      </c>
    </row>
    <row r="3182" spans="1:13" s="32" customFormat="1" ht="15.75" customHeight="1" x14ac:dyDescent="0.25">
      <c r="A3182" s="32">
        <v>3181</v>
      </c>
      <c r="B3182" s="35" t="s">
        <v>10014</v>
      </c>
      <c r="C3182" s="35" t="s">
        <v>10015</v>
      </c>
      <c r="D3182" s="35" t="s">
        <v>74</v>
      </c>
      <c r="E3182" s="32">
        <v>39</v>
      </c>
      <c r="F3182" s="34">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34">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34">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34">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34">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34">
        <v>35559</v>
      </c>
      <c r="H3187" s="35" t="s">
        <v>250</v>
      </c>
      <c r="I3187" s="35" t="s">
        <v>79</v>
      </c>
      <c r="J3187" s="35" t="s">
        <v>80</v>
      </c>
      <c r="K3187" s="49">
        <v>-100</v>
      </c>
      <c r="L3187" s="35" t="s">
        <v>81</v>
      </c>
      <c r="M3187" s="32">
        <v>2</v>
      </c>
    </row>
    <row r="3188" spans="1:13" s="32" customFormat="1" ht="15.75" customHeight="1" x14ac:dyDescent="0.25">
      <c r="A3188" s="32">
        <v>3187</v>
      </c>
      <c r="B3188" s="35" t="s">
        <v>10025</v>
      </c>
      <c r="C3188" s="35" t="s">
        <v>10026</v>
      </c>
      <c r="D3188" s="35" t="s">
        <v>74</v>
      </c>
      <c r="E3188" s="32">
        <v>75</v>
      </c>
      <c r="F3188" s="34">
        <v>27161</v>
      </c>
      <c r="G3188" s="35" t="s">
        <v>328</v>
      </c>
      <c r="H3188" s="35" t="s">
        <v>103</v>
      </c>
      <c r="I3188" s="35" t="s">
        <v>79</v>
      </c>
      <c r="J3188" s="35" t="s">
        <v>80</v>
      </c>
      <c r="K3188" s="49">
        <v>-100</v>
      </c>
      <c r="L3188" s="35" t="s">
        <v>81</v>
      </c>
      <c r="M3188" s="32">
        <v>14</v>
      </c>
    </row>
    <row r="3189" spans="1:13" s="32" customFormat="1" ht="15.75" customHeight="1" x14ac:dyDescent="0.25">
      <c r="A3189" s="32">
        <v>3188</v>
      </c>
      <c r="B3189" s="35" t="s">
        <v>10027</v>
      </c>
      <c r="D3189" s="35" t="s">
        <v>74</v>
      </c>
      <c r="E3189" s="32">
        <v>94</v>
      </c>
      <c r="F3189" s="34">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34">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34">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34">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34">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34">
        <v>28675</v>
      </c>
      <c r="G3194" s="35" t="s">
        <v>2569</v>
      </c>
      <c r="H3194" s="35" t="s">
        <v>92</v>
      </c>
      <c r="I3194" s="35" t="s">
        <v>131</v>
      </c>
      <c r="J3194" s="35" t="s">
        <v>80</v>
      </c>
      <c r="K3194" s="49">
        <v>1E+96</v>
      </c>
      <c r="L3194" s="35" t="s">
        <v>93</v>
      </c>
      <c r="M3194" s="32">
        <v>7</v>
      </c>
    </row>
    <row r="3195" spans="1:13" s="32" customFormat="1" ht="15.75" customHeight="1" x14ac:dyDescent="0.25">
      <c r="A3195" s="32">
        <v>3194</v>
      </c>
      <c r="B3195" s="35" t="s">
        <v>10033</v>
      </c>
      <c r="C3195" s="35" t="s">
        <v>10034</v>
      </c>
      <c r="D3195" s="35" t="s">
        <v>74</v>
      </c>
      <c r="E3195" s="32">
        <v>38</v>
      </c>
      <c r="F3195" s="34">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34">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34">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34">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34">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34">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34">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34">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34">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34">
        <v>31083</v>
      </c>
      <c r="G3204" s="35" t="s">
        <v>545</v>
      </c>
      <c r="H3204" s="35" t="s">
        <v>250</v>
      </c>
      <c r="I3204" s="35" t="s">
        <v>104</v>
      </c>
      <c r="J3204" s="35" t="s">
        <v>80</v>
      </c>
      <c r="K3204" s="49">
        <v>100</v>
      </c>
      <c r="L3204" s="35" t="s">
        <v>81</v>
      </c>
      <c r="M3204" s="32">
        <v>7</v>
      </c>
    </row>
    <row r="3205" spans="1:13" s="32" customFormat="1" ht="15.75" customHeight="1" x14ac:dyDescent="0.25">
      <c r="A3205" s="32">
        <v>3204</v>
      </c>
      <c r="B3205" s="35" t="s">
        <v>10047</v>
      </c>
      <c r="C3205" s="35" t="s">
        <v>10048</v>
      </c>
      <c r="D3205" s="35" t="s">
        <v>100</v>
      </c>
      <c r="E3205" s="32">
        <v>51</v>
      </c>
      <c r="F3205" s="34">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34">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34">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34">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34">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34">
        <v>23464</v>
      </c>
      <c r="G3210" s="35" t="s">
        <v>857</v>
      </c>
      <c r="H3210" s="35" t="s">
        <v>78</v>
      </c>
      <c r="I3210" s="35" t="s">
        <v>104</v>
      </c>
      <c r="J3210" s="35" t="s">
        <v>80</v>
      </c>
      <c r="K3210" s="49">
        <v>1E+96</v>
      </c>
      <c r="L3210" s="35" t="s">
        <v>93</v>
      </c>
      <c r="M3210" s="32">
        <v>15</v>
      </c>
    </row>
    <row r="3211" spans="1:13" s="32" customFormat="1" ht="15.75" customHeight="1" x14ac:dyDescent="0.25">
      <c r="A3211" s="32">
        <v>3210</v>
      </c>
      <c r="B3211" s="35" t="s">
        <v>10057</v>
      </c>
      <c r="C3211" s="35" t="s">
        <v>10058</v>
      </c>
      <c r="D3211" s="35" t="s">
        <v>100</v>
      </c>
      <c r="E3211" s="32">
        <v>80</v>
      </c>
      <c r="F3211" s="34">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34">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34">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34">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34">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34">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34">
        <v>35923</v>
      </c>
      <c r="G3217" s="35" t="s">
        <v>622</v>
      </c>
      <c r="H3217" s="35" t="s">
        <v>78</v>
      </c>
      <c r="I3217" s="35" t="s">
        <v>79</v>
      </c>
      <c r="J3217" s="35" t="s">
        <v>80</v>
      </c>
      <c r="K3217" s="49">
        <v>-100</v>
      </c>
      <c r="L3217" s="35" t="s">
        <v>81</v>
      </c>
      <c r="M3217" s="32">
        <v>1</v>
      </c>
    </row>
    <row r="3218" spans="1:13" s="32" customFormat="1" ht="15.75" customHeight="1" x14ac:dyDescent="0.25">
      <c r="A3218" s="32">
        <v>3217</v>
      </c>
      <c r="B3218" s="35" t="s">
        <v>10067</v>
      </c>
      <c r="C3218" s="35" t="s">
        <v>10068</v>
      </c>
      <c r="D3218" s="35" t="s">
        <v>100</v>
      </c>
      <c r="E3218" s="32">
        <v>95</v>
      </c>
      <c r="F3218" s="34">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34">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34">
        <v>35801</v>
      </c>
      <c r="G3220" s="35" t="s">
        <v>5130</v>
      </c>
      <c r="H3220" s="35" t="s">
        <v>103</v>
      </c>
      <c r="I3220" s="35" t="s">
        <v>79</v>
      </c>
      <c r="J3220" s="35" t="s">
        <v>80</v>
      </c>
      <c r="K3220" s="49">
        <v>100</v>
      </c>
      <c r="L3220" s="35" t="s">
        <v>93</v>
      </c>
      <c r="M3220" s="32">
        <v>3</v>
      </c>
    </row>
    <row r="3221" spans="1:13" s="32" customFormat="1" ht="15.75" customHeight="1" x14ac:dyDescent="0.25">
      <c r="A3221" s="32">
        <v>3220</v>
      </c>
      <c r="B3221" s="35" t="s">
        <v>9247</v>
      </c>
      <c r="C3221" s="35" t="s">
        <v>6214</v>
      </c>
      <c r="D3221" s="35" t="s">
        <v>74</v>
      </c>
      <c r="E3221" s="32">
        <v>53</v>
      </c>
      <c r="F3221" s="34">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34">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F3223" s="34"/>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F3224" s="34"/>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34">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34">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34">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34">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34">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34">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34">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34">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34">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34">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34">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34">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34">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34">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34">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34">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34">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34">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34">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34">
        <v>26803</v>
      </c>
      <c r="G3244" s="35" t="s">
        <v>1873</v>
      </c>
      <c r="H3244" s="35" t="s">
        <v>191</v>
      </c>
      <c r="I3244" s="35" t="s">
        <v>79</v>
      </c>
      <c r="J3244" s="35" t="s">
        <v>80</v>
      </c>
      <c r="K3244" s="49">
        <v>100</v>
      </c>
      <c r="L3244" s="35" t="s">
        <v>93</v>
      </c>
      <c r="M3244" s="32">
        <v>7</v>
      </c>
    </row>
    <row r="3245" spans="1:13" s="32" customFormat="1" ht="15.75" customHeight="1" x14ac:dyDescent="0.25">
      <c r="A3245" s="32">
        <v>3244</v>
      </c>
      <c r="B3245" s="35" t="s">
        <v>3884</v>
      </c>
      <c r="C3245" s="35" t="s">
        <v>10102</v>
      </c>
      <c r="D3245" s="35" t="s">
        <v>100</v>
      </c>
      <c r="E3245" s="32">
        <v>24</v>
      </c>
      <c r="F3245" s="34">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34">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34">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34">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34">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34">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34">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34">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34">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34">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34">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F3256" s="34"/>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34">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34">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34">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34">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34">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34">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34">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34">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34">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34">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34">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34">
        <v>31927</v>
      </c>
      <c r="H3268" s="35" t="s">
        <v>92</v>
      </c>
      <c r="I3268" s="35" t="s">
        <v>131</v>
      </c>
      <c r="J3268" s="35" t="s">
        <v>80</v>
      </c>
      <c r="K3268" s="49">
        <v>100</v>
      </c>
      <c r="L3268" s="35" t="s">
        <v>81</v>
      </c>
      <c r="M3268" s="32">
        <v>9</v>
      </c>
    </row>
    <row r="3269" spans="1:13" s="32" customFormat="1" ht="15.75" customHeight="1" x14ac:dyDescent="0.25">
      <c r="A3269" s="32">
        <v>3268</v>
      </c>
      <c r="B3269" s="35" t="s">
        <v>9052</v>
      </c>
      <c r="C3269" s="35" t="s">
        <v>10137</v>
      </c>
      <c r="D3269" s="35" t="s">
        <v>100</v>
      </c>
      <c r="E3269" s="32">
        <v>93</v>
      </c>
      <c r="F3269" s="34">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34">
        <v>34669</v>
      </c>
      <c r="G3270" s="35" t="s">
        <v>545</v>
      </c>
      <c r="H3270" s="35" t="s">
        <v>250</v>
      </c>
      <c r="I3270" s="35" t="s">
        <v>79</v>
      </c>
      <c r="J3270" s="35" t="s">
        <v>80</v>
      </c>
      <c r="K3270" s="49">
        <v>100</v>
      </c>
      <c r="L3270" s="35" t="s">
        <v>93</v>
      </c>
      <c r="M3270" s="32">
        <v>1</v>
      </c>
    </row>
    <row r="3271" spans="1:13" s="32" customFormat="1" ht="15.75" customHeight="1" x14ac:dyDescent="0.25">
      <c r="A3271" s="32">
        <v>3270</v>
      </c>
      <c r="B3271" s="35" t="s">
        <v>9763</v>
      </c>
      <c r="C3271" s="35" t="s">
        <v>10139</v>
      </c>
      <c r="D3271" s="35" t="s">
        <v>74</v>
      </c>
      <c r="E3271" s="32">
        <v>47</v>
      </c>
      <c r="F3271" s="34">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34">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34">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34">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34">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34">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34">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34">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34">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34">
        <v>21599</v>
      </c>
      <c r="G3280" s="35" t="s">
        <v>773</v>
      </c>
      <c r="H3280" s="35" t="s">
        <v>103</v>
      </c>
      <c r="I3280" s="35" t="s">
        <v>79</v>
      </c>
      <c r="J3280" s="35" t="s">
        <v>80</v>
      </c>
      <c r="K3280" s="49">
        <v>1E+96</v>
      </c>
      <c r="L3280" s="35" t="s">
        <v>93</v>
      </c>
      <c r="M3280" s="32">
        <v>14</v>
      </c>
    </row>
    <row r="3281" spans="1:13" s="32" customFormat="1" ht="15.75" customHeight="1" x14ac:dyDescent="0.25">
      <c r="A3281" s="32">
        <v>3280</v>
      </c>
      <c r="B3281" s="35" t="s">
        <v>7252</v>
      </c>
      <c r="C3281" s="35" t="s">
        <v>10153</v>
      </c>
      <c r="D3281" s="35" t="s">
        <v>100</v>
      </c>
      <c r="E3281" s="32">
        <v>49</v>
      </c>
      <c r="F3281" s="34">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34">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34">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34">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34">
        <v>33478</v>
      </c>
      <c r="G3285" s="35" t="s">
        <v>1297</v>
      </c>
      <c r="H3285" s="35" t="s">
        <v>147</v>
      </c>
      <c r="I3285" s="35" t="s">
        <v>104</v>
      </c>
      <c r="J3285" s="35" t="s">
        <v>80</v>
      </c>
      <c r="K3285" s="49">
        <v>100</v>
      </c>
      <c r="L3285" s="35" t="s">
        <v>93</v>
      </c>
      <c r="M3285" s="32">
        <v>2</v>
      </c>
    </row>
    <row r="3286" spans="1:13" s="32" customFormat="1" ht="15.75" customHeight="1" x14ac:dyDescent="0.25">
      <c r="A3286" s="32">
        <v>3285</v>
      </c>
      <c r="B3286" s="35" t="s">
        <v>10158</v>
      </c>
      <c r="C3286" s="35" t="s">
        <v>10159</v>
      </c>
      <c r="D3286" s="35" t="s">
        <v>74</v>
      </c>
      <c r="E3286" s="32">
        <v>51</v>
      </c>
      <c r="F3286" s="34">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34">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34">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F3289" s="34"/>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34">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34">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34">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34">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34">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34">
        <v>31589</v>
      </c>
      <c r="G3295" s="35" t="s">
        <v>659</v>
      </c>
      <c r="H3295" s="35" t="s">
        <v>78</v>
      </c>
      <c r="I3295" s="35" t="s">
        <v>104</v>
      </c>
      <c r="J3295" s="35" t="s">
        <v>80</v>
      </c>
      <c r="K3295" s="49">
        <v>100</v>
      </c>
      <c r="L3295" s="35" t="s">
        <v>93</v>
      </c>
      <c r="M3295" s="32">
        <v>6</v>
      </c>
    </row>
    <row r="3296" spans="1:13" s="32" customFormat="1" ht="15.75" customHeight="1" x14ac:dyDescent="0.25">
      <c r="A3296" s="32">
        <v>3295</v>
      </c>
      <c r="B3296" s="35" t="s">
        <v>10172</v>
      </c>
      <c r="C3296" s="35" t="s">
        <v>10173</v>
      </c>
      <c r="D3296" s="35" t="s">
        <v>74</v>
      </c>
      <c r="E3296" s="32">
        <v>14</v>
      </c>
      <c r="F3296" s="34">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34">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34">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F3299" s="34"/>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34">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34">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34">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34">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34">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34">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34">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34">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34">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34">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34">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34">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34">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F3313" s="34"/>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34">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34">
        <v>26603</v>
      </c>
      <c r="H3315" s="35" t="s">
        <v>103</v>
      </c>
      <c r="I3315" s="35" t="s">
        <v>79</v>
      </c>
      <c r="J3315" s="35" t="s">
        <v>80</v>
      </c>
      <c r="K3315" s="49">
        <v>100</v>
      </c>
      <c r="L3315" s="35" t="s">
        <v>81</v>
      </c>
      <c r="M3315" s="32">
        <v>12</v>
      </c>
    </row>
    <row r="3316" spans="1:13" s="32" customFormat="1" ht="15.75" customHeight="1" x14ac:dyDescent="0.25">
      <c r="A3316" s="32">
        <v>3315</v>
      </c>
      <c r="B3316" s="35" t="s">
        <v>10203</v>
      </c>
      <c r="C3316" s="35" t="s">
        <v>10204</v>
      </c>
      <c r="D3316" s="35" t="s">
        <v>100</v>
      </c>
      <c r="E3316" s="32">
        <v>77</v>
      </c>
      <c r="F3316" s="34">
        <v>34585</v>
      </c>
      <c r="G3316" s="35" t="s">
        <v>263</v>
      </c>
      <c r="H3316" s="35" t="s">
        <v>92</v>
      </c>
      <c r="I3316" s="35" t="s">
        <v>79</v>
      </c>
      <c r="J3316" s="35" t="s">
        <v>80</v>
      </c>
      <c r="K3316" s="49">
        <v>1E+96</v>
      </c>
      <c r="L3316" s="35" t="s">
        <v>81</v>
      </c>
      <c r="M3316" s="32">
        <v>5</v>
      </c>
    </row>
    <row r="3317" spans="1:13" s="32" customFormat="1" ht="15.75" customHeight="1" x14ac:dyDescent="0.25">
      <c r="A3317" s="32">
        <v>3316</v>
      </c>
      <c r="B3317" s="35" t="s">
        <v>10205</v>
      </c>
      <c r="C3317" s="35" t="s">
        <v>6236</v>
      </c>
      <c r="D3317" s="35" t="s">
        <v>100</v>
      </c>
      <c r="E3317" s="32">
        <v>31</v>
      </c>
      <c r="F3317" s="34">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34">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34">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34">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34">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34">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F3323" s="34"/>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34">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34">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34">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34">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34">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34">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34">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34">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34">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34">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34">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34">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34">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34">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34">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34">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34">
        <v>31540</v>
      </c>
      <c r="G3340" s="35" t="s">
        <v>1023</v>
      </c>
      <c r="H3340" s="35" t="s">
        <v>191</v>
      </c>
      <c r="I3340" s="35" t="s">
        <v>79</v>
      </c>
      <c r="J3340" s="35" t="s">
        <v>80</v>
      </c>
      <c r="K3340" s="48">
        <v>43132</v>
      </c>
      <c r="L3340" s="35" t="s">
        <v>93</v>
      </c>
      <c r="M3340" s="32">
        <v>21</v>
      </c>
    </row>
    <row r="3341" spans="1:13" s="32" customFormat="1" ht="15.75" customHeight="1" x14ac:dyDescent="0.25">
      <c r="A3341" s="32">
        <v>3340</v>
      </c>
      <c r="B3341" s="35" t="s">
        <v>7703</v>
      </c>
      <c r="C3341" s="35" t="s">
        <v>10234</v>
      </c>
      <c r="D3341" s="35" t="s">
        <v>74</v>
      </c>
      <c r="E3341" s="32">
        <v>61</v>
      </c>
      <c r="F3341" s="34">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34">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34">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F3344" s="34"/>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34">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34">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34">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34">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34">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34">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34">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34">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34">
        <v>34696</v>
      </c>
      <c r="G3353" s="35" t="s">
        <v>688</v>
      </c>
      <c r="H3353" s="35" t="s">
        <v>78</v>
      </c>
      <c r="I3353" s="35" t="s">
        <v>104</v>
      </c>
      <c r="J3353" s="35" t="s">
        <v>80</v>
      </c>
      <c r="K3353" s="49">
        <v>-100</v>
      </c>
      <c r="L3353" s="35" t="s">
        <v>93</v>
      </c>
      <c r="M3353" s="32">
        <v>1</v>
      </c>
    </row>
    <row r="3354" spans="1:13" s="32" customFormat="1" ht="15.75" customHeight="1" x14ac:dyDescent="0.25">
      <c r="A3354" s="32">
        <v>3353</v>
      </c>
      <c r="B3354" s="35" t="s">
        <v>6467</v>
      </c>
      <c r="C3354" s="35" t="s">
        <v>10252</v>
      </c>
      <c r="D3354" s="35" t="s">
        <v>100</v>
      </c>
      <c r="E3354" s="32">
        <v>91</v>
      </c>
      <c r="F3354" s="34">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34">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34">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34">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34">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34">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34">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34">
        <v>23093</v>
      </c>
      <c r="G3361" s="35" t="s">
        <v>249</v>
      </c>
      <c r="H3361" s="35" t="s">
        <v>191</v>
      </c>
      <c r="I3361" s="35" t="s">
        <v>104</v>
      </c>
      <c r="J3361" s="35" t="s">
        <v>80</v>
      </c>
      <c r="K3361" s="49">
        <v>1E+96</v>
      </c>
      <c r="L3361" s="35" t="s">
        <v>93</v>
      </c>
      <c r="M3361" s="32">
        <v>5</v>
      </c>
    </row>
    <row r="3362" spans="1:13" s="32" customFormat="1" ht="15.75" customHeight="1" x14ac:dyDescent="0.25">
      <c r="A3362" s="32">
        <v>3361</v>
      </c>
      <c r="B3362" s="35" t="s">
        <v>10263</v>
      </c>
      <c r="C3362" s="35" t="s">
        <v>10264</v>
      </c>
      <c r="D3362" s="35" t="s">
        <v>100</v>
      </c>
      <c r="E3362" s="32">
        <v>68</v>
      </c>
      <c r="F3362" s="34">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34">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34">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34">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F3366" s="34"/>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34">
        <v>27451</v>
      </c>
      <c r="G3367" s="35" t="s">
        <v>1340</v>
      </c>
      <c r="H3367" s="35" t="s">
        <v>78</v>
      </c>
      <c r="I3367" s="35" t="s">
        <v>79</v>
      </c>
      <c r="J3367" s="35" t="s">
        <v>80</v>
      </c>
      <c r="K3367" s="49">
        <v>100</v>
      </c>
      <c r="L3367" s="35" t="s">
        <v>81</v>
      </c>
      <c r="M3367" s="32">
        <v>14</v>
      </c>
    </row>
    <row r="3368" spans="1:13" s="32" customFormat="1" ht="15.75" customHeight="1" x14ac:dyDescent="0.25">
      <c r="A3368" s="32">
        <v>3367</v>
      </c>
      <c r="B3368" s="35" t="s">
        <v>10272</v>
      </c>
      <c r="C3368" s="35" t="s">
        <v>10273</v>
      </c>
      <c r="D3368" s="35" t="s">
        <v>100</v>
      </c>
      <c r="E3368" s="32">
        <v>75</v>
      </c>
      <c r="F3368" s="34">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34">
        <v>24670</v>
      </c>
      <c r="G3369" s="35" t="s">
        <v>1340</v>
      </c>
      <c r="H3369" s="35" t="s">
        <v>103</v>
      </c>
      <c r="I3369" s="35" t="s">
        <v>104</v>
      </c>
      <c r="J3369" s="35" t="s">
        <v>80</v>
      </c>
      <c r="K3369" s="49">
        <v>-100</v>
      </c>
      <c r="L3369" s="35" t="s">
        <v>93</v>
      </c>
      <c r="M3369" s="32">
        <v>16</v>
      </c>
    </row>
    <row r="3370" spans="1:13" s="32" customFormat="1" ht="15.75" customHeight="1" x14ac:dyDescent="0.25">
      <c r="A3370" s="32">
        <v>3369</v>
      </c>
      <c r="B3370" s="35" t="s">
        <v>10275</v>
      </c>
      <c r="C3370" s="35" t="s">
        <v>10276</v>
      </c>
      <c r="D3370" s="35" t="s">
        <v>100</v>
      </c>
      <c r="E3370" s="32">
        <v>90</v>
      </c>
      <c r="F3370" s="34">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34">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34">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34">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34">
        <v>33263</v>
      </c>
      <c r="G3374" s="35" t="s">
        <v>1121</v>
      </c>
      <c r="H3374" s="35" t="s">
        <v>191</v>
      </c>
      <c r="I3374" s="35" t="s">
        <v>79</v>
      </c>
      <c r="J3374" s="35" t="s">
        <v>80</v>
      </c>
      <c r="K3374" s="49">
        <v>-100</v>
      </c>
      <c r="L3374" s="35" t="s">
        <v>93</v>
      </c>
      <c r="M3374" s="32">
        <v>5</v>
      </c>
    </row>
    <row r="3375" spans="1:13" s="32" customFormat="1" ht="15.75" customHeight="1" x14ac:dyDescent="0.25">
      <c r="A3375" s="32">
        <v>3374</v>
      </c>
      <c r="B3375" s="35" t="s">
        <v>10285</v>
      </c>
      <c r="C3375" s="35" t="s">
        <v>10286</v>
      </c>
      <c r="D3375" s="35" t="s">
        <v>100</v>
      </c>
      <c r="E3375" s="32">
        <v>77</v>
      </c>
      <c r="F3375" s="34">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34">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34">
        <v>30244</v>
      </c>
      <c r="H3377" s="35" t="s">
        <v>78</v>
      </c>
      <c r="I3377" s="35" t="s">
        <v>79</v>
      </c>
      <c r="J3377" s="35" t="s">
        <v>80</v>
      </c>
      <c r="K3377" s="49">
        <v>100</v>
      </c>
      <c r="L3377" s="35" t="s">
        <v>93</v>
      </c>
      <c r="M3377" s="32">
        <v>16</v>
      </c>
    </row>
    <row r="3378" spans="1:13" s="32" customFormat="1" ht="15.75" customHeight="1" x14ac:dyDescent="0.25">
      <c r="A3378" s="32">
        <v>3377</v>
      </c>
      <c r="B3378" s="35" t="s">
        <v>3008</v>
      </c>
      <c r="C3378" s="35" t="s">
        <v>10291</v>
      </c>
      <c r="D3378" s="35" t="s">
        <v>74</v>
      </c>
      <c r="E3378" s="32">
        <v>12</v>
      </c>
      <c r="F3378" s="34">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34">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34">
        <v>36280</v>
      </c>
      <c r="G3380" s="35" t="s">
        <v>766</v>
      </c>
      <c r="H3380" s="35" t="s">
        <v>191</v>
      </c>
      <c r="I3380" s="35" t="s">
        <v>79</v>
      </c>
      <c r="J3380" s="35" t="s">
        <v>80</v>
      </c>
      <c r="K3380" s="49">
        <v>100</v>
      </c>
      <c r="L3380" s="35" t="s">
        <v>81</v>
      </c>
      <c r="M3380" s="32">
        <v>2</v>
      </c>
    </row>
    <row r="3381" spans="1:13" s="32" customFormat="1" ht="15.75" customHeight="1" x14ac:dyDescent="0.25">
      <c r="A3381" s="32">
        <v>3380</v>
      </c>
      <c r="B3381" s="35" t="s">
        <v>6689</v>
      </c>
      <c r="C3381" s="35" t="s">
        <v>10296</v>
      </c>
      <c r="D3381" s="35" t="s">
        <v>74</v>
      </c>
      <c r="E3381" s="32">
        <v>41</v>
      </c>
      <c r="F3381" s="34">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34">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34">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34">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34">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34">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34">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34">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34">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34">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34">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34">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34">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34">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34">
        <v>27206</v>
      </c>
      <c r="G3395" s="35" t="s">
        <v>175</v>
      </c>
      <c r="H3395" s="35" t="s">
        <v>191</v>
      </c>
      <c r="I3395" s="35" t="s">
        <v>79</v>
      </c>
      <c r="J3395" s="35" t="s">
        <v>80</v>
      </c>
      <c r="K3395" s="49">
        <v>100</v>
      </c>
      <c r="L3395" s="35" t="s">
        <v>93</v>
      </c>
      <c r="M3395" s="32">
        <v>22</v>
      </c>
    </row>
    <row r="3396" spans="1:13" s="32" customFormat="1" ht="15.75" customHeight="1" x14ac:dyDescent="0.25">
      <c r="A3396" s="32">
        <v>3395</v>
      </c>
      <c r="B3396" s="35" t="s">
        <v>6774</v>
      </c>
      <c r="C3396" s="35" t="s">
        <v>10315</v>
      </c>
      <c r="D3396" s="35" t="s">
        <v>74</v>
      </c>
      <c r="E3396" s="32">
        <v>76</v>
      </c>
      <c r="F3396" s="34">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34">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34">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34">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34">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34">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34">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34">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34">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34">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34">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34">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34">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34">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34">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34">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34">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34">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34">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34">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34">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34">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34">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34">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34">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34">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34">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34">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34">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34">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34">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34">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34">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34">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34">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34">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34">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34">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34">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34">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34">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34">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34">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34">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34">
        <v>27322</v>
      </c>
      <c r="G3440" s="35" t="s">
        <v>1340</v>
      </c>
      <c r="H3440" s="35" t="s">
        <v>250</v>
      </c>
      <c r="I3440" s="35" t="s">
        <v>104</v>
      </c>
      <c r="J3440" s="35" t="s">
        <v>80</v>
      </c>
      <c r="K3440" s="49">
        <v>-100</v>
      </c>
      <c r="L3440" s="35" t="s">
        <v>81</v>
      </c>
      <c r="M3440" s="32">
        <v>19</v>
      </c>
    </row>
    <row r="3441" spans="1:13" s="32" customFormat="1" ht="15.75" customHeight="1" x14ac:dyDescent="0.25">
      <c r="A3441" s="32">
        <v>3440</v>
      </c>
      <c r="B3441" s="35" t="s">
        <v>10376</v>
      </c>
      <c r="C3441" s="35" t="s">
        <v>10377</v>
      </c>
      <c r="D3441" s="35" t="s">
        <v>100</v>
      </c>
      <c r="E3441" s="32">
        <v>18</v>
      </c>
      <c r="F3441" s="34">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34">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34">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34">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34">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34">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34">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34">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34">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34">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34">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34">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34">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34">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34">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34">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34">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34">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34">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34">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34">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34">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34">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34">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34">
        <v>30111</v>
      </c>
      <c r="G3465" s="35" t="s">
        <v>4014</v>
      </c>
      <c r="H3465" s="35" t="s">
        <v>103</v>
      </c>
      <c r="I3465" s="35" t="s">
        <v>79</v>
      </c>
      <c r="J3465" s="35" t="s">
        <v>80</v>
      </c>
      <c r="K3465" s="49">
        <v>1E+96</v>
      </c>
      <c r="L3465" s="35" t="s">
        <v>81</v>
      </c>
      <c r="M3465" s="32">
        <v>4</v>
      </c>
    </row>
    <row r="3466" spans="1:13" s="32" customFormat="1" ht="15.75" customHeight="1" x14ac:dyDescent="0.25">
      <c r="A3466" s="32">
        <v>3465</v>
      </c>
      <c r="B3466" s="35" t="s">
        <v>10409</v>
      </c>
      <c r="C3466" s="35" t="s">
        <v>10410</v>
      </c>
      <c r="D3466" s="35" t="s">
        <v>100</v>
      </c>
      <c r="E3466" s="32">
        <v>71</v>
      </c>
      <c r="F3466" s="34">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34">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34">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34">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34">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34">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34">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34">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F3474" s="34"/>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34">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34">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34">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34">
        <v>35088</v>
      </c>
      <c r="G3478" s="35" t="s">
        <v>1079</v>
      </c>
      <c r="H3478" s="35" t="s">
        <v>103</v>
      </c>
      <c r="I3478" s="35" t="s">
        <v>104</v>
      </c>
      <c r="J3478" s="35" t="s">
        <v>80</v>
      </c>
      <c r="K3478" s="49">
        <v>-100</v>
      </c>
      <c r="L3478" s="35" t="s">
        <v>81</v>
      </c>
      <c r="M3478" s="32">
        <v>7</v>
      </c>
    </row>
    <row r="3479" spans="1:13" s="32" customFormat="1" ht="15.75" customHeight="1" x14ac:dyDescent="0.25">
      <c r="A3479" s="32">
        <v>3478</v>
      </c>
      <c r="B3479" s="35" t="s">
        <v>7812</v>
      </c>
      <c r="C3479" s="35" t="s">
        <v>10427</v>
      </c>
      <c r="D3479" s="35" t="s">
        <v>74</v>
      </c>
      <c r="E3479" s="32">
        <v>54</v>
      </c>
      <c r="F3479" s="34">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34">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34">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34">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34">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34">
        <v>20730</v>
      </c>
      <c r="G3484" s="35" t="s">
        <v>1264</v>
      </c>
      <c r="H3484" s="35" t="s">
        <v>191</v>
      </c>
      <c r="I3484" s="35" t="s">
        <v>131</v>
      </c>
      <c r="J3484" s="35" t="s">
        <v>80</v>
      </c>
      <c r="K3484" s="49">
        <v>100</v>
      </c>
      <c r="L3484" s="35" t="s">
        <v>81</v>
      </c>
      <c r="M3484" s="32">
        <v>15</v>
      </c>
    </row>
    <row r="3485" spans="1:13" s="32" customFormat="1" ht="15.75" customHeight="1" x14ac:dyDescent="0.25">
      <c r="A3485" s="32">
        <v>3484</v>
      </c>
      <c r="B3485" s="35" t="s">
        <v>10433</v>
      </c>
      <c r="C3485" s="35" t="s">
        <v>8464</v>
      </c>
      <c r="D3485" s="35" t="s">
        <v>100</v>
      </c>
      <c r="E3485" s="32">
        <v>10</v>
      </c>
      <c r="F3485" s="34">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34">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34">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34">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34">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34">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34">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34">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34">
        <v>24134</v>
      </c>
      <c r="G3493" s="35" t="s">
        <v>857</v>
      </c>
      <c r="H3493" s="35" t="s">
        <v>78</v>
      </c>
      <c r="I3493" s="35" t="s">
        <v>79</v>
      </c>
      <c r="J3493" s="35" t="s">
        <v>80</v>
      </c>
      <c r="K3493" s="49">
        <v>100</v>
      </c>
      <c r="L3493" s="35" t="s">
        <v>93</v>
      </c>
      <c r="M3493" s="32">
        <v>19</v>
      </c>
    </row>
    <row r="3494" spans="1:13" s="32" customFormat="1" ht="15.75" customHeight="1" x14ac:dyDescent="0.25">
      <c r="A3494" s="32">
        <v>3493</v>
      </c>
      <c r="B3494" s="35" t="s">
        <v>10443</v>
      </c>
      <c r="C3494" s="35" t="s">
        <v>10444</v>
      </c>
      <c r="D3494" s="35" t="s">
        <v>74</v>
      </c>
      <c r="E3494" s="32">
        <v>30</v>
      </c>
      <c r="F3494" s="34">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34">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34">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34">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34">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34">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34">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34">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34">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34">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34">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34">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34">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34">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34">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34">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34">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F3511" s="34"/>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34">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34">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F3514" s="34"/>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34">
        <v>22882</v>
      </c>
      <c r="G3515" s="35" t="s">
        <v>175</v>
      </c>
      <c r="H3515" s="35" t="s">
        <v>250</v>
      </c>
      <c r="I3515" s="35" t="s">
        <v>79</v>
      </c>
      <c r="J3515" s="35" t="s">
        <v>80</v>
      </c>
      <c r="K3515" s="49">
        <v>100</v>
      </c>
      <c r="L3515" s="35" t="s">
        <v>93</v>
      </c>
      <c r="M3515" s="32">
        <v>8</v>
      </c>
    </row>
    <row r="3516" spans="1:13" s="32" customFormat="1" ht="15.75" customHeight="1" x14ac:dyDescent="0.25">
      <c r="A3516" s="32">
        <v>3515</v>
      </c>
      <c r="B3516" s="35" t="s">
        <v>10474</v>
      </c>
      <c r="C3516" s="35" t="s">
        <v>10475</v>
      </c>
      <c r="D3516" s="35" t="s">
        <v>100</v>
      </c>
      <c r="E3516" s="32">
        <v>11</v>
      </c>
      <c r="F3516" s="34">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34">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34">
        <v>21005</v>
      </c>
      <c r="G3518" s="35" t="s">
        <v>160</v>
      </c>
      <c r="H3518" s="35" t="s">
        <v>250</v>
      </c>
      <c r="I3518" s="35" t="s">
        <v>79</v>
      </c>
      <c r="J3518" s="35" t="s">
        <v>80</v>
      </c>
      <c r="K3518" s="49">
        <v>-100</v>
      </c>
      <c r="L3518" s="35" t="s">
        <v>81</v>
      </c>
      <c r="M3518" s="32">
        <v>6</v>
      </c>
    </row>
    <row r="3519" spans="1:13" s="32" customFormat="1" ht="15.75" customHeight="1" x14ac:dyDescent="0.25">
      <c r="A3519" s="32">
        <v>3518</v>
      </c>
      <c r="B3519" s="35" t="s">
        <v>10479</v>
      </c>
      <c r="C3519" s="35" t="s">
        <v>10480</v>
      </c>
      <c r="D3519" s="35" t="s">
        <v>100</v>
      </c>
      <c r="E3519" s="32">
        <v>45</v>
      </c>
      <c r="F3519" s="34">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34">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34">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34">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34">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34">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34">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34">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34">
        <v>28752</v>
      </c>
      <c r="G3527" s="35" t="s">
        <v>77</v>
      </c>
      <c r="H3527" s="35" t="s">
        <v>183</v>
      </c>
      <c r="I3527" s="35" t="s">
        <v>131</v>
      </c>
      <c r="J3527" s="35" t="s">
        <v>80</v>
      </c>
      <c r="K3527" s="49">
        <v>1E+96</v>
      </c>
      <c r="L3527" s="35" t="s">
        <v>81</v>
      </c>
      <c r="M3527" s="32">
        <v>13</v>
      </c>
    </row>
    <row r="3528" spans="1:13" s="32" customFormat="1" ht="15.75" customHeight="1" x14ac:dyDescent="0.25">
      <c r="A3528" s="32">
        <v>3527</v>
      </c>
      <c r="B3528" s="35" t="s">
        <v>2985</v>
      </c>
      <c r="C3528" s="35" t="s">
        <v>10494</v>
      </c>
      <c r="D3528" s="35" t="s">
        <v>100</v>
      </c>
      <c r="E3528" s="32">
        <v>77</v>
      </c>
      <c r="F3528" s="34">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34">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34">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34">
        <v>26960</v>
      </c>
      <c r="G3531" s="35" t="s">
        <v>773</v>
      </c>
      <c r="H3531" s="35" t="s">
        <v>250</v>
      </c>
      <c r="I3531" s="35" t="s">
        <v>131</v>
      </c>
      <c r="J3531" s="35" t="s">
        <v>80</v>
      </c>
      <c r="K3531" s="49">
        <v>100</v>
      </c>
      <c r="L3531" s="35" t="s">
        <v>81</v>
      </c>
      <c r="M3531" s="32">
        <v>8</v>
      </c>
    </row>
    <row r="3532" spans="1:13" s="32" customFormat="1" ht="15.75" customHeight="1" x14ac:dyDescent="0.25">
      <c r="A3532" s="32">
        <v>3531</v>
      </c>
      <c r="B3532" s="35" t="s">
        <v>6790</v>
      </c>
      <c r="C3532" s="35" t="s">
        <v>5983</v>
      </c>
      <c r="D3532" s="35" t="s">
        <v>100</v>
      </c>
      <c r="E3532" s="32">
        <v>4</v>
      </c>
      <c r="F3532" s="34">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34">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34">
        <v>29631</v>
      </c>
      <c r="H3534" s="35" t="s">
        <v>103</v>
      </c>
      <c r="I3534" s="35" t="s">
        <v>104</v>
      </c>
      <c r="J3534" s="35" t="s">
        <v>80</v>
      </c>
      <c r="K3534" s="49">
        <v>-100</v>
      </c>
      <c r="L3534" s="35" t="s">
        <v>81</v>
      </c>
      <c r="M3534" s="32">
        <v>8</v>
      </c>
    </row>
    <row r="3535" spans="1:13" s="32" customFormat="1" ht="15.75" customHeight="1" x14ac:dyDescent="0.25">
      <c r="A3535" s="32">
        <v>3534</v>
      </c>
      <c r="B3535" s="35" t="s">
        <v>5263</v>
      </c>
      <c r="C3535" s="35" t="s">
        <v>10503</v>
      </c>
      <c r="D3535" s="35" t="s">
        <v>100</v>
      </c>
      <c r="E3535" s="32">
        <v>92</v>
      </c>
      <c r="F3535" s="34">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34">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34">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34">
        <v>35445</v>
      </c>
      <c r="G3538" s="35" t="s">
        <v>895</v>
      </c>
      <c r="H3538" s="35" t="s">
        <v>103</v>
      </c>
      <c r="I3538" s="35" t="s">
        <v>79</v>
      </c>
      <c r="J3538" s="35" t="s">
        <v>80</v>
      </c>
      <c r="K3538" s="49">
        <v>-100</v>
      </c>
      <c r="L3538" s="35" t="s">
        <v>93</v>
      </c>
      <c r="M3538" s="32">
        <v>4</v>
      </c>
    </row>
    <row r="3539" spans="1:13" s="32" customFormat="1" ht="15.75" customHeight="1" x14ac:dyDescent="0.25">
      <c r="A3539" s="32">
        <v>3538</v>
      </c>
      <c r="B3539" s="35" t="s">
        <v>9737</v>
      </c>
      <c r="C3539" s="35" t="s">
        <v>10508</v>
      </c>
      <c r="D3539" s="35" t="s">
        <v>74</v>
      </c>
      <c r="E3539" s="32">
        <v>19</v>
      </c>
      <c r="F3539" s="34">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34">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34">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34">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34">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34">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34">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34">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34">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34">
        <v>27520</v>
      </c>
      <c r="G3548" s="35" t="s">
        <v>491</v>
      </c>
      <c r="H3548" s="35" t="s">
        <v>103</v>
      </c>
      <c r="I3548" s="35" t="s">
        <v>104</v>
      </c>
      <c r="J3548" s="35" t="s">
        <v>80</v>
      </c>
      <c r="K3548" s="48">
        <v>43132</v>
      </c>
      <c r="L3548" s="35" t="s">
        <v>93</v>
      </c>
      <c r="M3548" s="32">
        <v>8</v>
      </c>
    </row>
    <row r="3549" spans="1:13" s="32" customFormat="1" ht="15.75" customHeight="1" x14ac:dyDescent="0.25">
      <c r="A3549" s="32">
        <v>3548</v>
      </c>
      <c r="B3549" s="35" t="s">
        <v>5680</v>
      </c>
      <c r="C3549" s="35" t="s">
        <v>10523</v>
      </c>
      <c r="D3549" s="35" t="s">
        <v>74</v>
      </c>
      <c r="E3549" s="32">
        <v>65</v>
      </c>
      <c r="F3549" s="34">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34">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34">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34">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34">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34">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34">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34">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34">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34">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34">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34">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34">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34">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34">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34">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34">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F3566" s="34"/>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34">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34">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34">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34">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34">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34">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34">
        <v>31492</v>
      </c>
      <c r="G3573" s="35" t="s">
        <v>750</v>
      </c>
      <c r="H3573" s="35" t="s">
        <v>147</v>
      </c>
      <c r="I3573" s="35" t="s">
        <v>104</v>
      </c>
      <c r="J3573" s="35" t="s">
        <v>80</v>
      </c>
      <c r="K3573" s="48">
        <v>43132</v>
      </c>
      <c r="L3573" s="35" t="s">
        <v>81</v>
      </c>
      <c r="M3573" s="32">
        <v>2</v>
      </c>
    </row>
    <row r="3574" spans="1:13" s="32" customFormat="1" ht="15.75" customHeight="1" x14ac:dyDescent="0.25">
      <c r="A3574" s="32">
        <v>3573</v>
      </c>
      <c r="B3574" s="35" t="s">
        <v>10558</v>
      </c>
      <c r="C3574" s="35" t="s">
        <v>10559</v>
      </c>
      <c r="D3574" s="35" t="s">
        <v>100</v>
      </c>
      <c r="E3574" s="32">
        <v>68</v>
      </c>
      <c r="F3574" s="34">
        <v>35354</v>
      </c>
      <c r="G3574" s="35" t="s">
        <v>2791</v>
      </c>
      <c r="H3574" s="35" t="s">
        <v>78</v>
      </c>
      <c r="I3574" s="35" t="s">
        <v>79</v>
      </c>
      <c r="J3574" s="35" t="s">
        <v>80</v>
      </c>
      <c r="K3574" s="49">
        <v>-100</v>
      </c>
      <c r="L3574" s="35" t="s">
        <v>81</v>
      </c>
      <c r="M3574" s="32">
        <v>3</v>
      </c>
    </row>
    <row r="3575" spans="1:13" s="32" customFormat="1" ht="15.75" customHeight="1" x14ac:dyDescent="0.25">
      <c r="A3575" s="32">
        <v>3574</v>
      </c>
      <c r="B3575" s="35" t="s">
        <v>10549</v>
      </c>
      <c r="C3575" s="35" t="s">
        <v>10560</v>
      </c>
      <c r="D3575" s="35" t="s">
        <v>100</v>
      </c>
      <c r="E3575" s="32">
        <v>33</v>
      </c>
      <c r="F3575" s="34">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34">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34">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34">
        <v>23425</v>
      </c>
      <c r="G3578" s="35" t="s">
        <v>773</v>
      </c>
      <c r="H3578" s="35" t="s">
        <v>147</v>
      </c>
      <c r="I3578" s="35" t="s">
        <v>131</v>
      </c>
      <c r="J3578" s="35" t="s">
        <v>80</v>
      </c>
      <c r="K3578" s="49">
        <v>-100</v>
      </c>
      <c r="L3578" s="35" t="s">
        <v>93</v>
      </c>
      <c r="M3578" s="32">
        <v>10</v>
      </c>
    </row>
    <row r="3579" spans="1:13" s="32" customFormat="1" ht="15.75" customHeight="1" x14ac:dyDescent="0.25">
      <c r="A3579" s="32">
        <v>3578</v>
      </c>
      <c r="B3579" s="35" t="s">
        <v>10566</v>
      </c>
      <c r="C3579" s="35" t="s">
        <v>10567</v>
      </c>
      <c r="D3579" s="35" t="s">
        <v>100</v>
      </c>
      <c r="E3579" s="32">
        <v>57</v>
      </c>
      <c r="F3579" s="34">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34">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34">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34">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34">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34">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34">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34">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34">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34">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34">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34">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34">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34">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34">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34">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34">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34">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34">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34">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34">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34">
        <v>20512</v>
      </c>
      <c r="G3600" s="35" t="s">
        <v>643</v>
      </c>
      <c r="H3600" s="35" t="s">
        <v>250</v>
      </c>
      <c r="I3600" s="35" t="s">
        <v>131</v>
      </c>
      <c r="J3600" s="35" t="s">
        <v>80</v>
      </c>
      <c r="K3600" s="49">
        <v>100</v>
      </c>
      <c r="L3600" s="35" t="s">
        <v>81</v>
      </c>
      <c r="M3600" s="32">
        <v>6</v>
      </c>
    </row>
    <row r="3601" spans="1:13" s="32" customFormat="1" ht="15.75" customHeight="1" x14ac:dyDescent="0.25">
      <c r="A3601" s="32">
        <v>3600</v>
      </c>
      <c r="B3601" s="35" t="s">
        <v>10599</v>
      </c>
      <c r="C3601" s="35" t="s">
        <v>10600</v>
      </c>
      <c r="D3601" s="35" t="s">
        <v>74</v>
      </c>
      <c r="E3601" s="32">
        <v>88</v>
      </c>
      <c r="F3601" s="34">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34">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34">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34">
        <v>19994</v>
      </c>
      <c r="G3604" s="35" t="s">
        <v>750</v>
      </c>
      <c r="H3604" s="35" t="s">
        <v>147</v>
      </c>
      <c r="I3604" s="35" t="s">
        <v>79</v>
      </c>
      <c r="J3604" s="35" t="s">
        <v>80</v>
      </c>
      <c r="K3604" s="48">
        <v>43132</v>
      </c>
      <c r="L3604" s="35" t="s">
        <v>81</v>
      </c>
      <c r="M3604" s="32">
        <v>14</v>
      </c>
    </row>
    <row r="3605" spans="1:13" s="32" customFormat="1" ht="15.75" customHeight="1" x14ac:dyDescent="0.25">
      <c r="A3605" s="32">
        <v>3604</v>
      </c>
      <c r="B3605" s="35" t="s">
        <v>10606</v>
      </c>
      <c r="C3605" s="35" t="s">
        <v>10607</v>
      </c>
      <c r="D3605" s="35" t="s">
        <v>74</v>
      </c>
      <c r="E3605" s="32">
        <v>3</v>
      </c>
      <c r="F3605" s="34">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34">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34">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34">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34">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34">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34">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34">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34">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34">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34">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34">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34">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34">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34">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34">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34">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34">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34">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34">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34">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34">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34">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34">
        <v>22505</v>
      </c>
      <c r="G3628" s="35" t="s">
        <v>670</v>
      </c>
      <c r="H3628" s="35" t="s">
        <v>191</v>
      </c>
      <c r="I3628" s="35" t="s">
        <v>131</v>
      </c>
      <c r="J3628" s="35" t="s">
        <v>80</v>
      </c>
      <c r="K3628" s="49"/>
      <c r="L3628" s="35" t="s">
        <v>81</v>
      </c>
      <c r="M3628" s="32">
        <v>14</v>
      </c>
    </row>
    <row r="3629" spans="1:13" s="32" customFormat="1" ht="15.75" customHeight="1" x14ac:dyDescent="0.25">
      <c r="A3629" s="32">
        <v>3628</v>
      </c>
      <c r="B3629" s="35" t="s">
        <v>297</v>
      </c>
      <c r="C3629" s="35" t="s">
        <v>10638</v>
      </c>
      <c r="D3629" s="35" t="s">
        <v>100</v>
      </c>
      <c r="E3629" s="32">
        <v>47</v>
      </c>
      <c r="F3629" s="34">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34">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34">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34">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34">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34">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34">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34">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34">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34">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34">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34">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34">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34">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34">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34">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34">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34">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34">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34">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34">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34">
        <v>28318</v>
      </c>
      <c r="G3650" s="35" t="s">
        <v>1609</v>
      </c>
      <c r="H3650" s="35" t="s">
        <v>92</v>
      </c>
      <c r="I3650" s="35" t="s">
        <v>79</v>
      </c>
      <c r="J3650" s="35" t="s">
        <v>80</v>
      </c>
      <c r="K3650" s="49">
        <v>1E+96</v>
      </c>
      <c r="L3650" s="35" t="s">
        <v>81</v>
      </c>
      <c r="M3650" s="32">
        <v>12</v>
      </c>
    </row>
    <row r="3651" spans="1:13" s="32" customFormat="1" ht="15.75" customHeight="1" x14ac:dyDescent="0.25">
      <c r="A3651" s="32">
        <v>3650</v>
      </c>
      <c r="B3651" s="35" t="s">
        <v>4990</v>
      </c>
      <c r="C3651" s="35" t="s">
        <v>2887</v>
      </c>
      <c r="D3651" s="35" t="s">
        <v>100</v>
      </c>
      <c r="E3651" s="32">
        <v>85</v>
      </c>
      <c r="F3651" s="34">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34">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34">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34">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F3655" s="34"/>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34">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34">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34">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34">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34">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34">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34">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34">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34">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34">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34">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34">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34">
        <v>30353</v>
      </c>
      <c r="G3668" s="35" t="s">
        <v>895</v>
      </c>
      <c r="H3668" s="35" t="s">
        <v>147</v>
      </c>
      <c r="I3668" s="35" t="s">
        <v>79</v>
      </c>
      <c r="J3668" s="35" t="s">
        <v>80</v>
      </c>
      <c r="K3668" s="49">
        <v>-100</v>
      </c>
      <c r="L3668" s="35" t="s">
        <v>81</v>
      </c>
      <c r="M3668" s="32">
        <v>8</v>
      </c>
    </row>
    <row r="3669" spans="1:13" s="32" customFormat="1" ht="15.75" customHeight="1" x14ac:dyDescent="0.25">
      <c r="A3669" s="32">
        <v>3668</v>
      </c>
      <c r="B3669" s="35" t="s">
        <v>6711</v>
      </c>
      <c r="C3669" s="35" t="s">
        <v>10697</v>
      </c>
      <c r="D3669" s="35" t="s">
        <v>100</v>
      </c>
      <c r="E3669" s="32">
        <v>79</v>
      </c>
      <c r="F3669" s="34">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34">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34">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34">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34">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34">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34">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34">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34">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34">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34">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34">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34">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34">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34">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34">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34">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34">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34">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34">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34">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34">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34">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34">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34">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34">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34">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34">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34">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34">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34">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34">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34">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34">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34">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34">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34">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34">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34">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34">
        <v>34105</v>
      </c>
      <c r="G3708" s="35" t="s">
        <v>952</v>
      </c>
      <c r="H3708" s="35" t="s">
        <v>147</v>
      </c>
      <c r="I3708" s="35" t="s">
        <v>79</v>
      </c>
      <c r="J3708" s="35" t="s">
        <v>80</v>
      </c>
      <c r="K3708" s="49">
        <v>100</v>
      </c>
      <c r="L3708" s="35" t="s">
        <v>81</v>
      </c>
      <c r="M3708" s="32">
        <v>4</v>
      </c>
    </row>
    <row r="3709" spans="1:13" s="32" customFormat="1" ht="15.75" customHeight="1" x14ac:dyDescent="0.25">
      <c r="A3709" s="32">
        <v>3708</v>
      </c>
      <c r="B3709" s="35" t="s">
        <v>8624</v>
      </c>
      <c r="C3709" s="35" t="s">
        <v>10748</v>
      </c>
      <c r="D3709" s="35" t="s">
        <v>100</v>
      </c>
      <c r="E3709" s="32">
        <v>72</v>
      </c>
      <c r="F3709" s="34">
        <v>23146</v>
      </c>
      <c r="G3709" s="35" t="s">
        <v>408</v>
      </c>
      <c r="H3709" s="35" t="s">
        <v>103</v>
      </c>
      <c r="I3709" s="35" t="s">
        <v>79</v>
      </c>
      <c r="J3709" s="35" t="s">
        <v>80</v>
      </c>
      <c r="K3709" s="49">
        <v>-100</v>
      </c>
      <c r="L3709" s="35" t="s">
        <v>93</v>
      </c>
      <c r="M3709" s="32">
        <v>19</v>
      </c>
    </row>
    <row r="3710" spans="1:13" s="32" customFormat="1" ht="15.75" customHeight="1" x14ac:dyDescent="0.25">
      <c r="A3710" s="32">
        <v>3709</v>
      </c>
      <c r="B3710" s="35" t="s">
        <v>10749</v>
      </c>
      <c r="C3710" s="35" t="s">
        <v>10750</v>
      </c>
      <c r="D3710" s="35" t="s">
        <v>100</v>
      </c>
      <c r="E3710" s="32">
        <v>31</v>
      </c>
      <c r="F3710" s="34">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34">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34">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34">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34">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34">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34">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34">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34">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F3719" s="34"/>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34">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34">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34">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34">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34">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34">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34">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34">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F3728" s="34"/>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34">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34">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34">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34">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34">
        <v>33762</v>
      </c>
      <c r="G3733" s="35" t="s">
        <v>1121</v>
      </c>
      <c r="H3733" s="35" t="s">
        <v>78</v>
      </c>
      <c r="I3733" s="35" t="s">
        <v>79</v>
      </c>
      <c r="J3733" s="35" t="s">
        <v>80</v>
      </c>
      <c r="K3733" s="49">
        <v>100</v>
      </c>
      <c r="L3733" s="35" t="s">
        <v>93</v>
      </c>
      <c r="M3733" s="32">
        <v>2</v>
      </c>
    </row>
    <row r="3734" spans="1:13" s="32" customFormat="1" ht="15.75" customHeight="1" x14ac:dyDescent="0.25">
      <c r="A3734" s="32">
        <v>3733</v>
      </c>
      <c r="B3734" s="35" t="s">
        <v>9291</v>
      </c>
      <c r="C3734" s="35" t="s">
        <v>10787</v>
      </c>
      <c r="D3734" s="35" t="s">
        <v>74</v>
      </c>
      <c r="E3734" s="32">
        <v>70</v>
      </c>
      <c r="F3734" s="34">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34">
        <v>28132</v>
      </c>
      <c r="G3735" s="35" t="s">
        <v>1096</v>
      </c>
      <c r="H3735" s="35" t="s">
        <v>78</v>
      </c>
      <c r="I3735" s="35" t="s">
        <v>79</v>
      </c>
      <c r="J3735" s="35" t="s">
        <v>80</v>
      </c>
      <c r="K3735" s="49">
        <v>-100</v>
      </c>
      <c r="L3735" s="35" t="s">
        <v>93</v>
      </c>
      <c r="M3735" s="32">
        <v>21</v>
      </c>
    </row>
    <row r="3736" spans="1:13" s="32" customFormat="1" ht="15.75" customHeight="1" x14ac:dyDescent="0.25">
      <c r="A3736" s="32">
        <v>3735</v>
      </c>
      <c r="B3736" s="35" t="s">
        <v>10789</v>
      </c>
      <c r="C3736" s="35" t="s">
        <v>10790</v>
      </c>
      <c r="D3736" s="35" t="s">
        <v>74</v>
      </c>
      <c r="E3736" s="32">
        <v>91</v>
      </c>
      <c r="F3736" s="34">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34">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34">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34">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34">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34">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34">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34">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34">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34">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34">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34">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34">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34">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34">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34">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34">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34">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34">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34">
        <v>22328</v>
      </c>
      <c r="H3755" s="35" t="s">
        <v>183</v>
      </c>
      <c r="I3755" s="35" t="s">
        <v>79</v>
      </c>
      <c r="J3755" s="35" t="s">
        <v>80</v>
      </c>
      <c r="K3755" s="49">
        <v>-100</v>
      </c>
      <c r="L3755" s="35" t="s">
        <v>93</v>
      </c>
      <c r="M3755" s="32">
        <v>19</v>
      </c>
    </row>
    <row r="3756" spans="1:13" s="32" customFormat="1" ht="15.75" customHeight="1" x14ac:dyDescent="0.25">
      <c r="A3756" s="32">
        <v>3755</v>
      </c>
      <c r="B3756" s="35" t="s">
        <v>3297</v>
      </c>
      <c r="C3756" s="35" t="s">
        <v>10823</v>
      </c>
      <c r="D3756" s="35" t="s">
        <v>74</v>
      </c>
      <c r="E3756" s="32">
        <v>38</v>
      </c>
      <c r="F3756" s="34">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34">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34">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34">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34">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34">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34">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34">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34">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34">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34">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34">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34">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34">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34">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34">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34">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34">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34">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34">
        <v>36106</v>
      </c>
      <c r="G3775" s="35" t="s">
        <v>1328</v>
      </c>
      <c r="H3775" s="35" t="s">
        <v>92</v>
      </c>
      <c r="I3775" s="35" t="s">
        <v>131</v>
      </c>
      <c r="J3775" s="35" t="s">
        <v>80</v>
      </c>
      <c r="K3775" s="49">
        <v>100</v>
      </c>
      <c r="L3775" s="35" t="s">
        <v>93</v>
      </c>
      <c r="M3775" s="32">
        <v>2</v>
      </c>
    </row>
    <row r="3776" spans="1:13" s="32" customFormat="1" ht="15.75" customHeight="1" x14ac:dyDescent="0.25">
      <c r="A3776" s="32">
        <v>3775</v>
      </c>
      <c r="B3776" s="35" t="s">
        <v>10852</v>
      </c>
      <c r="C3776" s="35" t="s">
        <v>10853</v>
      </c>
      <c r="D3776" s="35" t="s">
        <v>100</v>
      </c>
      <c r="E3776" s="32">
        <v>16</v>
      </c>
      <c r="F3776" s="34">
        <v>31091</v>
      </c>
      <c r="H3776" s="35" t="s">
        <v>191</v>
      </c>
      <c r="I3776" s="35" t="s">
        <v>104</v>
      </c>
      <c r="J3776" s="35" t="s">
        <v>80</v>
      </c>
      <c r="K3776" s="49">
        <v>-100</v>
      </c>
      <c r="L3776" s="35" t="s">
        <v>93</v>
      </c>
      <c r="M3776" s="32">
        <v>8</v>
      </c>
    </row>
    <row r="3777" spans="1:13" s="32" customFormat="1" ht="15.75" customHeight="1" x14ac:dyDescent="0.25">
      <c r="A3777" s="32">
        <v>3776</v>
      </c>
      <c r="B3777" s="35" t="s">
        <v>10854</v>
      </c>
      <c r="C3777" s="35" t="s">
        <v>10855</v>
      </c>
      <c r="D3777" s="35" t="s">
        <v>74</v>
      </c>
      <c r="E3777" s="32">
        <v>46</v>
      </c>
      <c r="F3777" s="34">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34">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34">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F3780" s="34"/>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34">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34">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34">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34">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34">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34">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34">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34">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34">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34">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34">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34">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34">
        <v>27866</v>
      </c>
      <c r="G3793" s="35" t="s">
        <v>190</v>
      </c>
      <c r="H3793" s="35" t="s">
        <v>103</v>
      </c>
      <c r="I3793" s="35" t="s">
        <v>104</v>
      </c>
      <c r="J3793" s="35" t="s">
        <v>80</v>
      </c>
      <c r="K3793" s="48">
        <v>43132</v>
      </c>
      <c r="L3793" s="35" t="s">
        <v>81</v>
      </c>
      <c r="M3793" s="32">
        <v>5</v>
      </c>
    </row>
    <row r="3794" spans="1:13" s="32" customFormat="1" ht="15.75" customHeight="1" x14ac:dyDescent="0.25">
      <c r="A3794" s="32">
        <v>3793</v>
      </c>
      <c r="B3794" s="35" t="s">
        <v>1535</v>
      </c>
      <c r="C3794" s="35" t="s">
        <v>10877</v>
      </c>
      <c r="D3794" s="35" t="s">
        <v>100</v>
      </c>
      <c r="E3794" s="32">
        <v>49</v>
      </c>
      <c r="F3794" s="34">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34">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34">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34">
        <v>23950</v>
      </c>
      <c r="G3797" s="35" t="s">
        <v>312</v>
      </c>
      <c r="H3797" s="35" t="s">
        <v>103</v>
      </c>
      <c r="I3797" s="35" t="s">
        <v>79</v>
      </c>
      <c r="J3797" s="35" t="s">
        <v>80</v>
      </c>
      <c r="K3797" s="49">
        <v>1E+96</v>
      </c>
      <c r="L3797" s="35" t="s">
        <v>81</v>
      </c>
      <c r="M3797" s="32">
        <v>9</v>
      </c>
    </row>
    <row r="3798" spans="1:13" s="32" customFormat="1" ht="15.75" customHeight="1" x14ac:dyDescent="0.25">
      <c r="A3798" s="32">
        <v>3797</v>
      </c>
      <c r="B3798" s="35" t="s">
        <v>10880</v>
      </c>
      <c r="C3798" s="35" t="s">
        <v>10881</v>
      </c>
      <c r="D3798" s="35" t="s">
        <v>100</v>
      </c>
      <c r="E3798" s="32">
        <v>76</v>
      </c>
      <c r="F3798" s="34">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34">
        <v>24890</v>
      </c>
      <c r="H3799" s="35" t="s">
        <v>78</v>
      </c>
      <c r="I3799" s="35" t="s">
        <v>79</v>
      </c>
      <c r="J3799" s="35" t="s">
        <v>80</v>
      </c>
      <c r="K3799" s="49">
        <v>1E+96</v>
      </c>
      <c r="L3799" s="35" t="s">
        <v>81</v>
      </c>
      <c r="M3799" s="32">
        <v>17</v>
      </c>
    </row>
    <row r="3800" spans="1:13" s="32" customFormat="1" ht="15.75" customHeight="1" x14ac:dyDescent="0.25">
      <c r="A3800" s="32">
        <v>3799</v>
      </c>
      <c r="B3800" s="35" t="s">
        <v>9453</v>
      </c>
      <c r="C3800" s="35" t="s">
        <v>10883</v>
      </c>
      <c r="D3800" s="35" t="s">
        <v>100</v>
      </c>
      <c r="E3800" s="32">
        <v>94</v>
      </c>
      <c r="F3800" s="34">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34">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34">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34">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34">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34">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34">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34">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34">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34">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34">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34">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34">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34">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34">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34">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34">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34">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34">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34">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34">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34">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34">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34">
        <v>21618</v>
      </c>
      <c r="H3823" s="35" t="s">
        <v>78</v>
      </c>
      <c r="I3823" s="35" t="s">
        <v>131</v>
      </c>
      <c r="J3823" s="35" t="s">
        <v>80</v>
      </c>
      <c r="K3823" s="49">
        <v>100</v>
      </c>
      <c r="L3823" s="35" t="s">
        <v>81</v>
      </c>
      <c r="M3823" s="32">
        <v>18</v>
      </c>
    </row>
    <row r="3824" spans="1:13" s="32" customFormat="1" ht="15.75" customHeight="1" x14ac:dyDescent="0.25">
      <c r="A3824" s="32">
        <v>3823</v>
      </c>
      <c r="B3824" s="35" t="s">
        <v>10914</v>
      </c>
      <c r="C3824" s="35" t="s">
        <v>10915</v>
      </c>
      <c r="D3824" s="35" t="s">
        <v>100</v>
      </c>
      <c r="E3824" s="32">
        <v>5</v>
      </c>
      <c r="F3824" s="34">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34">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34">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34">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34">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34">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34">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34">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34">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34">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34">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34">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34">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34">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34">
        <v>32890</v>
      </c>
      <c r="G3838" s="35" t="s">
        <v>1429</v>
      </c>
      <c r="H3838" s="35" t="s">
        <v>250</v>
      </c>
      <c r="I3838" s="35" t="s">
        <v>79</v>
      </c>
      <c r="J3838" s="35" t="s">
        <v>80</v>
      </c>
      <c r="K3838" s="49">
        <v>-100</v>
      </c>
      <c r="L3838" s="35" t="s">
        <v>81</v>
      </c>
      <c r="M3838" s="32">
        <v>17</v>
      </c>
    </row>
    <row r="3839" spans="1:13" s="32" customFormat="1" ht="15.75" customHeight="1" x14ac:dyDescent="0.25">
      <c r="A3839" s="32">
        <v>3838</v>
      </c>
      <c r="B3839" s="35" t="s">
        <v>10937</v>
      </c>
      <c r="C3839" s="35" t="s">
        <v>10938</v>
      </c>
      <c r="D3839" s="35" t="s">
        <v>100</v>
      </c>
      <c r="E3839" s="32">
        <v>59</v>
      </c>
      <c r="F3839" s="34">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34">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34">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34">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34">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34">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34">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34">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34">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34">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34">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34">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34">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34">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34">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34">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34">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34">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34">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34">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34">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34">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34">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34">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34">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34">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34">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34">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34">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34">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34">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34">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34">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34">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34">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34">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34">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34">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34">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34">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34">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34">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34">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34">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34">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F3884" s="34"/>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34">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34">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34">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34">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34">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34">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34">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34">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34">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34">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34">
        <v>29984</v>
      </c>
      <c r="G3895" s="35" t="s">
        <v>1016</v>
      </c>
      <c r="H3895" s="35" t="s">
        <v>161</v>
      </c>
      <c r="I3895" s="35" t="s">
        <v>104</v>
      </c>
      <c r="J3895" s="35" t="s">
        <v>80</v>
      </c>
      <c r="K3895" s="49">
        <v>100</v>
      </c>
      <c r="L3895" s="35" t="s">
        <v>93</v>
      </c>
      <c r="M3895" s="32">
        <v>10</v>
      </c>
    </row>
    <row r="3896" spans="1:13" s="32" customFormat="1" ht="15.75" customHeight="1" x14ac:dyDescent="0.25">
      <c r="A3896" s="32">
        <v>3895</v>
      </c>
      <c r="B3896" s="35" t="s">
        <v>2064</v>
      </c>
      <c r="C3896" s="35" t="s">
        <v>9212</v>
      </c>
      <c r="D3896" s="35" t="s">
        <v>74</v>
      </c>
      <c r="E3896" s="32">
        <v>18</v>
      </c>
      <c r="F3896" s="34">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34">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34">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34">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34">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34">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34">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34">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34">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34">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34">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34">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34">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34">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34">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34">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34">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34">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34">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34">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34">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34">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34">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34">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34">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34">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34">
        <v>27828</v>
      </c>
      <c r="G3922" s="35" t="s">
        <v>557</v>
      </c>
      <c r="H3922" s="35" t="s">
        <v>78</v>
      </c>
      <c r="I3922" s="35" t="s">
        <v>131</v>
      </c>
      <c r="J3922" s="35" t="s">
        <v>80</v>
      </c>
      <c r="K3922" s="48">
        <v>43132</v>
      </c>
      <c r="L3922" s="35" t="s">
        <v>93</v>
      </c>
      <c r="M3922" s="32">
        <v>10</v>
      </c>
    </row>
    <row r="3923" spans="1:13" s="32" customFormat="1" ht="15.75" customHeight="1" x14ac:dyDescent="0.25">
      <c r="A3923" s="32">
        <v>3922</v>
      </c>
      <c r="B3923" s="35" t="s">
        <v>3860</v>
      </c>
      <c r="C3923" s="35" t="s">
        <v>11051</v>
      </c>
      <c r="D3923" s="35" t="s">
        <v>74</v>
      </c>
      <c r="E3923" s="32">
        <v>90</v>
      </c>
      <c r="F3923" s="34">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34">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34">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34">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34">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34">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34">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34">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34">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F3932" s="34"/>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34">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34">
        <v>30502</v>
      </c>
      <c r="H3934" s="35" t="s">
        <v>250</v>
      </c>
      <c r="I3934" s="35" t="s">
        <v>131</v>
      </c>
      <c r="J3934" s="35" t="s">
        <v>80</v>
      </c>
      <c r="K3934" s="49">
        <v>100</v>
      </c>
      <c r="L3934" s="35" t="s">
        <v>81</v>
      </c>
      <c r="M3934" s="32">
        <v>10</v>
      </c>
    </row>
    <row r="3935" spans="1:13" s="32" customFormat="1" ht="15.75" customHeight="1" x14ac:dyDescent="0.25">
      <c r="A3935" s="32">
        <v>3934</v>
      </c>
      <c r="B3935" s="35" t="s">
        <v>11066</v>
      </c>
      <c r="C3935" s="35" t="s">
        <v>11067</v>
      </c>
      <c r="D3935" s="35" t="s">
        <v>100</v>
      </c>
      <c r="E3935" s="32">
        <v>38</v>
      </c>
      <c r="F3935" s="34">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F3936" s="34"/>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34">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34">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34">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34">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34">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34">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34">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34">
        <v>35794</v>
      </c>
      <c r="G3944" s="35" t="s">
        <v>2418</v>
      </c>
      <c r="H3944" s="35" t="s">
        <v>103</v>
      </c>
      <c r="I3944" s="35" t="s">
        <v>104</v>
      </c>
      <c r="J3944" s="35" t="s">
        <v>80</v>
      </c>
      <c r="K3944" s="49">
        <v>100</v>
      </c>
      <c r="L3944" s="35" t="s">
        <v>93</v>
      </c>
      <c r="M3944" s="32">
        <v>2</v>
      </c>
    </row>
    <row r="3945" spans="1:13" s="32" customFormat="1" ht="15.75" customHeight="1" x14ac:dyDescent="0.25">
      <c r="A3945" s="32">
        <v>3944</v>
      </c>
      <c r="B3945" s="35" t="s">
        <v>11081</v>
      </c>
      <c r="C3945" s="35" t="s">
        <v>11082</v>
      </c>
      <c r="D3945" s="35" t="s">
        <v>74</v>
      </c>
      <c r="E3945" s="32">
        <v>28</v>
      </c>
      <c r="F3945" s="34">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34">
        <v>34628</v>
      </c>
      <c r="H3946" s="35" t="s">
        <v>147</v>
      </c>
      <c r="I3946" s="35" t="s">
        <v>131</v>
      </c>
      <c r="J3946" s="35" t="s">
        <v>80</v>
      </c>
      <c r="K3946" s="49">
        <v>1E+96</v>
      </c>
      <c r="L3946" s="35" t="s">
        <v>93</v>
      </c>
      <c r="M3946" s="32">
        <v>7</v>
      </c>
    </row>
    <row r="3947" spans="1:13" s="32" customFormat="1" ht="15.75" customHeight="1" x14ac:dyDescent="0.25">
      <c r="A3947" s="32">
        <v>3946</v>
      </c>
      <c r="B3947" s="35" t="s">
        <v>3370</v>
      </c>
      <c r="C3947" s="35" t="s">
        <v>11085</v>
      </c>
      <c r="D3947" s="35" t="s">
        <v>74</v>
      </c>
      <c r="E3947" s="32">
        <v>85</v>
      </c>
      <c r="F3947" s="34">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34">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34">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34">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34">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34">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34">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34">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34">
        <v>36559</v>
      </c>
      <c r="G3955" s="35" t="s">
        <v>4120</v>
      </c>
      <c r="H3955" s="35" t="s">
        <v>103</v>
      </c>
      <c r="I3955" s="35" t="s">
        <v>131</v>
      </c>
      <c r="J3955" s="35" t="s">
        <v>80</v>
      </c>
      <c r="K3955" s="49">
        <v>-100</v>
      </c>
      <c r="L3955" s="35" t="s">
        <v>93</v>
      </c>
      <c r="M3955" s="32">
        <v>2</v>
      </c>
    </row>
    <row r="3956" spans="1:13" s="32" customFormat="1" ht="15.75" customHeight="1" x14ac:dyDescent="0.25">
      <c r="A3956" s="32">
        <v>3955</v>
      </c>
      <c r="B3956" s="35" t="s">
        <v>6550</v>
      </c>
      <c r="C3956" s="35" t="s">
        <v>10778</v>
      </c>
      <c r="D3956" s="35" t="s">
        <v>100</v>
      </c>
      <c r="E3956" s="32">
        <v>87</v>
      </c>
      <c r="F3956" s="34">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34">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34">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34">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34">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34">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34">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34">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34">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34">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34">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34">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34">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34">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34">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34">
        <v>25534</v>
      </c>
      <c r="G3971" s="35" t="s">
        <v>750</v>
      </c>
      <c r="H3971" s="35" t="s">
        <v>147</v>
      </c>
      <c r="I3971" s="35" t="s">
        <v>131</v>
      </c>
      <c r="J3971" s="35" t="s">
        <v>80</v>
      </c>
      <c r="K3971" s="48">
        <v>43132</v>
      </c>
      <c r="L3971" s="35" t="s">
        <v>81</v>
      </c>
      <c r="M3971" s="32">
        <v>12</v>
      </c>
    </row>
    <row r="3972" spans="1:13" s="32" customFormat="1" ht="15.75" customHeight="1" x14ac:dyDescent="0.25">
      <c r="A3972" s="32">
        <v>3971</v>
      </c>
      <c r="B3972" s="35" t="s">
        <v>11113</v>
      </c>
      <c r="C3972" s="35" t="s">
        <v>11114</v>
      </c>
      <c r="D3972" s="35" t="s">
        <v>100</v>
      </c>
      <c r="E3972" s="32">
        <v>2</v>
      </c>
      <c r="F3972" s="34">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34">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34">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34">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34">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34">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34">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34">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34">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34">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34">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34">
        <v>22799</v>
      </c>
      <c r="G3983" s="35" t="s">
        <v>77</v>
      </c>
      <c r="H3983" s="35" t="s">
        <v>78</v>
      </c>
      <c r="I3983" s="35" t="s">
        <v>79</v>
      </c>
      <c r="J3983" s="35" t="s">
        <v>80</v>
      </c>
      <c r="K3983" s="49">
        <v>1</v>
      </c>
      <c r="L3983" s="35" t="s">
        <v>81</v>
      </c>
      <c r="M3983" s="32">
        <v>12</v>
      </c>
    </row>
    <row r="3984" spans="1:13" s="32" customFormat="1" ht="15.75" customHeight="1" x14ac:dyDescent="0.25">
      <c r="A3984" s="32">
        <v>3983</v>
      </c>
      <c r="B3984" s="35" t="s">
        <v>11128</v>
      </c>
      <c r="C3984" s="35" t="s">
        <v>11129</v>
      </c>
      <c r="D3984" s="35" t="s">
        <v>74</v>
      </c>
      <c r="E3984" s="32">
        <v>19</v>
      </c>
      <c r="F3984" s="34">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34">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34">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34">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34">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34">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34">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34">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34">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34">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34">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34">
        <v>32605</v>
      </c>
      <c r="G3995" s="35" t="s">
        <v>704</v>
      </c>
      <c r="H3995" s="35" t="s">
        <v>78</v>
      </c>
      <c r="I3995" s="35" t="s">
        <v>104</v>
      </c>
      <c r="J3995" s="35" t="s">
        <v>80</v>
      </c>
      <c r="K3995" s="49">
        <v>-100</v>
      </c>
      <c r="L3995" s="35" t="s">
        <v>93</v>
      </c>
      <c r="M3995" s="32">
        <v>12</v>
      </c>
    </row>
    <row r="3996" spans="1:13" s="32" customFormat="1" ht="15.75" customHeight="1" x14ac:dyDescent="0.25">
      <c r="A3996" s="32">
        <v>3995</v>
      </c>
      <c r="B3996" s="35" t="s">
        <v>11145</v>
      </c>
      <c r="C3996" s="35" t="s">
        <v>11146</v>
      </c>
      <c r="D3996" s="35" t="s">
        <v>74</v>
      </c>
      <c r="E3996" s="32">
        <v>93</v>
      </c>
      <c r="F3996" s="34">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34">
        <v>27615</v>
      </c>
      <c r="G3997" s="35" t="s">
        <v>463</v>
      </c>
      <c r="H3997" s="35" t="s">
        <v>191</v>
      </c>
      <c r="I3997" s="35" t="s">
        <v>79</v>
      </c>
      <c r="J3997" s="35" t="s">
        <v>80</v>
      </c>
      <c r="K3997" s="49">
        <v>-100</v>
      </c>
      <c r="L3997" s="35" t="s">
        <v>93</v>
      </c>
      <c r="M3997" s="32">
        <v>19</v>
      </c>
    </row>
    <row r="3998" spans="1:13" s="32" customFormat="1" ht="15.75" customHeight="1" x14ac:dyDescent="0.25">
      <c r="A3998" s="32">
        <v>3997</v>
      </c>
      <c r="B3998" s="35" t="s">
        <v>7710</v>
      </c>
      <c r="C3998" s="35" t="s">
        <v>6824</v>
      </c>
      <c r="D3998" s="35" t="s">
        <v>100</v>
      </c>
      <c r="E3998" s="32">
        <v>87</v>
      </c>
      <c r="F3998" s="34">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F3999" s="34"/>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34">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34">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1"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Drishti De</cp:lastModifiedBy>
  <dcterms:modified xsi:type="dcterms:W3CDTF">2020-07-06T05:59:59Z</dcterms:modified>
</cp:coreProperties>
</file>