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showInkAnnotation="0"/>
  <mc:AlternateContent xmlns:mc="http://schemas.openxmlformats.org/markup-compatibility/2006">
    <mc:Choice Requires="x15">
      <x15ac:absPath xmlns:x15ac="http://schemas.microsoft.com/office/spreadsheetml/2010/11/ac" url="/Users/tpd0001/github/sandbox/chestnut/"/>
    </mc:Choice>
  </mc:AlternateContent>
  <xr:revisionPtr revIDLastSave="0" documentId="13_ncr:1_{96D21809-733C-EC47-A6F5-8E020C34B676}" xr6:coauthVersionLast="43" xr6:coauthVersionMax="43" xr10:uidLastSave="{00000000-0000-0000-0000-000000000000}"/>
  <bookViews>
    <workbookView xWindow="0" yWindow="460" windowWidth="33600" windowHeight="20540" tabRatio="500" activeTab="3" xr2:uid="{00000000-000D-0000-FFFF-FFFF00000000}"/>
  </bookViews>
  <sheets>
    <sheet name="norm to 10^6 CDS" sheetId="2" r:id="rId1"/>
    <sheet name="means" sheetId="9" r:id="rId2"/>
    <sheet name="means_transposed" sheetId="10" r:id="rId3"/>
    <sheet name="Sheet1" sheetId="11" r:id="rId4"/>
  </sheets>
  <definedNames>
    <definedName name="_xlnm.Print_Area" localSheetId="1">means!$A$1:$A$1</definedName>
    <definedName name="_xlnm.Print_Area" localSheetId="2">means_transposed!#REF!</definedName>
    <definedName name="_xlnm.Print_Area" localSheetId="0">'norm to 10^6 CDS'!$A$1:$B$24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P23" i="2" l="1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</calcChain>
</file>

<file path=xl/sharedStrings.xml><?xml version="1.0" encoding="utf-8"?>
<sst xmlns="http://schemas.openxmlformats.org/spreadsheetml/2006/main" count="394" uniqueCount="215">
  <si>
    <t>Sample Tag</t>
  </si>
  <si>
    <t>CNK03</t>
  </si>
  <si>
    <t>CNK05</t>
  </si>
  <si>
    <t>CNK06</t>
  </si>
  <si>
    <t>CNK10</t>
  </si>
  <si>
    <t>CNK11</t>
  </si>
  <si>
    <t>CNK12</t>
  </si>
  <si>
    <t>CNK16</t>
  </si>
  <si>
    <t>CNK17</t>
  </si>
  <si>
    <t>CNK18</t>
  </si>
  <si>
    <t>CNK21</t>
  </si>
  <si>
    <t>CNK23</t>
  </si>
  <si>
    <t>CNK24</t>
  </si>
  <si>
    <t>CNK27</t>
  </si>
  <si>
    <t>CNK29</t>
  </si>
  <si>
    <t>CNK30</t>
  </si>
  <si>
    <t>CNK31</t>
  </si>
  <si>
    <t>CNK32</t>
  </si>
  <si>
    <t>CNK34</t>
  </si>
  <si>
    <t>Tree Species</t>
  </si>
  <si>
    <t>Oak</t>
  </si>
  <si>
    <t>Chestnut</t>
  </si>
  <si>
    <t>Cherry</t>
  </si>
  <si>
    <t>KO:K00368</t>
  </si>
  <si>
    <t>KO:K00370</t>
  </si>
  <si>
    <t>KO:K00371</t>
  </si>
  <si>
    <t>KO:K00373</t>
  </si>
  <si>
    <t>KO:K00374</t>
  </si>
  <si>
    <t>KO:K00376</t>
  </si>
  <si>
    <t>KO:K02305</t>
  </si>
  <si>
    <t>KO:K02567</t>
  </si>
  <si>
    <t>KO:K02568</t>
  </si>
  <si>
    <t>KO:K04561</t>
  </si>
  <si>
    <t>KO:K10535</t>
  </si>
  <si>
    <t>KO:K10944</t>
  </si>
  <si>
    <t>KO:K10945</t>
  </si>
  <si>
    <t>KO:K10946</t>
  </si>
  <si>
    <t>KO:K15864</t>
  </si>
  <si>
    <t>KO:K15877</t>
  </si>
  <si>
    <t>nitrite reductase (NO-forming) [EC:1.7.2.1] (nirK)</t>
  </si>
  <si>
    <t>nitrate reductase alpha subunit [EC:1.7.99.4] (narG)</t>
  </si>
  <si>
    <t>nitrate reductase beta subunit [EC:1.7.99.4] (narH)</t>
  </si>
  <si>
    <t>nitrate reductase delta subunit (narJ)</t>
  </si>
  <si>
    <t>nitrate reductase gamma subunit [EC:1.7.99.4] (narI)</t>
  </si>
  <si>
    <t>nitrous-oxide reductase [EC:1.7.2.4] (nosZ)</t>
  </si>
  <si>
    <t>nitric oxide reductase subunit C (norC)</t>
  </si>
  <si>
    <t>periplasmic nitrate reductase NapA [EC:1.7.99.4] (napA)</t>
  </si>
  <si>
    <t>cytochrome c-type protein NapB (napB)</t>
  </si>
  <si>
    <t>nitric oxide reductase subunit B [EC:1.7.2.5] (norB)</t>
  </si>
  <si>
    <t>hydroxylamine dehydrogenase [EC:1.7.2.6] (hao)</t>
  </si>
  <si>
    <t>methane/ammonia monooxygenase subunit A [EC:1.14.18.3 1.14.99.39] (pmoA-amoA)</t>
  </si>
  <si>
    <t>methane/ammonia monooxygenase subunit B (pmoB-amoB)</t>
  </si>
  <si>
    <t>methane/ammonia monooxygenase subunit C (pmoC-amoC)</t>
  </si>
  <si>
    <t>nitrite reductase (NO-forming) / hydroxylamine reductase [EC:1.7.2.1 1.7.99.1] (nirS)</t>
  </si>
  <si>
    <t>fungal nitric oxide reductase [EC:1.7.1.14] (CYP55)</t>
  </si>
  <si>
    <t>EC:1.11.1.14</t>
  </si>
  <si>
    <t>KO:K00362</t>
  </si>
  <si>
    <t>KO:K00363</t>
  </si>
  <si>
    <t>KO:K03385</t>
  </si>
  <si>
    <t>KO:K15876</t>
  </si>
  <si>
    <t>Lignin peroxidase.</t>
  </si>
  <si>
    <t>nitrite reductase (NADH) large subunit [EC:1.7.1.15] (nirB)</t>
  </si>
  <si>
    <t>nitrite reductase (NADH) small subunit [EC:1.7.1.15] (nirD)</t>
  </si>
  <si>
    <t>nitrite reductase (cytochrome c-552) [EC:1.7.2.2] (nrfA)</t>
  </si>
  <si>
    <t>cytochrome c nitrite reductase small subunit (nrfH)</t>
  </si>
  <si>
    <t>EC:1.11.1.7</t>
  </si>
  <si>
    <t>EC:1.14.13.82</t>
  </si>
  <si>
    <t>EC:1.14.18.1</t>
  </si>
  <si>
    <t>EC:3.2.1.1</t>
  </si>
  <si>
    <t>EC:3.2.1.135</t>
  </si>
  <si>
    <t>EC:3.2.1.14</t>
  </si>
  <si>
    <t>EC:3.2.1.21</t>
  </si>
  <si>
    <t>EC:3.2.1.3</t>
  </si>
  <si>
    <t>EC:3.2.1.4</t>
  </si>
  <si>
    <t>EC:3.2.1.41</t>
  </si>
  <si>
    <t>EC:3.2.1.8</t>
  </si>
  <si>
    <t>EC:3.2.1.91</t>
  </si>
  <si>
    <t>EC:3.2.1.96</t>
  </si>
  <si>
    <t>EC:3.3.2.8</t>
  </si>
  <si>
    <t>EC:5.4.99.30</t>
  </si>
  <si>
    <t>Peroxidase.</t>
  </si>
  <si>
    <t>Vanillate monooxygenase.</t>
  </si>
  <si>
    <t>Tyrosinase.</t>
  </si>
  <si>
    <t>Alpha-amylase.</t>
  </si>
  <si>
    <t>Neopullulanase.</t>
  </si>
  <si>
    <t>Chitinase.</t>
  </si>
  <si>
    <t>Beta-glucosidase.</t>
  </si>
  <si>
    <t>Glucan 1,4-alpha-glucosidase.</t>
  </si>
  <si>
    <t>Cellulase.</t>
  </si>
  <si>
    <t>Pullulanase.</t>
  </si>
  <si>
    <t>Endo-1,4-beta-xylanase.</t>
  </si>
  <si>
    <t>Cellulose 1,4-beta-cellobiosidase (non-reducing end).</t>
  </si>
  <si>
    <t>Mannosyl-glycoprotein endo-beta-N-acetylglucosaminidase.</t>
  </si>
  <si>
    <t>Limonene-1,2-epoxide hydrolase.</t>
  </si>
  <si>
    <t>UDP-arabinopyranose mutase.</t>
  </si>
  <si>
    <t>EC:1.1.99.1</t>
  </si>
  <si>
    <t>EC:1.11.1.6</t>
  </si>
  <si>
    <t>EC:1.13.11.4</t>
  </si>
  <si>
    <t>EC:1.15.1.1</t>
  </si>
  <si>
    <t>EC:1.2.1.8</t>
  </si>
  <si>
    <t>EC:1.4.3.-</t>
  </si>
  <si>
    <t>EC:1.5.3.-</t>
  </si>
  <si>
    <t>EC:2.4.1.15</t>
  </si>
  <si>
    <t>EC:3.1.3.12</t>
  </si>
  <si>
    <t>EC:3.2.1.-</t>
  </si>
  <si>
    <t>EC:3.2.1.141</t>
  </si>
  <si>
    <t>EC:5.4.99.16</t>
  </si>
  <si>
    <t>Choline dehydrogenase.</t>
  </si>
  <si>
    <t>Catalase.</t>
  </si>
  <si>
    <t>Gentisate 1,2-dioxygenase.</t>
  </si>
  <si>
    <t>Superoxide dismutase.</t>
  </si>
  <si>
    <t>Betaine-aldehyde dehydrogenase.</t>
  </si>
  <si>
    <t>Oxidoreductases. Acting on the CH-NH(2) group of donors. With oxygen as acceptor.</t>
  </si>
  <si>
    <t>Oxidoreductases. Acting on the CH-NH group of donors. With oxygen as acceptor.</t>
  </si>
  <si>
    <t>Alpha,alpha-trehalose-phosphate synthase (UDP-forming).</t>
  </si>
  <si>
    <t>Trehalose-phosphatase.</t>
  </si>
  <si>
    <t>Hydrolases. Glycosylases. Glycosidases, i.e. enzymes hydrolyzing O- and S-glycosyl compounds.</t>
  </si>
  <si>
    <t>4-alpha-D-((1-&gt;4)-alpha-D-glucano)trehalose trehalohydrolase.</t>
  </si>
  <si>
    <t>Maltose alpha-D-glucosyltransferase.</t>
  </si>
  <si>
    <t>KO:K00531 (anfG)</t>
  </si>
  <si>
    <t>KO:K02586 (nifD)</t>
  </si>
  <si>
    <t>KO:K02588 (nifH)</t>
  </si>
  <si>
    <t>KO:K02591 (nifK)</t>
  </si>
  <si>
    <t>EC:1.14.14.10</t>
  </si>
  <si>
    <t>EC:1.4.1.3</t>
  </si>
  <si>
    <t>EC:1.4.1.4</t>
  </si>
  <si>
    <t>EC:1.5.1.42</t>
  </si>
  <si>
    <t>EC:1.7.3.1</t>
  </si>
  <si>
    <t>EC:2.7.7.42</t>
  </si>
  <si>
    <t>EC:3.5.1.5</t>
  </si>
  <si>
    <t>EC:6.3.1.2</t>
  </si>
  <si>
    <t>nmoB</t>
  </si>
  <si>
    <t>gdhA</t>
  </si>
  <si>
    <t>gdhB</t>
  </si>
  <si>
    <t>nao</t>
  </si>
  <si>
    <t>glnA</t>
  </si>
  <si>
    <t>ureC</t>
  </si>
  <si>
    <t>glnR</t>
  </si>
  <si>
    <t>nmoA</t>
  </si>
  <si>
    <t>MEAN</t>
  </si>
  <si>
    <t>narG [EC:1.7.99.4]</t>
  </si>
  <si>
    <t>narH [EC:1.7.99.4]</t>
  </si>
  <si>
    <t>narJ [K00373]</t>
  </si>
  <si>
    <t>narI [EC:1.7.99.4]</t>
  </si>
  <si>
    <t>nosZ [EC:1.7.2.4]</t>
  </si>
  <si>
    <t>norC [K02305]</t>
  </si>
  <si>
    <t>napA [EC:1.7.99.4]</t>
  </si>
  <si>
    <t>napB [K02568]</t>
  </si>
  <si>
    <t>norB [EC:1.7.2.5]</t>
  </si>
  <si>
    <t>nirS [EC:1.7.2.1; EC:1.7.99.1]</t>
  </si>
  <si>
    <t>CYP55 [EC:1.7.1.14]</t>
  </si>
  <si>
    <t>nirB [EC:1.7.1.15]</t>
  </si>
  <si>
    <t>nirD [EC:1.7.1.15]</t>
  </si>
  <si>
    <t>nrfA [EC:1.7.2.2]</t>
  </si>
  <si>
    <t>nrfH [K15876]</t>
  </si>
  <si>
    <t>nmoB [EC:1.14.14.10]</t>
  </si>
  <si>
    <t>gdhA [EC:1.4.1.3]</t>
  </si>
  <si>
    <t>gdhB [EC:1.4.1.4]</t>
  </si>
  <si>
    <t>nmoA [EC:1.5.1.42]</t>
  </si>
  <si>
    <t>nao [EC:1.7.3.1]</t>
  </si>
  <si>
    <t>glnA [EC:2.7.7.42]</t>
  </si>
  <si>
    <t>ureC [EC:3.5.1.5]</t>
  </si>
  <si>
    <t>glnR [EC:6.3.1.2]</t>
  </si>
  <si>
    <t>anfG [K00531]</t>
  </si>
  <si>
    <t>nifD [K02586]</t>
  </si>
  <si>
    <t>nifH [K02588]</t>
  </si>
  <si>
    <t>nifK [K02591]</t>
  </si>
  <si>
    <t>hao [EC:1.7.2.6]</t>
  </si>
  <si>
    <t>pmoA-amoA [EC:1.14.18.3; EC:1.14.99.39]</t>
  </si>
  <si>
    <t>pmoB-amoB [K10945]</t>
  </si>
  <si>
    <t>pmoC-amoC [K10946]</t>
  </si>
  <si>
    <t>Alpha-amylase [EC:3.2.1.1]</t>
  </si>
  <si>
    <t>Glucan 1,4-alpha-glucosidase [EC:3.2.1.3]</t>
  </si>
  <si>
    <t>Neopullulanase [EC:3.2.1.135]</t>
  </si>
  <si>
    <t>Pullulanase [EC:3.2.1.41]</t>
  </si>
  <si>
    <t>UDP-arabinopyranose mutase [EC:5.4.99.30]</t>
  </si>
  <si>
    <t>Beta-glucosidase [EC:3.2.1.21]</t>
  </si>
  <si>
    <t>Endo-1,4-beta-xylanase [EC:3.2.1.8]</t>
  </si>
  <si>
    <t>Cellulase [EC:3.2.1.4]</t>
  </si>
  <si>
    <t>Cellulose 1,4-beta-cellobiosidase [EC:3.2.1.91]</t>
  </si>
  <si>
    <t>Limonene-1,2-epoxide hydrolase [EC:3.3.2.8]</t>
  </si>
  <si>
    <t>Vanillate monooxygenase [EC:1.14.13.82]</t>
  </si>
  <si>
    <t>Mannosyl-glycoprotein endo-beta-N-acetylglucosaminidase [EC:3.2.1.96]</t>
  </si>
  <si>
    <t>Chitinase [EC:3.2.1.14]</t>
  </si>
  <si>
    <t>Lignin peroxidase [EC:1.11.1.14]</t>
  </si>
  <si>
    <t>Tyrosinase [EC:1.14.18.1]</t>
  </si>
  <si>
    <t>Peroxidase [EC:1.11.1.7]</t>
  </si>
  <si>
    <t>Choline dehydrogenase [EC:1.1.99.1]</t>
  </si>
  <si>
    <t>Catalase [EC:1.11.1.6]</t>
  </si>
  <si>
    <t>Gentisate 1,2-dioxygenase [EC:1.13.11.4]</t>
  </si>
  <si>
    <t>Superoxide dismutase [EC:1.15.1.1]</t>
  </si>
  <si>
    <t>Betaine-aldehyde dehydrogenase [EC:1.2.1.8]</t>
  </si>
  <si>
    <t>Oxidoreductases CH-NH(2) donors [EC:1.4.3.-]</t>
  </si>
  <si>
    <t>Oxidoreductases CH-NH donors [EC:1.5.3.-]</t>
  </si>
  <si>
    <t>Alpha,alpha-trehalose-phosphate synthase [EC:2.4.1.15]</t>
  </si>
  <si>
    <t>Trehalose-phosphatase [EC:3.1.3.12]</t>
  </si>
  <si>
    <t>Hydrolases. Glycosylases. Glycosidases [EC:3.2.1.-]</t>
  </si>
  <si>
    <t>trehalohydrolase [EC:3.2.1.141]</t>
  </si>
  <si>
    <t>Maltose alpha-D-glucosyltransferase [EC:5.4.99.16]</t>
  </si>
  <si>
    <t>nirK [EC:1.7.2.1]</t>
  </si>
  <si>
    <t>GS</t>
  </si>
  <si>
    <t>NR</t>
  </si>
  <si>
    <t>nasA</t>
  </si>
  <si>
    <t>nasB</t>
  </si>
  <si>
    <t>narB</t>
  </si>
  <si>
    <t>hzo</t>
  </si>
  <si>
    <t>hszA</t>
  </si>
  <si>
    <t>nmo</t>
  </si>
  <si>
    <t>amoA [EC:1.14.18.3; EC:1.14.99.39]</t>
  </si>
  <si>
    <t>amoB [K10945]</t>
  </si>
  <si>
    <t>amoC [K10946]</t>
  </si>
  <si>
    <t>this is the GS repressor</t>
  </si>
  <si>
    <t>this is the snythetase</t>
  </si>
  <si>
    <t>this is in CKs bar graphs</t>
  </si>
  <si>
    <t>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</si>
</sst>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textRotation="90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textRotation="90" wrapText="1"/>
    </xf>
    <xf numFmtId="1" fontId="0" fillId="0" borderId="0" xfId="0" applyNumberFormat="1"/>
    <xf numFmtId="0" fontId="0" fillId="2" borderId="0" xfId="0" applyFill="1" applyAlignment="1">
      <alignment textRotation="90" wrapText="1"/>
    </xf>
    <xf numFmtId="0" fontId="2" fillId="4" borderId="0" xfId="0" applyFont="1" applyFill="1" applyAlignment="1">
      <alignment textRotation="90" wrapText="1"/>
    </xf>
    <xf numFmtId="0" fontId="0" fillId="3" borderId="0" xfId="0" applyFill="1"/>
    <xf numFmtId="0" fontId="0" fillId="5" borderId="0" xfId="0" applyFill="1"/>
    <xf numFmtId="0" fontId="0" fillId="6" borderId="0" xfId="0" applyFill="1" applyAlignment="1">
      <alignment textRotation="90" wrapText="1"/>
    </xf>
    <xf numFmtId="0" fontId="0" fillId="7" borderId="0" xfId="0" applyFill="1" applyAlignment="1">
      <alignment textRotation="90" wrapText="1"/>
    </xf>
    <xf numFmtId="0" fontId="0" fillId="8" borderId="0" xfId="0" applyFill="1" applyAlignment="1">
      <alignment textRotation="90" wrapText="1"/>
    </xf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164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5" fillId="0" borderId="0" xfId="0" applyFont="1"/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Fill="1" applyAlignment="1">
      <alignment horizontal="left" vertical="center" wrapText="1"/>
    </xf>
    <xf numFmtId="164" fontId="3" fillId="0" borderId="0" xfId="0" applyNumberFormat="1" applyFont="1" applyAlignment="1">
      <alignment horizontal="left"/>
    </xf>
    <xf numFmtId="0" fontId="5" fillId="9" borderId="0" xfId="0" applyFont="1" applyFill="1" applyAlignment="1">
      <alignment horizontal="left" vertical="center" wrapText="1"/>
    </xf>
    <xf numFmtId="164" fontId="0" fillId="9" borderId="0" xfId="0" applyNumberFormat="1" applyFill="1" applyAlignment="1">
      <alignment horizontal="left"/>
    </xf>
    <xf numFmtId="0" fontId="4" fillId="9" borderId="0" xfId="0" applyFont="1" applyFill="1" applyAlignment="1">
      <alignment horizontal="left" vertical="center" wrapText="1"/>
    </xf>
    <xf numFmtId="164" fontId="1" fillId="9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X84"/>
  <sheetViews>
    <sheetView workbookViewId="0">
      <pane ySplit="2" topLeftCell="A8" activePane="bottomLeft" state="frozenSplit"/>
      <selection pane="bottomLeft" activeCell="B26" sqref="B26:K29"/>
    </sheetView>
  </sheetViews>
  <sheetFormatPr baseColWidth="10" defaultRowHeight="16" x14ac:dyDescent="0.2"/>
  <cols>
    <col min="1" max="1" width="13.83203125" style="1" customWidth="1"/>
    <col min="2" max="2" width="24.6640625" style="1" customWidth="1"/>
    <col min="3" max="4" width="12" style="1" bestFit="1" customWidth="1"/>
    <col min="5" max="5" width="11" style="1" bestFit="1" customWidth="1"/>
    <col min="6" max="7" width="12" style="1" bestFit="1" customWidth="1"/>
    <col min="8" max="8" width="11.6640625" style="1" bestFit="1" customWidth="1"/>
    <col min="9" max="9" width="11" style="1" bestFit="1" customWidth="1"/>
    <col min="10" max="13" width="12" style="1" bestFit="1" customWidth="1"/>
    <col min="14" max="14" width="11" style="1" bestFit="1" customWidth="1"/>
    <col min="15" max="24" width="10.83203125" style="1"/>
    <col min="37" max="53" width="10.83203125" style="1"/>
    <col min="54" max="54" width="12" style="1" customWidth="1"/>
    <col min="55" max="56" width="10.83203125" style="1"/>
    <col min="57" max="57" width="14.6640625" style="1" customWidth="1"/>
    <col min="58" max="61" width="10.83203125" style="1"/>
    <col min="62" max="62" width="12" style="1" customWidth="1"/>
    <col min="63" max="64" width="10.83203125" style="1"/>
    <col min="65" max="65" width="15" style="1" customWidth="1"/>
    <col min="66" max="66" width="16.5" style="1" customWidth="1"/>
    <col min="67" max="67" width="15.33203125" style="1" bestFit="1" customWidth="1"/>
    <col min="68" max="68" width="10.83203125" style="1"/>
    <col min="69" max="69" width="24.1640625" style="1" bestFit="1" customWidth="1"/>
    <col min="70" max="70" width="22.83203125" style="1" bestFit="1" customWidth="1"/>
    <col min="71" max="71" width="15.33203125" style="1" bestFit="1" customWidth="1"/>
    <col min="72" max="74" width="10.83203125" style="1"/>
    <col min="75" max="75" width="17.6640625" style="1" customWidth="1"/>
    <col min="76" max="16384" width="10.83203125" style="1"/>
  </cols>
  <sheetData>
    <row r="1" spans="1:76" s="3" customFormat="1" x14ac:dyDescent="0.2">
      <c r="A1" s="5" t="s">
        <v>0</v>
      </c>
      <c r="B1" s="5" t="s">
        <v>19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37</v>
      </c>
      <c r="N1" t="s">
        <v>38</v>
      </c>
      <c r="O1" t="s">
        <v>56</v>
      </c>
      <c r="P1" t="s">
        <v>57</v>
      </c>
      <c r="Q1" t="s">
        <v>24</v>
      </c>
      <c r="R1" t="s">
        <v>25</v>
      </c>
      <c r="S1" t="s">
        <v>26</v>
      </c>
      <c r="T1" t="s">
        <v>27</v>
      </c>
      <c r="U1" t="s">
        <v>30</v>
      </c>
      <c r="V1" t="s">
        <v>31</v>
      </c>
      <c r="W1" t="s">
        <v>58</v>
      </c>
      <c r="X1" t="s">
        <v>59</v>
      </c>
      <c r="Y1" t="s">
        <v>123</v>
      </c>
      <c r="Z1" t="s">
        <v>124</v>
      </c>
      <c r="AA1" t="s">
        <v>125</v>
      </c>
      <c r="AB1" t="s">
        <v>126</v>
      </c>
      <c r="AC1" t="s">
        <v>127</v>
      </c>
      <c r="AD1" t="s">
        <v>128</v>
      </c>
      <c r="AE1" t="s">
        <v>129</v>
      </c>
      <c r="AF1" t="s">
        <v>130</v>
      </c>
      <c r="AG1" t="s">
        <v>119</v>
      </c>
      <c r="AH1" t="s">
        <v>120</v>
      </c>
      <c r="AI1" t="s">
        <v>121</v>
      </c>
      <c r="AJ1" t="s">
        <v>122</v>
      </c>
      <c r="AK1" t="s">
        <v>33</v>
      </c>
      <c r="AL1" t="s">
        <v>34</v>
      </c>
      <c r="AM1" t="s">
        <v>35</v>
      </c>
      <c r="AN1" t="s">
        <v>36</v>
      </c>
      <c r="AO1" t="s">
        <v>68</v>
      </c>
      <c r="AP1" t="s">
        <v>72</v>
      </c>
      <c r="AQ1" t="s">
        <v>69</v>
      </c>
      <c r="AR1" t="s">
        <v>74</v>
      </c>
      <c r="AS1" t="s">
        <v>79</v>
      </c>
      <c r="AT1" t="s">
        <v>71</v>
      </c>
      <c r="AU1" t="s">
        <v>75</v>
      </c>
      <c r="AV1" t="s">
        <v>73</v>
      </c>
      <c r="AW1" t="s">
        <v>76</v>
      </c>
      <c r="AX1" t="s">
        <v>78</v>
      </c>
      <c r="AY1" t="s">
        <v>66</v>
      </c>
      <c r="AZ1" t="s">
        <v>77</v>
      </c>
      <c r="BA1" t="s">
        <v>70</v>
      </c>
      <c r="BB1" t="s">
        <v>55</v>
      </c>
      <c r="BC1" t="s">
        <v>67</v>
      </c>
      <c r="BD1" t="s">
        <v>65</v>
      </c>
      <c r="BE1" t="s">
        <v>95</v>
      </c>
      <c r="BF1" t="s">
        <v>96</v>
      </c>
      <c r="BG1" t="s">
        <v>97</v>
      </c>
      <c r="BH1" t="s">
        <v>98</v>
      </c>
      <c r="BI1" t="s">
        <v>99</v>
      </c>
      <c r="BJ1" t="s">
        <v>100</v>
      </c>
      <c r="BK1" t="s">
        <v>101</v>
      </c>
      <c r="BL1" t="s">
        <v>102</v>
      </c>
      <c r="BM1" t="s">
        <v>103</v>
      </c>
      <c r="BN1" t="s">
        <v>104</v>
      </c>
      <c r="BO1" t="s">
        <v>105</v>
      </c>
      <c r="BP1" t="s">
        <v>106</v>
      </c>
    </row>
    <row r="2" spans="1:76" s="4" customFormat="1" ht="160" customHeight="1" x14ac:dyDescent="0.2">
      <c r="A2" s="6"/>
      <c r="B2" s="6"/>
      <c r="C2" s="9" t="s">
        <v>39</v>
      </c>
      <c r="D2" s="9" t="s">
        <v>40</v>
      </c>
      <c r="E2" s="9" t="s">
        <v>41</v>
      </c>
      <c r="F2" s="9" t="s">
        <v>42</v>
      </c>
      <c r="G2" s="9" t="s">
        <v>43</v>
      </c>
      <c r="H2" s="9" t="s">
        <v>44</v>
      </c>
      <c r="I2" s="9" t="s">
        <v>45</v>
      </c>
      <c r="J2" s="9" t="s">
        <v>46</v>
      </c>
      <c r="K2" s="9" t="s">
        <v>47</v>
      </c>
      <c r="L2" s="9" t="s">
        <v>48</v>
      </c>
      <c r="M2" s="9" t="s">
        <v>53</v>
      </c>
      <c r="N2" s="9" t="s">
        <v>54</v>
      </c>
      <c r="O2" s="8" t="s">
        <v>61</v>
      </c>
      <c r="P2" s="8" t="s">
        <v>62</v>
      </c>
      <c r="Q2" s="8" t="s">
        <v>40</v>
      </c>
      <c r="R2" s="8" t="s">
        <v>41</v>
      </c>
      <c r="S2" s="8" t="s">
        <v>42</v>
      </c>
      <c r="T2" s="8" t="s">
        <v>43</v>
      </c>
      <c r="U2" s="8" t="s">
        <v>46</v>
      </c>
      <c r="V2" s="8" t="s">
        <v>47</v>
      </c>
      <c r="W2" s="8" t="s">
        <v>63</v>
      </c>
      <c r="X2" s="8" t="s">
        <v>64</v>
      </c>
      <c r="Y2" s="10" t="s">
        <v>131</v>
      </c>
      <c r="Z2" s="10" t="s">
        <v>132</v>
      </c>
      <c r="AA2" s="10" t="s">
        <v>133</v>
      </c>
      <c r="AB2" s="10" t="s">
        <v>138</v>
      </c>
      <c r="AC2" s="10" t="s">
        <v>134</v>
      </c>
      <c r="AD2" s="10" t="s">
        <v>135</v>
      </c>
      <c r="AE2" s="10" t="s">
        <v>136</v>
      </c>
      <c r="AF2" s="10" t="s">
        <v>137</v>
      </c>
      <c r="AG2" s="11"/>
      <c r="AH2" s="11"/>
      <c r="AI2" s="11"/>
      <c r="AJ2" s="11"/>
      <c r="AK2" s="12" t="s">
        <v>49</v>
      </c>
      <c r="AL2" s="12" t="s">
        <v>50</v>
      </c>
      <c r="AM2" s="12" t="s">
        <v>51</v>
      </c>
      <c r="AN2" s="12" t="s">
        <v>52</v>
      </c>
      <c r="AO2" s="13" t="s">
        <v>83</v>
      </c>
      <c r="AP2" s="13" t="s">
        <v>87</v>
      </c>
      <c r="AQ2" s="13" t="s">
        <v>84</v>
      </c>
      <c r="AR2" s="13" t="s">
        <v>89</v>
      </c>
      <c r="AS2" s="13" t="s">
        <v>94</v>
      </c>
      <c r="AT2" s="13" t="s">
        <v>86</v>
      </c>
      <c r="AU2" s="13" t="s">
        <v>90</v>
      </c>
      <c r="AV2" s="13" t="s">
        <v>88</v>
      </c>
      <c r="AW2" s="13" t="s">
        <v>91</v>
      </c>
      <c r="AX2" s="13" t="s">
        <v>93</v>
      </c>
      <c r="AY2" s="13" t="s">
        <v>81</v>
      </c>
      <c r="AZ2" s="13" t="s">
        <v>92</v>
      </c>
      <c r="BA2" s="13" t="s">
        <v>85</v>
      </c>
      <c r="BB2" s="13" t="s">
        <v>60</v>
      </c>
      <c r="BC2" s="13" t="s">
        <v>82</v>
      </c>
      <c r="BD2" s="13" t="s">
        <v>80</v>
      </c>
      <c r="BE2" s="14" t="s">
        <v>107</v>
      </c>
      <c r="BF2" s="14" t="s">
        <v>108</v>
      </c>
      <c r="BG2" s="14" t="s">
        <v>109</v>
      </c>
      <c r="BH2" s="14" t="s">
        <v>110</v>
      </c>
      <c r="BI2" s="14" t="s">
        <v>111</v>
      </c>
      <c r="BJ2" s="14" t="s">
        <v>112</v>
      </c>
      <c r="BK2" s="14" t="s">
        <v>113</v>
      </c>
      <c r="BL2" s="14" t="s">
        <v>114</v>
      </c>
      <c r="BM2" s="14" t="s">
        <v>115</v>
      </c>
      <c r="BN2" s="14" t="s">
        <v>116</v>
      </c>
      <c r="BO2" s="14" t="s">
        <v>117</v>
      </c>
      <c r="BP2" s="14" t="s">
        <v>118</v>
      </c>
      <c r="BQ2"/>
      <c r="BR2"/>
      <c r="BS2"/>
      <c r="BT2"/>
      <c r="BU2"/>
      <c r="BV2"/>
      <c r="BW2"/>
      <c r="BX2"/>
    </row>
    <row r="3" spans="1:76" x14ac:dyDescent="0.2">
      <c r="A3" s="2" t="s">
        <v>16</v>
      </c>
      <c r="B3" s="2" t="s">
        <v>22</v>
      </c>
      <c r="C3" s="7">
        <v>65.999340006599937</v>
      </c>
      <c r="D3" s="7">
        <v>31.428257145999968</v>
      </c>
      <c r="E3" s="7">
        <v>9.4284771437999897</v>
      </c>
      <c r="F3" s="7">
        <v>6.2856514291999934</v>
      </c>
      <c r="G3" s="7">
        <v>0</v>
      </c>
      <c r="H3" s="7">
        <v>28.285431431399971</v>
      </c>
      <c r="I3" s="7">
        <v>6.2856514291999934</v>
      </c>
      <c r="J3" s="7">
        <v>37.713908575199959</v>
      </c>
      <c r="K3" s="7">
        <v>9.4284771437999897</v>
      </c>
      <c r="L3" s="7">
        <v>43.999560004399953</v>
      </c>
      <c r="M3" s="7">
        <v>0</v>
      </c>
      <c r="N3" s="7">
        <v>0</v>
      </c>
      <c r="O3">
        <v>62.856514291999936</v>
      </c>
      <c r="P3">
        <v>40.856734289799959</v>
      </c>
      <c r="Q3">
        <v>31.428257145999968</v>
      </c>
      <c r="R3">
        <v>9.4284771437999897</v>
      </c>
      <c r="S3">
        <v>6.2856514291999934</v>
      </c>
      <c r="T3">
        <v>0</v>
      </c>
      <c r="U3">
        <v>37.713908575199959</v>
      </c>
      <c r="V3">
        <v>9.4284771437999897</v>
      </c>
      <c r="W3">
        <v>6.2856514291999934</v>
      </c>
      <c r="X3">
        <v>6.2856514291999934</v>
      </c>
      <c r="Y3">
        <v>0</v>
      </c>
      <c r="Z3">
        <v>216.85497430739977</v>
      </c>
      <c r="AA3">
        <v>28.285431431399971</v>
      </c>
      <c r="AB3">
        <v>0</v>
      </c>
      <c r="AC3">
        <v>0</v>
      </c>
      <c r="AD3">
        <v>169.71258858839983</v>
      </c>
      <c r="AE3">
        <v>100.57042286719989</v>
      </c>
      <c r="AF3">
        <v>644.27927149299933</v>
      </c>
      <c r="AG3">
        <v>0</v>
      </c>
      <c r="AH3">
        <v>6.2856514291999934</v>
      </c>
      <c r="AI3">
        <v>0</v>
      </c>
      <c r="AJ3">
        <v>6.2856514291999934</v>
      </c>
      <c r="AK3">
        <v>0</v>
      </c>
      <c r="AL3">
        <v>0</v>
      </c>
      <c r="AM3">
        <v>0</v>
      </c>
      <c r="AN3">
        <v>0</v>
      </c>
      <c r="AO3">
        <v>399.13886575419963</v>
      </c>
      <c r="AP3">
        <v>125.71302858399987</v>
      </c>
      <c r="AQ3">
        <v>12.571302858399987</v>
      </c>
      <c r="AR3">
        <v>3.1428257145999967</v>
      </c>
      <c r="AS3">
        <v>0</v>
      </c>
      <c r="AT3">
        <v>641.13644577839932</v>
      </c>
      <c r="AU3">
        <v>81.713468579599919</v>
      </c>
      <c r="AV3">
        <v>182.28389144679983</v>
      </c>
      <c r="AW3">
        <v>21.999780002199977</v>
      </c>
      <c r="AX3">
        <v>12.571302858399987</v>
      </c>
      <c r="AY3">
        <v>50.285211433599947</v>
      </c>
      <c r="AZ3">
        <v>0</v>
      </c>
      <c r="BA3">
        <v>194.8551943051998</v>
      </c>
      <c r="BB3">
        <v>0</v>
      </c>
      <c r="BC3">
        <v>37.713908575199959</v>
      </c>
      <c r="BD3">
        <v>3.1428257145999967</v>
      </c>
      <c r="BE3">
        <v>229.42627716579977</v>
      </c>
      <c r="BF3">
        <v>50.285211433599947</v>
      </c>
      <c r="BG3">
        <v>122.57020286939988</v>
      </c>
      <c r="BH3">
        <v>323.71104860379967</v>
      </c>
      <c r="BI3">
        <v>248.28323145339976</v>
      </c>
      <c r="BJ3">
        <v>12.571302858399987</v>
      </c>
      <c r="BK3">
        <v>3.1428257145999967</v>
      </c>
      <c r="BL3">
        <v>172.85541430299983</v>
      </c>
      <c r="BM3">
        <v>75.427817150399918</v>
      </c>
      <c r="BN3">
        <v>455.70972861699954</v>
      </c>
      <c r="BO3">
        <v>135.14150572779985</v>
      </c>
      <c r="BP3">
        <v>304.85409431619968</v>
      </c>
      <c r="BQ3"/>
      <c r="BR3"/>
      <c r="BS3"/>
      <c r="BT3"/>
      <c r="BU3"/>
      <c r="BV3"/>
      <c r="BW3"/>
      <c r="BX3"/>
    </row>
    <row r="4" spans="1:76" x14ac:dyDescent="0.2">
      <c r="A4" s="2" t="s">
        <v>15</v>
      </c>
      <c r="B4" s="2" t="s">
        <v>22</v>
      </c>
      <c r="C4" s="7">
        <v>56.745491312781148</v>
      </c>
      <c r="D4" s="7">
        <v>59.324831826998476</v>
      </c>
      <c r="E4" s="7">
        <v>28.372745656390574</v>
      </c>
      <c r="F4" s="7">
        <v>10.3173620568693</v>
      </c>
      <c r="G4" s="7">
        <v>2.5793405142173249</v>
      </c>
      <c r="H4" s="7">
        <v>38.690107713259877</v>
      </c>
      <c r="I4" s="7">
        <v>5.1586810284346498</v>
      </c>
      <c r="J4" s="7">
        <v>15.476043085303949</v>
      </c>
      <c r="K4" s="7">
        <v>2.5793405142173249</v>
      </c>
      <c r="L4" s="7">
        <v>67.062853369650455</v>
      </c>
      <c r="M4" s="7">
        <v>0</v>
      </c>
      <c r="N4" s="7">
        <v>0</v>
      </c>
      <c r="O4">
        <v>82.538896454954397</v>
      </c>
      <c r="P4">
        <v>36.110767199042549</v>
      </c>
      <c r="Q4">
        <v>59.324831826998476</v>
      </c>
      <c r="R4">
        <v>28.372745656390574</v>
      </c>
      <c r="S4">
        <v>10.3173620568693</v>
      </c>
      <c r="T4">
        <v>2.5793405142173249</v>
      </c>
      <c r="U4">
        <v>15.476043085303949</v>
      </c>
      <c r="V4">
        <v>2.5793405142173249</v>
      </c>
      <c r="W4">
        <v>23.214064627955924</v>
      </c>
      <c r="X4">
        <v>5.1586810284346498</v>
      </c>
      <c r="Y4">
        <v>0</v>
      </c>
      <c r="Z4">
        <v>219.24394370847261</v>
      </c>
      <c r="AA4">
        <v>23.214064627955924</v>
      </c>
      <c r="AB4">
        <v>0</v>
      </c>
      <c r="AC4">
        <v>0</v>
      </c>
      <c r="AD4">
        <v>193.45053856629937</v>
      </c>
      <c r="AE4">
        <v>110.91164211134497</v>
      </c>
      <c r="AF4">
        <v>580.35161569889806</v>
      </c>
      <c r="AG4">
        <v>0</v>
      </c>
      <c r="AH4">
        <v>7.7380215426519747</v>
      </c>
      <c r="AI4">
        <v>5.1586810284346498</v>
      </c>
      <c r="AJ4">
        <v>2.5793405142173249</v>
      </c>
      <c r="AK4">
        <v>0</v>
      </c>
      <c r="AL4">
        <v>0</v>
      </c>
      <c r="AM4">
        <v>0</v>
      </c>
      <c r="AN4">
        <v>0</v>
      </c>
      <c r="AO4">
        <v>345.63162890512154</v>
      </c>
      <c r="AP4">
        <v>90.276917997606375</v>
      </c>
      <c r="AQ4">
        <v>2.5793405142173249</v>
      </c>
      <c r="AR4">
        <v>5.1586810284346498</v>
      </c>
      <c r="AS4">
        <v>0</v>
      </c>
      <c r="AT4">
        <v>521.02678387189962</v>
      </c>
      <c r="AU4">
        <v>113.4909826255623</v>
      </c>
      <c r="AV4">
        <v>211.50592216582064</v>
      </c>
      <c r="AW4">
        <v>49.007469770129177</v>
      </c>
      <c r="AX4">
        <v>2.5793405142173249</v>
      </c>
      <c r="AY4">
        <v>54.166150798563827</v>
      </c>
      <c r="AZ4">
        <v>0</v>
      </c>
      <c r="BA4">
        <v>250.19602987908053</v>
      </c>
      <c r="BB4">
        <v>0</v>
      </c>
      <c r="BC4">
        <v>38.690107713259877</v>
      </c>
      <c r="BD4">
        <v>2.5793405142173249</v>
      </c>
      <c r="BE4">
        <v>221.82328422268995</v>
      </c>
      <c r="BF4">
        <v>69.642193883867776</v>
      </c>
      <c r="BG4">
        <v>54.166150798563827</v>
      </c>
      <c r="BH4">
        <v>263.09273245016715</v>
      </c>
      <c r="BI4">
        <v>226.98196525112459</v>
      </c>
      <c r="BJ4">
        <v>33.531426684825227</v>
      </c>
      <c r="BK4">
        <v>2.5793405142173249</v>
      </c>
      <c r="BL4">
        <v>170.23647393834344</v>
      </c>
      <c r="BM4">
        <v>67.062853369650455</v>
      </c>
      <c r="BN4">
        <v>472.01931410177048</v>
      </c>
      <c r="BO4">
        <v>162.49845239569146</v>
      </c>
      <c r="BP4">
        <v>306.94152119186168</v>
      </c>
      <c r="BQ4"/>
      <c r="BR4"/>
      <c r="BS4"/>
      <c r="BT4"/>
      <c r="BU4"/>
      <c r="BV4"/>
      <c r="BW4"/>
      <c r="BX4"/>
    </row>
    <row r="5" spans="1:76" x14ac:dyDescent="0.2">
      <c r="A5" s="2" t="s">
        <v>12</v>
      </c>
      <c r="B5" s="2" t="s">
        <v>22</v>
      </c>
      <c r="C5" s="7">
        <v>98.399241145052287</v>
      </c>
      <c r="D5" s="7">
        <v>59.039544687031373</v>
      </c>
      <c r="E5" s="7">
        <v>15.743878583208366</v>
      </c>
      <c r="F5" s="7">
        <v>19.679848229010457</v>
      </c>
      <c r="G5" s="7">
        <v>7.8719392916041828</v>
      </c>
      <c r="H5" s="7">
        <v>43.29566610382301</v>
      </c>
      <c r="I5" s="7">
        <v>11.807908937406275</v>
      </c>
      <c r="J5" s="7">
        <v>70.847453624437648</v>
      </c>
      <c r="K5" s="7">
        <v>15.743878583208366</v>
      </c>
      <c r="L5" s="7">
        <v>90.527301853448108</v>
      </c>
      <c r="M5" s="7">
        <v>3.9359696458020914</v>
      </c>
      <c r="N5" s="7">
        <v>0</v>
      </c>
      <c r="O5">
        <v>114.14311972826066</v>
      </c>
      <c r="P5">
        <v>19.679848229010457</v>
      </c>
      <c r="Q5">
        <v>59.039544687031373</v>
      </c>
      <c r="R5">
        <v>15.743878583208366</v>
      </c>
      <c r="S5">
        <v>19.679848229010457</v>
      </c>
      <c r="T5">
        <v>7.8719392916041828</v>
      </c>
      <c r="U5">
        <v>70.847453624437648</v>
      </c>
      <c r="V5">
        <v>15.743878583208366</v>
      </c>
      <c r="W5">
        <v>15.743878583208366</v>
      </c>
      <c r="X5">
        <v>15.743878583208366</v>
      </c>
      <c r="Y5">
        <v>0</v>
      </c>
      <c r="Z5">
        <v>200.73445193590666</v>
      </c>
      <c r="AA5">
        <v>39.359696458020913</v>
      </c>
      <c r="AB5">
        <v>0</v>
      </c>
      <c r="AC5">
        <v>0</v>
      </c>
      <c r="AD5">
        <v>188.92654299850039</v>
      </c>
      <c r="AE5">
        <v>149.56684654047947</v>
      </c>
      <c r="AF5">
        <v>802.93780774362665</v>
      </c>
      <c r="AG5">
        <v>0</v>
      </c>
      <c r="AH5">
        <v>3.9359696458020914</v>
      </c>
      <c r="AI5">
        <v>11.807908937406275</v>
      </c>
      <c r="AJ5">
        <v>0</v>
      </c>
      <c r="AK5">
        <v>0</v>
      </c>
      <c r="AL5">
        <v>0</v>
      </c>
      <c r="AM5">
        <v>0</v>
      </c>
      <c r="AN5">
        <v>3.9359696458020914</v>
      </c>
      <c r="AO5">
        <v>334.55741989317778</v>
      </c>
      <c r="AP5">
        <v>102.33521079085438</v>
      </c>
      <c r="AQ5">
        <v>3.9359696458020914</v>
      </c>
      <c r="AR5">
        <v>3.9359696458020914</v>
      </c>
      <c r="AS5">
        <v>3.9359696458020914</v>
      </c>
      <c r="AT5">
        <v>535.29187182908447</v>
      </c>
      <c r="AU5">
        <v>59.039544687031373</v>
      </c>
      <c r="AV5">
        <v>188.92654299850039</v>
      </c>
      <c r="AW5">
        <v>35.423726812218824</v>
      </c>
      <c r="AX5">
        <v>7.8719392916041828</v>
      </c>
      <c r="AY5">
        <v>51.167605395427188</v>
      </c>
      <c r="AZ5">
        <v>3.9359696458020914</v>
      </c>
      <c r="BA5">
        <v>153.50281618628156</v>
      </c>
      <c r="BB5">
        <v>0</v>
      </c>
      <c r="BC5">
        <v>19.679848229010457</v>
      </c>
      <c r="BD5">
        <v>0</v>
      </c>
      <c r="BE5">
        <v>255.83802697713594</v>
      </c>
      <c r="BF5">
        <v>94.463271499250197</v>
      </c>
      <c r="BG5">
        <v>145.63087689467739</v>
      </c>
      <c r="BH5">
        <v>267.64593591454224</v>
      </c>
      <c r="BI5">
        <v>291.26175378935477</v>
      </c>
      <c r="BJ5">
        <v>43.29566610382301</v>
      </c>
      <c r="BK5">
        <v>0</v>
      </c>
      <c r="BL5">
        <v>208.60639122751084</v>
      </c>
      <c r="BM5">
        <v>74.783423270239737</v>
      </c>
      <c r="BN5">
        <v>452.63650926724051</v>
      </c>
      <c r="BO5">
        <v>145.63087689467739</v>
      </c>
      <c r="BP5">
        <v>291.26175378935477</v>
      </c>
      <c r="BQ5"/>
      <c r="BR5"/>
      <c r="BS5"/>
      <c r="BT5"/>
      <c r="BU5"/>
      <c r="BV5"/>
      <c r="BW5"/>
      <c r="BX5"/>
    </row>
    <row r="6" spans="1:76" x14ac:dyDescent="0.2">
      <c r="A6" s="2" t="s">
        <v>9</v>
      </c>
      <c r="B6" s="2" t="s">
        <v>22</v>
      </c>
      <c r="C6" s="7">
        <v>93.743115739937849</v>
      </c>
      <c r="D6" s="7">
        <v>70.30733680495338</v>
      </c>
      <c r="E6" s="7">
        <v>18.748623147987569</v>
      </c>
      <c r="F6" s="7">
        <v>14.061467360990678</v>
      </c>
      <c r="G6" s="7">
        <v>11.717889467492231</v>
      </c>
      <c r="H6" s="7">
        <v>23.435778934984462</v>
      </c>
      <c r="I6" s="7">
        <v>0</v>
      </c>
      <c r="J6" s="7">
        <v>32.810090508978249</v>
      </c>
      <c r="K6" s="7">
        <v>4.6871557869968923</v>
      </c>
      <c r="L6" s="7">
        <v>32.810090508978249</v>
      </c>
      <c r="M6" s="7">
        <v>7.0307336804953389</v>
      </c>
      <c r="N6" s="7">
        <v>0</v>
      </c>
      <c r="O6">
        <v>86.712382059442504</v>
      </c>
      <c r="P6">
        <v>25.779356828482907</v>
      </c>
      <c r="Q6">
        <v>70.30733680495338</v>
      </c>
      <c r="R6">
        <v>18.748623147987569</v>
      </c>
      <c r="S6">
        <v>14.061467360990678</v>
      </c>
      <c r="T6">
        <v>11.717889467492231</v>
      </c>
      <c r="U6">
        <v>32.810090508978249</v>
      </c>
      <c r="V6">
        <v>4.6871557869968923</v>
      </c>
      <c r="W6">
        <v>9.3743115739937846</v>
      </c>
      <c r="X6">
        <v>4.6871557869968923</v>
      </c>
      <c r="Y6">
        <v>0</v>
      </c>
      <c r="Z6">
        <v>232.01421145634617</v>
      </c>
      <c r="AA6">
        <v>23.435778934984462</v>
      </c>
      <c r="AB6">
        <v>0</v>
      </c>
      <c r="AC6">
        <v>0</v>
      </c>
      <c r="AD6">
        <v>147.64540729040212</v>
      </c>
      <c r="AE6">
        <v>135.92751782290989</v>
      </c>
      <c r="AF6">
        <v>853.06235323343446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440.59264397770789</v>
      </c>
      <c r="AP6">
        <v>168.73760833188814</v>
      </c>
      <c r="AQ6">
        <v>0</v>
      </c>
      <c r="AR6">
        <v>2.3435778934984461</v>
      </c>
      <c r="AS6">
        <v>2.3435778934984461</v>
      </c>
      <c r="AT6">
        <v>846.03161955293911</v>
      </c>
      <c r="AU6">
        <v>107.80458310092853</v>
      </c>
      <c r="AV6">
        <v>243.7321009238384</v>
      </c>
      <c r="AW6">
        <v>51.558713656965814</v>
      </c>
      <c r="AX6">
        <v>9.3743115739937846</v>
      </c>
      <c r="AY6">
        <v>63.276603124458049</v>
      </c>
      <c r="AZ6">
        <v>4.6871557869968923</v>
      </c>
      <c r="BA6">
        <v>164.05045254489124</v>
      </c>
      <c r="BB6">
        <v>0</v>
      </c>
      <c r="BC6">
        <v>46.871557869968925</v>
      </c>
      <c r="BD6">
        <v>7.0307336804953389</v>
      </c>
      <c r="BE6">
        <v>349.19310613126851</v>
      </c>
      <c r="BF6">
        <v>79.681648378947173</v>
      </c>
      <c r="BG6">
        <v>58.589447337461152</v>
      </c>
      <c r="BH6">
        <v>253.1064124978322</v>
      </c>
      <c r="BI6">
        <v>391.37750821424049</v>
      </c>
      <c r="BJ6">
        <v>44.527979976470476</v>
      </c>
      <c r="BK6">
        <v>0</v>
      </c>
      <c r="BL6">
        <v>229.67063356284774</v>
      </c>
      <c r="BM6">
        <v>93.743115739937849</v>
      </c>
      <c r="BN6">
        <v>508.55640288916283</v>
      </c>
      <c r="BO6">
        <v>161.70687465139278</v>
      </c>
      <c r="BP6">
        <v>377.31604085324983</v>
      </c>
      <c r="BQ6"/>
      <c r="BR6"/>
      <c r="BS6"/>
      <c r="BT6"/>
      <c r="BU6"/>
      <c r="BV6"/>
      <c r="BW6"/>
      <c r="BX6"/>
    </row>
    <row r="7" spans="1:76" x14ac:dyDescent="0.2">
      <c r="A7" s="2" t="s">
        <v>6</v>
      </c>
      <c r="B7" s="2" t="s">
        <v>22</v>
      </c>
      <c r="C7" s="7">
        <v>79.275522923276469</v>
      </c>
      <c r="D7" s="7">
        <v>52.28811086428874</v>
      </c>
      <c r="E7" s="7">
        <v>30.360838566361203</v>
      </c>
      <c r="F7" s="7">
        <v>15.180419283180601</v>
      </c>
      <c r="G7" s="7">
        <v>1.6867132536867335</v>
      </c>
      <c r="H7" s="7">
        <v>28.67412531267447</v>
      </c>
      <c r="I7" s="7">
        <v>5.0601397610602001</v>
      </c>
      <c r="J7" s="7">
        <v>18.553845790554067</v>
      </c>
      <c r="K7" s="7">
        <v>8.4335662684336672</v>
      </c>
      <c r="L7" s="7">
        <v>59.034963879035672</v>
      </c>
      <c r="M7" s="7">
        <v>1.6867132536867335</v>
      </c>
      <c r="N7" s="7">
        <v>0</v>
      </c>
      <c r="O7">
        <v>80.962236176963202</v>
      </c>
      <c r="P7">
        <v>13.493706029493868</v>
      </c>
      <c r="Q7">
        <v>52.28811086428874</v>
      </c>
      <c r="R7">
        <v>30.360838566361203</v>
      </c>
      <c r="S7">
        <v>15.180419283180601</v>
      </c>
      <c r="T7">
        <v>1.6867132536867335</v>
      </c>
      <c r="U7">
        <v>18.553845790554067</v>
      </c>
      <c r="V7">
        <v>8.4335662684336672</v>
      </c>
      <c r="W7">
        <v>23.61398555161427</v>
      </c>
      <c r="X7">
        <v>6.7468530147469341</v>
      </c>
      <c r="Y7">
        <v>0</v>
      </c>
      <c r="Z7">
        <v>226.01957599402229</v>
      </c>
      <c r="AA7">
        <v>15.180419283180601</v>
      </c>
      <c r="AB7">
        <v>0</v>
      </c>
      <c r="AC7">
        <v>0</v>
      </c>
      <c r="AD7">
        <v>214.21258321821514</v>
      </c>
      <c r="AE7">
        <v>146.74405307074582</v>
      </c>
      <c r="AF7">
        <v>615.65033759565767</v>
      </c>
      <c r="AG7">
        <v>0</v>
      </c>
      <c r="AH7">
        <v>0</v>
      </c>
      <c r="AI7">
        <v>1.6867132536867335</v>
      </c>
      <c r="AJ7">
        <v>1.6867132536867335</v>
      </c>
      <c r="AK7">
        <v>1.6867132536867335</v>
      </c>
      <c r="AL7">
        <v>0</v>
      </c>
      <c r="AM7">
        <v>3.3734265073734671</v>
      </c>
      <c r="AN7">
        <v>1.6867132536867335</v>
      </c>
      <c r="AO7">
        <v>333.96922422997324</v>
      </c>
      <c r="AP7">
        <v>121.44335426544481</v>
      </c>
      <c r="AQ7">
        <v>5.0601397610602001</v>
      </c>
      <c r="AR7">
        <v>0</v>
      </c>
      <c r="AS7">
        <v>1.6867132536867335</v>
      </c>
      <c r="AT7">
        <v>548.18180744818835</v>
      </c>
      <c r="AU7">
        <v>114.69650125069788</v>
      </c>
      <c r="AV7">
        <v>237.82656876982944</v>
      </c>
      <c r="AW7">
        <v>60.721677132722405</v>
      </c>
      <c r="AX7">
        <v>5.0601397610602001</v>
      </c>
      <c r="AY7">
        <v>72.528669908529537</v>
      </c>
      <c r="AZ7">
        <v>0</v>
      </c>
      <c r="BA7">
        <v>204.09230369609475</v>
      </c>
      <c r="BB7">
        <v>0</v>
      </c>
      <c r="BC7">
        <v>37.107691581108135</v>
      </c>
      <c r="BD7">
        <v>1.6867132536867335</v>
      </c>
      <c r="BE7">
        <v>192.28531092028763</v>
      </c>
      <c r="BF7">
        <v>45.541257849541807</v>
      </c>
      <c r="BG7">
        <v>94.455942206457081</v>
      </c>
      <c r="BH7">
        <v>271.56083384356407</v>
      </c>
      <c r="BI7">
        <v>197.34545068134781</v>
      </c>
      <c r="BJ7">
        <v>20.240559044240801</v>
      </c>
      <c r="BK7">
        <v>0</v>
      </c>
      <c r="BL7">
        <v>158.55104584655294</v>
      </c>
      <c r="BM7">
        <v>72.528669908529537</v>
      </c>
      <c r="BN7">
        <v>470.59299777859866</v>
      </c>
      <c r="BO7">
        <v>138.31048680231214</v>
      </c>
      <c r="BP7">
        <v>256.38041456038349</v>
      </c>
      <c r="BQ7"/>
      <c r="BR7"/>
      <c r="BS7"/>
      <c r="BT7"/>
      <c r="BU7"/>
      <c r="BV7"/>
      <c r="BW7"/>
      <c r="BX7"/>
    </row>
    <row r="8" spans="1:76" x14ac:dyDescent="0.2">
      <c r="A8" s="2" t="s">
        <v>3</v>
      </c>
      <c r="B8" s="2" t="s">
        <v>22</v>
      </c>
      <c r="C8" s="7">
        <v>122.55374776169197</v>
      </c>
      <c r="D8" s="7">
        <v>70.354929270600948</v>
      </c>
      <c r="E8" s="7">
        <v>15.88659693207118</v>
      </c>
      <c r="F8" s="7">
        <v>6.8085415423162203</v>
      </c>
      <c r="G8" s="7">
        <v>2.26951384743874</v>
      </c>
      <c r="H8" s="7">
        <v>34.042707711581102</v>
      </c>
      <c r="I8" s="7">
        <v>2.26951384743874</v>
      </c>
      <c r="J8" s="7">
        <v>43.12076310133606</v>
      </c>
      <c r="K8" s="7">
        <v>13.617083084632441</v>
      </c>
      <c r="L8" s="7">
        <v>56.7378461859685</v>
      </c>
      <c r="M8" s="7">
        <v>0</v>
      </c>
      <c r="N8" s="7">
        <v>0</v>
      </c>
      <c r="O8">
        <v>86.241526202672119</v>
      </c>
      <c r="P8">
        <v>24.96465232182614</v>
      </c>
      <c r="Q8">
        <v>70.354929270600948</v>
      </c>
      <c r="R8">
        <v>15.88659693207118</v>
      </c>
      <c r="S8">
        <v>6.8085415423162203</v>
      </c>
      <c r="T8">
        <v>2.26951384743874</v>
      </c>
      <c r="U8">
        <v>43.12076310133606</v>
      </c>
      <c r="V8">
        <v>13.617083084632441</v>
      </c>
      <c r="W8">
        <v>15.88659693207118</v>
      </c>
      <c r="X8">
        <v>6.8085415423162203</v>
      </c>
      <c r="Y8">
        <v>0</v>
      </c>
      <c r="Z8">
        <v>170.21353855790551</v>
      </c>
      <c r="AA8">
        <v>24.96465232182614</v>
      </c>
      <c r="AB8">
        <v>0</v>
      </c>
      <c r="AC8">
        <v>0</v>
      </c>
      <c r="AD8">
        <v>201.98673242204788</v>
      </c>
      <c r="AE8">
        <v>142.97937238864063</v>
      </c>
      <c r="AF8">
        <v>569.64797570712381</v>
      </c>
      <c r="AG8">
        <v>0</v>
      </c>
      <c r="AH8">
        <v>0</v>
      </c>
      <c r="AI8">
        <v>2.26951384743874</v>
      </c>
      <c r="AJ8">
        <v>0</v>
      </c>
      <c r="AK8">
        <v>2.26951384743874</v>
      </c>
      <c r="AL8">
        <v>0</v>
      </c>
      <c r="AM8">
        <v>4.5390276948774799</v>
      </c>
      <c r="AN8">
        <v>2.26951384743874</v>
      </c>
      <c r="AO8">
        <v>397.16492330177954</v>
      </c>
      <c r="AP8">
        <v>104.39763698218205</v>
      </c>
      <c r="AQ8">
        <v>0</v>
      </c>
      <c r="AR8">
        <v>0</v>
      </c>
      <c r="AS8">
        <v>0</v>
      </c>
      <c r="AT8">
        <v>521.98818491091026</v>
      </c>
      <c r="AU8">
        <v>138.44034469376314</v>
      </c>
      <c r="AV8">
        <v>208.7952739643641</v>
      </c>
      <c r="AW8">
        <v>47.659790796213542</v>
      </c>
      <c r="AX8">
        <v>6.8085415423162203</v>
      </c>
      <c r="AY8">
        <v>72.624443118039679</v>
      </c>
      <c r="AZ8">
        <v>0</v>
      </c>
      <c r="BA8">
        <v>186.10013548997668</v>
      </c>
      <c r="BB8">
        <v>0</v>
      </c>
      <c r="BC8">
        <v>29.503680016703623</v>
      </c>
      <c r="BD8">
        <v>2.26951384743874</v>
      </c>
      <c r="BE8">
        <v>224.68187089643527</v>
      </c>
      <c r="BF8">
        <v>47.659790796213542</v>
      </c>
      <c r="BG8">
        <v>115.74520621937575</v>
      </c>
      <c r="BH8">
        <v>272.34166169264881</v>
      </c>
      <c r="BI8">
        <v>197.44770472717039</v>
      </c>
      <c r="BJ8">
        <v>27.234166169264881</v>
      </c>
      <c r="BK8">
        <v>0</v>
      </c>
      <c r="BL8">
        <v>181.56110779509922</v>
      </c>
      <c r="BM8">
        <v>49.92930464365228</v>
      </c>
      <c r="BN8">
        <v>469.7893664198192</v>
      </c>
      <c r="BO8">
        <v>140.7098585412019</v>
      </c>
      <c r="BP8">
        <v>299.57582786191369</v>
      </c>
      <c r="BQ8"/>
      <c r="BR8"/>
      <c r="BS8"/>
      <c r="BT8"/>
      <c r="BU8"/>
      <c r="BV8"/>
      <c r="BW8"/>
      <c r="BX8"/>
    </row>
    <row r="9" spans="1:76" x14ac:dyDescent="0.2">
      <c r="A9" s="15" t="s">
        <v>139</v>
      </c>
      <c r="B9" s="2" t="s">
        <v>22</v>
      </c>
      <c r="C9" s="7">
        <f>AVERAGE(C3:C8)</f>
        <v>86.119409814889949</v>
      </c>
      <c r="D9" s="7">
        <f t="shared" ref="D9:BO9" si="0">AVERAGE(D3:D8)</f>
        <v>57.123835099978812</v>
      </c>
      <c r="E9" s="7">
        <f t="shared" si="0"/>
        <v>19.756860004969816</v>
      </c>
      <c r="F9" s="7">
        <f t="shared" si="0"/>
        <v>12.055548316927874</v>
      </c>
      <c r="G9" s="7">
        <f t="shared" si="0"/>
        <v>4.3542327290732024</v>
      </c>
      <c r="H9" s="7">
        <f t="shared" si="0"/>
        <v>32.737302867953815</v>
      </c>
      <c r="I9" s="7">
        <f t="shared" si="0"/>
        <v>5.0969825005899763</v>
      </c>
      <c r="J9" s="7">
        <f t="shared" si="0"/>
        <v>36.42035078096832</v>
      </c>
      <c r="K9" s="7">
        <f t="shared" si="0"/>
        <v>9.0815835635481132</v>
      </c>
      <c r="L9" s="7">
        <f t="shared" si="0"/>
        <v>58.362102633580157</v>
      </c>
      <c r="M9" s="7">
        <f t="shared" si="0"/>
        <v>2.1089027633306938</v>
      </c>
      <c r="N9" s="7">
        <f t="shared" si="0"/>
        <v>0</v>
      </c>
      <c r="O9" s="7">
        <f t="shared" si="0"/>
        <v>85.57577915238214</v>
      </c>
      <c r="P9" s="7">
        <f t="shared" si="0"/>
        <v>26.81417748294265</v>
      </c>
      <c r="Q9" s="7">
        <f t="shared" si="0"/>
        <v>57.123835099978812</v>
      </c>
      <c r="R9" s="7">
        <f t="shared" si="0"/>
        <v>19.756860004969816</v>
      </c>
      <c r="S9" s="7">
        <f t="shared" si="0"/>
        <v>12.055548316927874</v>
      </c>
      <c r="T9" s="7">
        <f t="shared" si="0"/>
        <v>4.3542327290732024</v>
      </c>
      <c r="U9" s="7">
        <f t="shared" si="0"/>
        <v>36.42035078096832</v>
      </c>
      <c r="V9" s="7">
        <f t="shared" si="0"/>
        <v>9.0815835635481132</v>
      </c>
      <c r="W9" s="7">
        <f t="shared" si="0"/>
        <v>15.686414783007253</v>
      </c>
      <c r="X9" s="7">
        <f t="shared" si="0"/>
        <v>7.5717935641505099</v>
      </c>
      <c r="Y9" s="7">
        <f t="shared" si="0"/>
        <v>0</v>
      </c>
      <c r="Z9" s="7">
        <f t="shared" si="0"/>
        <v>210.84678266000887</v>
      </c>
      <c r="AA9" s="7">
        <f t="shared" si="0"/>
        <v>25.740007176228005</v>
      </c>
      <c r="AB9" s="7">
        <f t="shared" si="0"/>
        <v>0</v>
      </c>
      <c r="AC9" s="7">
        <f t="shared" si="0"/>
        <v>0</v>
      </c>
      <c r="AD9" s="7">
        <f t="shared" si="0"/>
        <v>185.98906551397747</v>
      </c>
      <c r="AE9" s="7">
        <f t="shared" si="0"/>
        <v>131.11664246688679</v>
      </c>
      <c r="AF9" s="7">
        <f t="shared" si="0"/>
        <v>677.65489357862327</v>
      </c>
      <c r="AG9" s="7">
        <f t="shared" si="0"/>
        <v>0</v>
      </c>
      <c r="AH9" s="7">
        <f t="shared" si="0"/>
        <v>2.9932737696090101</v>
      </c>
      <c r="AI9" s="7">
        <f t="shared" si="0"/>
        <v>3.487136177827733</v>
      </c>
      <c r="AJ9" s="7">
        <f t="shared" si="0"/>
        <v>1.7586175328506755</v>
      </c>
      <c r="AK9" s="7">
        <f t="shared" si="0"/>
        <v>0.65937118352091229</v>
      </c>
      <c r="AL9" s="7">
        <f t="shared" si="0"/>
        <v>0</v>
      </c>
      <c r="AM9" s="7">
        <f t="shared" si="0"/>
        <v>1.3187423670418246</v>
      </c>
      <c r="AN9" s="7">
        <f t="shared" si="0"/>
        <v>1.3153661244879276</v>
      </c>
      <c r="AO9" s="7">
        <f t="shared" si="0"/>
        <v>375.17578434365993</v>
      </c>
      <c r="AP9" s="7">
        <f t="shared" si="0"/>
        <v>118.81729282532926</v>
      </c>
      <c r="AQ9" s="7">
        <f t="shared" si="0"/>
        <v>4.0244587965799337</v>
      </c>
      <c r="AR9" s="7">
        <f t="shared" si="0"/>
        <v>2.4301757137225306</v>
      </c>
      <c r="AS9" s="7">
        <f t="shared" si="0"/>
        <v>1.327710132164545</v>
      </c>
      <c r="AT9" s="7">
        <f t="shared" si="0"/>
        <v>602.27611889857019</v>
      </c>
      <c r="AU9" s="7">
        <f t="shared" si="0"/>
        <v>102.53090415626384</v>
      </c>
      <c r="AV9" s="7">
        <f t="shared" si="0"/>
        <v>212.17838337819214</v>
      </c>
      <c r="AW9" s="7">
        <f t="shared" si="0"/>
        <v>44.395193028408293</v>
      </c>
      <c r="AX9" s="7">
        <f t="shared" si="0"/>
        <v>7.3775959235986166</v>
      </c>
      <c r="AY9" s="7">
        <f t="shared" si="0"/>
        <v>60.674780629769707</v>
      </c>
      <c r="AZ9" s="7">
        <f t="shared" si="0"/>
        <v>1.4371875721331639</v>
      </c>
      <c r="BA9" s="7">
        <f t="shared" si="0"/>
        <v>192.13282201692076</v>
      </c>
      <c r="BB9" s="7">
        <f t="shared" si="0"/>
        <v>0</v>
      </c>
      <c r="BC9" s="7">
        <f t="shared" si="0"/>
        <v>34.927798997541828</v>
      </c>
      <c r="BD9" s="7">
        <f t="shared" si="0"/>
        <v>2.7848545017396891</v>
      </c>
      <c r="BE9" s="7">
        <f t="shared" si="0"/>
        <v>245.54131271893615</v>
      </c>
      <c r="BF9" s="7">
        <f t="shared" si="0"/>
        <v>64.545562306903406</v>
      </c>
      <c r="BG9" s="7">
        <f t="shared" si="0"/>
        <v>98.526304387655841</v>
      </c>
      <c r="BH9" s="7">
        <f t="shared" si="0"/>
        <v>275.24310416709233</v>
      </c>
      <c r="BI9" s="7">
        <f t="shared" si="0"/>
        <v>258.78293568610633</v>
      </c>
      <c r="BJ9" s="7">
        <f t="shared" si="0"/>
        <v>30.23351680617073</v>
      </c>
      <c r="BK9" s="7">
        <f t="shared" si="0"/>
        <v>0.95369437146955371</v>
      </c>
      <c r="BL9" s="7">
        <f t="shared" si="0"/>
        <v>186.91351111222568</v>
      </c>
      <c r="BM9" s="7">
        <f t="shared" si="0"/>
        <v>72.245864013734973</v>
      </c>
      <c r="BN9" s="7">
        <f t="shared" si="0"/>
        <v>471.55071984559851</v>
      </c>
      <c r="BO9" s="7">
        <f t="shared" si="0"/>
        <v>147.3330091688459</v>
      </c>
      <c r="BP9" s="7">
        <f t="shared" ref="BP9" si="1">AVERAGE(BP3:BP8)</f>
        <v>306.05494209549386</v>
      </c>
      <c r="BQ9"/>
      <c r="BR9"/>
      <c r="BS9"/>
      <c r="BT9"/>
      <c r="BU9"/>
      <c r="BV9"/>
      <c r="BW9"/>
      <c r="BX9"/>
    </row>
    <row r="10" spans="1:76" x14ac:dyDescent="0.2">
      <c r="A10" s="2" t="s">
        <v>17</v>
      </c>
      <c r="B10" s="2" t="s">
        <v>21</v>
      </c>
      <c r="C10" s="7">
        <v>39.036196313031262</v>
      </c>
      <c r="D10" s="7">
        <v>21.957860426080082</v>
      </c>
      <c r="E10" s="7">
        <v>12.198811347822268</v>
      </c>
      <c r="F10" s="7">
        <v>2.4397622695644539</v>
      </c>
      <c r="G10" s="7">
        <v>2.4397622695644539</v>
      </c>
      <c r="H10" s="7">
        <v>17.078335886951177</v>
      </c>
      <c r="I10" s="7">
        <v>0</v>
      </c>
      <c r="J10" s="7">
        <v>7.3192868086933611</v>
      </c>
      <c r="K10" s="7">
        <v>2.4397622695644539</v>
      </c>
      <c r="L10" s="7">
        <v>19.518098156515631</v>
      </c>
      <c r="M10" s="7">
        <v>0</v>
      </c>
      <c r="N10" s="7">
        <v>0</v>
      </c>
      <c r="O10">
        <v>60.994056739111343</v>
      </c>
      <c r="P10">
        <v>41.475958582595709</v>
      </c>
      <c r="Q10">
        <v>21.957860426080082</v>
      </c>
      <c r="R10">
        <v>12.198811347822268</v>
      </c>
      <c r="S10">
        <v>2.4397622695644539</v>
      </c>
      <c r="T10">
        <v>2.4397622695644539</v>
      </c>
      <c r="U10">
        <v>7.3192868086933611</v>
      </c>
      <c r="V10">
        <v>2.4397622695644539</v>
      </c>
      <c r="W10">
        <v>4.8795245391289077</v>
      </c>
      <c r="X10">
        <v>0</v>
      </c>
      <c r="Y10">
        <v>0</v>
      </c>
      <c r="Z10">
        <v>190.30145702602738</v>
      </c>
      <c r="AA10">
        <v>31.716909504337899</v>
      </c>
      <c r="AB10">
        <v>0</v>
      </c>
      <c r="AC10">
        <v>0</v>
      </c>
      <c r="AD10">
        <v>182.98217021733402</v>
      </c>
      <c r="AE10">
        <v>114.66882666952932</v>
      </c>
      <c r="AF10">
        <v>685.57319774761152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2.4397622695644539</v>
      </c>
      <c r="AO10">
        <v>361.08481589553912</v>
      </c>
      <c r="AP10">
        <v>165.90383433038284</v>
      </c>
      <c r="AQ10">
        <v>0</v>
      </c>
      <c r="AR10">
        <v>7.3192868086933611</v>
      </c>
      <c r="AS10">
        <v>0</v>
      </c>
      <c r="AT10">
        <v>856.35655661712326</v>
      </c>
      <c r="AU10">
        <v>78.072392626062523</v>
      </c>
      <c r="AV10">
        <v>214.69907972167192</v>
      </c>
      <c r="AW10">
        <v>53.67476993041798</v>
      </c>
      <c r="AX10">
        <v>9.7590490782578154</v>
      </c>
      <c r="AY10">
        <v>80.512154895626963</v>
      </c>
      <c r="AZ10">
        <v>7.3192868086933611</v>
      </c>
      <c r="BA10">
        <v>168.34359659994729</v>
      </c>
      <c r="BB10">
        <v>0</v>
      </c>
      <c r="BC10">
        <v>34.156671773902353</v>
      </c>
      <c r="BD10">
        <v>0</v>
      </c>
      <c r="BE10">
        <v>363.52457816510361</v>
      </c>
      <c r="BF10">
        <v>202.50026837384965</v>
      </c>
      <c r="BG10">
        <v>21.957860426080082</v>
      </c>
      <c r="BH10">
        <v>204.9400306434141</v>
      </c>
      <c r="BI10">
        <v>322.04861958250785</v>
      </c>
      <c r="BJ10">
        <v>34.156671773902353</v>
      </c>
      <c r="BK10">
        <v>0</v>
      </c>
      <c r="BL10">
        <v>175.66288340864065</v>
      </c>
      <c r="BM10">
        <v>87.831441704320326</v>
      </c>
      <c r="BN10">
        <v>483.07292937376184</v>
      </c>
      <c r="BO10">
        <v>168.34359659994729</v>
      </c>
      <c r="BP10">
        <v>295.21123461729889</v>
      </c>
      <c r="BQ10"/>
      <c r="BR10"/>
      <c r="BS10"/>
      <c r="BT10"/>
      <c r="BU10"/>
      <c r="BV10"/>
      <c r="BW10"/>
      <c r="BX10"/>
    </row>
    <row r="11" spans="1:76" x14ac:dyDescent="0.2">
      <c r="A11" s="2" t="s">
        <v>14</v>
      </c>
      <c r="B11" s="2" t="s">
        <v>21</v>
      </c>
      <c r="C11" s="7">
        <v>50.174052056444076</v>
      </c>
      <c r="D11" s="7">
        <v>62.285030139034028</v>
      </c>
      <c r="E11" s="7">
        <v>25.952095891264179</v>
      </c>
      <c r="F11" s="7">
        <v>5.1904191782528359</v>
      </c>
      <c r="G11" s="7">
        <v>1.7301397260842786</v>
      </c>
      <c r="H11" s="7">
        <v>27.682235617348457</v>
      </c>
      <c r="I11" s="7">
        <v>3.4602794521685571</v>
      </c>
      <c r="J11" s="7">
        <v>19.031536986927065</v>
      </c>
      <c r="K11" s="7">
        <v>6.9205589043371143</v>
      </c>
      <c r="L11" s="7">
        <v>19.031536986927065</v>
      </c>
      <c r="M11" s="7">
        <v>0</v>
      </c>
      <c r="N11" s="7">
        <v>0</v>
      </c>
      <c r="O11">
        <v>69.205589043371148</v>
      </c>
      <c r="P11">
        <v>22.491816439095622</v>
      </c>
      <c r="Q11">
        <v>62.285030139034028</v>
      </c>
      <c r="R11">
        <v>25.952095891264179</v>
      </c>
      <c r="S11">
        <v>5.1904191782528359</v>
      </c>
      <c r="T11">
        <v>1.7301397260842786</v>
      </c>
      <c r="U11">
        <v>19.031536986927065</v>
      </c>
      <c r="V11">
        <v>6.9205589043371143</v>
      </c>
      <c r="W11">
        <v>6.9205589043371143</v>
      </c>
      <c r="X11">
        <v>1.7301397260842786</v>
      </c>
      <c r="Y11">
        <v>0</v>
      </c>
      <c r="Z11">
        <v>207.61676713011343</v>
      </c>
      <c r="AA11">
        <v>34.602794521685574</v>
      </c>
      <c r="AB11">
        <v>0</v>
      </c>
      <c r="AC11">
        <v>0</v>
      </c>
      <c r="AD11">
        <v>204.15648767794488</v>
      </c>
      <c r="AE11">
        <v>126.30020000415233</v>
      </c>
      <c r="AF11">
        <v>614.19960275991889</v>
      </c>
      <c r="AG11">
        <v>0</v>
      </c>
      <c r="AH11">
        <v>0</v>
      </c>
      <c r="AI11">
        <v>0</v>
      </c>
      <c r="AJ11">
        <v>1.7301397260842786</v>
      </c>
      <c r="AK11">
        <v>0</v>
      </c>
      <c r="AL11">
        <v>0</v>
      </c>
      <c r="AM11">
        <v>1.7301397260842786</v>
      </c>
      <c r="AN11">
        <v>0</v>
      </c>
      <c r="AO11">
        <v>358.13892329944565</v>
      </c>
      <c r="AP11">
        <v>131.49061918240517</v>
      </c>
      <c r="AQ11">
        <v>1.7301397260842786</v>
      </c>
      <c r="AR11">
        <v>5.1904191782528359</v>
      </c>
      <c r="AS11">
        <v>0</v>
      </c>
      <c r="AT11">
        <v>780.29301646400961</v>
      </c>
      <c r="AU11">
        <v>115.91936164764667</v>
      </c>
      <c r="AV11">
        <v>233.56886302137761</v>
      </c>
      <c r="AW11">
        <v>51.904191782528358</v>
      </c>
      <c r="AX11">
        <v>10.380838356505672</v>
      </c>
      <c r="AY11">
        <v>64.01516986511831</v>
      </c>
      <c r="AZ11">
        <v>0</v>
      </c>
      <c r="BA11">
        <v>204.15648767794488</v>
      </c>
      <c r="BB11">
        <v>0</v>
      </c>
      <c r="BC11">
        <v>12.11097808258995</v>
      </c>
      <c r="BD11">
        <v>1.7301397260842786</v>
      </c>
      <c r="BE11">
        <v>237.02914247354616</v>
      </c>
      <c r="BF11">
        <v>98.617964386803877</v>
      </c>
      <c r="BG11">
        <v>48.443912330359801</v>
      </c>
      <c r="BH11">
        <v>268.17165754306319</v>
      </c>
      <c r="BI11">
        <v>219.72774521270338</v>
      </c>
      <c r="BJ11">
        <v>20.761676713011344</v>
      </c>
      <c r="BK11">
        <v>0</v>
      </c>
      <c r="BL11">
        <v>134.95089863457372</v>
      </c>
      <c r="BM11">
        <v>46.713772604275519</v>
      </c>
      <c r="BN11">
        <v>472.32814522100807</v>
      </c>
      <c r="BO11">
        <v>145.3317369910794</v>
      </c>
      <c r="BP11">
        <v>297.58403288649589</v>
      </c>
      <c r="BQ11"/>
      <c r="BR11"/>
      <c r="BS11"/>
      <c r="BT11"/>
      <c r="BU11"/>
      <c r="BV11"/>
      <c r="BW11"/>
      <c r="BX11"/>
    </row>
    <row r="12" spans="1:76" x14ac:dyDescent="0.2">
      <c r="A12" s="2" t="s">
        <v>11</v>
      </c>
      <c r="B12" s="2" t="s">
        <v>21</v>
      </c>
      <c r="C12" s="7">
        <v>49.703930255445066</v>
      </c>
      <c r="D12" s="7">
        <v>23.195167452541032</v>
      </c>
      <c r="E12" s="7">
        <v>14.91117907663352</v>
      </c>
      <c r="F12" s="7">
        <v>4.9703930255445066</v>
      </c>
      <c r="G12" s="7">
        <v>3.3135953503630042</v>
      </c>
      <c r="H12" s="7">
        <v>14.91117907663352</v>
      </c>
      <c r="I12" s="7">
        <v>4.9703930255445066</v>
      </c>
      <c r="J12" s="7">
        <v>11.597583726270516</v>
      </c>
      <c r="K12" s="7">
        <v>1.6567976751815021</v>
      </c>
      <c r="L12" s="7">
        <v>31.47915582844854</v>
      </c>
      <c r="M12" s="7">
        <v>0</v>
      </c>
      <c r="N12" s="7">
        <v>0</v>
      </c>
      <c r="O12">
        <v>69.585502357623085</v>
      </c>
      <c r="P12">
        <v>36.449548853993051</v>
      </c>
      <c r="Q12">
        <v>23.195167452541032</v>
      </c>
      <c r="R12">
        <v>14.91117907663352</v>
      </c>
      <c r="S12">
        <v>4.9703930255445066</v>
      </c>
      <c r="T12">
        <v>3.3135953503630042</v>
      </c>
      <c r="U12">
        <v>11.597583726270516</v>
      </c>
      <c r="V12">
        <v>1.6567976751815021</v>
      </c>
      <c r="W12">
        <v>3.3135953503630042</v>
      </c>
      <c r="X12">
        <v>1.6567976751815021</v>
      </c>
      <c r="Y12">
        <v>0</v>
      </c>
      <c r="Z12">
        <v>202.12931637214328</v>
      </c>
      <c r="AA12">
        <v>21.538369777359527</v>
      </c>
      <c r="AB12">
        <v>0</v>
      </c>
      <c r="AC12">
        <v>0</v>
      </c>
      <c r="AD12">
        <v>147.45499309115368</v>
      </c>
      <c r="AE12">
        <v>132.54381401452017</v>
      </c>
      <c r="AF12">
        <v>521.89126768217318</v>
      </c>
      <c r="AG12">
        <v>0</v>
      </c>
      <c r="AH12">
        <v>0</v>
      </c>
      <c r="AI12">
        <v>0</v>
      </c>
      <c r="AJ12">
        <v>0</v>
      </c>
      <c r="AK12">
        <v>1.6567976751815021</v>
      </c>
      <c r="AL12">
        <v>0</v>
      </c>
      <c r="AM12">
        <v>0</v>
      </c>
      <c r="AN12">
        <v>0</v>
      </c>
      <c r="AO12">
        <v>392.661049018016</v>
      </c>
      <c r="AP12">
        <v>135.85740936488318</v>
      </c>
      <c r="AQ12">
        <v>0</v>
      </c>
      <c r="AR12">
        <v>6.6271907007260085</v>
      </c>
      <c r="AS12">
        <v>0</v>
      </c>
      <c r="AT12">
        <v>724.02058405431649</v>
      </c>
      <c r="AU12">
        <v>87.810276784619617</v>
      </c>
      <c r="AV12">
        <v>173.96375589405773</v>
      </c>
      <c r="AW12">
        <v>57.987918631352578</v>
      </c>
      <c r="AX12">
        <v>9.9407860510890131</v>
      </c>
      <c r="AY12">
        <v>91.123872134982619</v>
      </c>
      <c r="AZ12">
        <v>3.3135953503630042</v>
      </c>
      <c r="BA12">
        <v>177.27735124442074</v>
      </c>
      <c r="BB12">
        <v>0</v>
      </c>
      <c r="BC12">
        <v>46.390334905082064</v>
      </c>
      <c r="BD12">
        <v>1.6567976751815021</v>
      </c>
      <c r="BE12">
        <v>268.40122337940335</v>
      </c>
      <c r="BF12">
        <v>162.36617216778723</v>
      </c>
      <c r="BG12">
        <v>57.987918631352578</v>
      </c>
      <c r="BH12">
        <v>230.2948768502288</v>
      </c>
      <c r="BI12">
        <v>210.41330474805079</v>
      </c>
      <c r="BJ12">
        <v>23.195167452541032</v>
      </c>
      <c r="BK12">
        <v>8.2839883759075104</v>
      </c>
      <c r="BL12">
        <v>135.85740936488318</v>
      </c>
      <c r="BM12">
        <v>53.017525605808068</v>
      </c>
      <c r="BN12">
        <v>419.16981182092007</v>
      </c>
      <c r="BO12">
        <v>125.91662331379416</v>
      </c>
      <c r="BP12">
        <v>304.85077223339641</v>
      </c>
      <c r="BQ12"/>
      <c r="BR12"/>
      <c r="BS12"/>
      <c r="BT12"/>
      <c r="BU12"/>
      <c r="BV12"/>
      <c r="BW12"/>
      <c r="BX12"/>
    </row>
    <row r="13" spans="1:76" x14ac:dyDescent="0.2">
      <c r="A13" s="2" t="s">
        <v>8</v>
      </c>
      <c r="B13" s="2" t="s">
        <v>21</v>
      </c>
      <c r="C13" s="7">
        <v>65.215619140784213</v>
      </c>
      <c r="D13" s="7">
        <v>28.531833374093097</v>
      </c>
      <c r="E13" s="7">
        <v>12.227928588897042</v>
      </c>
      <c r="F13" s="7">
        <v>6.1139642944485209</v>
      </c>
      <c r="G13" s="7">
        <v>4.0759761962990133</v>
      </c>
      <c r="H13" s="7">
        <v>22.417869079644575</v>
      </c>
      <c r="I13" s="7">
        <v>2.0379880981495067</v>
      </c>
      <c r="J13" s="7">
        <v>38.721773864840628</v>
      </c>
      <c r="K13" s="7">
        <v>8.1519523925980266</v>
      </c>
      <c r="L13" s="7">
        <v>40.759761962990133</v>
      </c>
      <c r="M13" s="7">
        <v>4.0759761962990133</v>
      </c>
      <c r="N13" s="7">
        <v>0</v>
      </c>
      <c r="O13">
        <v>75.405559631531759</v>
      </c>
      <c r="P13">
        <v>34.645797668541618</v>
      </c>
      <c r="Q13">
        <v>28.531833374093097</v>
      </c>
      <c r="R13">
        <v>12.227928588897042</v>
      </c>
      <c r="S13">
        <v>6.1139642944485209</v>
      </c>
      <c r="T13">
        <v>4.0759761962990133</v>
      </c>
      <c r="U13">
        <v>38.721773864840628</v>
      </c>
      <c r="V13">
        <v>8.1519523925980266</v>
      </c>
      <c r="W13">
        <v>6.1139642944485209</v>
      </c>
      <c r="X13">
        <v>0</v>
      </c>
      <c r="Y13">
        <v>0</v>
      </c>
      <c r="Z13">
        <v>201.76082171680116</v>
      </c>
      <c r="AA13">
        <v>26.493845275943588</v>
      </c>
      <c r="AB13">
        <v>0</v>
      </c>
      <c r="AC13">
        <v>0</v>
      </c>
      <c r="AD13">
        <v>207.87478601124968</v>
      </c>
      <c r="AE13">
        <v>140.62117877231597</v>
      </c>
      <c r="AF13">
        <v>747.94163202086895</v>
      </c>
      <c r="AG13">
        <v>0</v>
      </c>
      <c r="AH13">
        <v>2.0379880981495067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4.0759761962990133</v>
      </c>
      <c r="AO13">
        <v>432.05347680769546</v>
      </c>
      <c r="AP13">
        <v>169.15301214640905</v>
      </c>
      <c r="AQ13">
        <v>0</v>
      </c>
      <c r="AR13">
        <v>0</v>
      </c>
      <c r="AS13">
        <v>0</v>
      </c>
      <c r="AT13">
        <v>721.44778674492545</v>
      </c>
      <c r="AU13">
        <v>81.519523925980266</v>
      </c>
      <c r="AV13">
        <v>211.95076220754871</v>
      </c>
      <c r="AW13">
        <v>40.759761962990133</v>
      </c>
      <c r="AX13">
        <v>20.379880981495067</v>
      </c>
      <c r="AY13">
        <v>59.101654846335698</v>
      </c>
      <c r="AZ13">
        <v>2.0379880981495067</v>
      </c>
      <c r="BA13">
        <v>126.35526208526942</v>
      </c>
      <c r="BB13">
        <v>0</v>
      </c>
      <c r="BC13">
        <v>30.569821472242602</v>
      </c>
      <c r="BD13">
        <v>6.1139642944485209</v>
      </c>
      <c r="BE13">
        <v>354.6099290780142</v>
      </c>
      <c r="BF13">
        <v>112.08934539822287</v>
      </c>
      <c r="BG13">
        <v>46.873726257438655</v>
      </c>
      <c r="BH13">
        <v>232.33064318904377</v>
      </c>
      <c r="BI13">
        <v>277.16638134833295</v>
      </c>
      <c r="BJ13">
        <v>26.493845275943588</v>
      </c>
      <c r="BK13">
        <v>2.0379880981495067</v>
      </c>
      <c r="BL13">
        <v>203.79880981495069</v>
      </c>
      <c r="BM13">
        <v>77.443547729681256</v>
      </c>
      <c r="BN13">
        <v>499.30708404662914</v>
      </c>
      <c r="BO13">
        <v>150.81111926306352</v>
      </c>
      <c r="BP13">
        <v>362.7618814706122</v>
      </c>
      <c r="BQ13"/>
      <c r="BR13"/>
      <c r="BS13"/>
      <c r="BT13"/>
      <c r="BU13"/>
      <c r="BV13"/>
      <c r="BW13"/>
      <c r="BX13"/>
    </row>
    <row r="14" spans="1:76" x14ac:dyDescent="0.2">
      <c r="A14" s="2" t="s">
        <v>5</v>
      </c>
      <c r="B14" s="2" t="s">
        <v>21</v>
      </c>
      <c r="C14" s="7">
        <v>44.447787525899386</v>
      </c>
      <c r="D14" s="7">
        <v>22.223893762949693</v>
      </c>
      <c r="E14" s="7">
        <v>13.67624231566135</v>
      </c>
      <c r="F14" s="7">
        <v>6.8381211578306749</v>
      </c>
      <c r="G14" s="7">
        <v>3.4190605789153374</v>
      </c>
      <c r="H14" s="7">
        <v>17.095302894576687</v>
      </c>
      <c r="I14" s="7">
        <v>0</v>
      </c>
      <c r="J14" s="7">
        <v>8.5476514472883434</v>
      </c>
      <c r="K14" s="7">
        <v>1.7095302894576687</v>
      </c>
      <c r="L14" s="7">
        <v>34.190605789153373</v>
      </c>
      <c r="M14" s="7">
        <v>0</v>
      </c>
      <c r="N14" s="7">
        <v>0</v>
      </c>
      <c r="O14">
        <v>94.024165920171768</v>
      </c>
      <c r="P14">
        <v>27.352484631322699</v>
      </c>
      <c r="Q14">
        <v>22.223893762949693</v>
      </c>
      <c r="R14">
        <v>13.67624231566135</v>
      </c>
      <c r="S14">
        <v>6.8381211578306749</v>
      </c>
      <c r="T14">
        <v>3.4190605789153374</v>
      </c>
      <c r="U14">
        <v>8.5476514472883434</v>
      </c>
      <c r="V14">
        <v>1.7095302894576687</v>
      </c>
      <c r="W14">
        <v>3.4190605789153374</v>
      </c>
      <c r="X14">
        <v>1.7095302894576687</v>
      </c>
      <c r="Y14">
        <v>0</v>
      </c>
      <c r="Z14">
        <v>169.24349865630919</v>
      </c>
      <c r="AA14">
        <v>23.933424052407361</v>
      </c>
      <c r="AB14">
        <v>0</v>
      </c>
      <c r="AC14">
        <v>0</v>
      </c>
      <c r="AD14">
        <v>179.50068039305521</v>
      </c>
      <c r="AE14">
        <v>152.1481957617325</v>
      </c>
      <c r="AF14">
        <v>617.14043449421843</v>
      </c>
      <c r="AG14">
        <v>0</v>
      </c>
      <c r="AH14">
        <v>1.7095302894576687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398.3205574436368</v>
      </c>
      <c r="AP14">
        <v>102.57181736746011</v>
      </c>
      <c r="AQ14">
        <v>0</v>
      </c>
      <c r="AR14">
        <v>1.7095302894576687</v>
      </c>
      <c r="AS14">
        <v>1.7095302894576687</v>
      </c>
      <c r="AT14">
        <v>612.01184362584536</v>
      </c>
      <c r="AU14">
        <v>66.671681288849072</v>
      </c>
      <c r="AV14">
        <v>164.11490778793618</v>
      </c>
      <c r="AW14">
        <v>25.642954341865028</v>
      </c>
      <c r="AX14">
        <v>8.5476514472883434</v>
      </c>
      <c r="AY14">
        <v>99.152756788544778</v>
      </c>
      <c r="AZ14">
        <v>0</v>
      </c>
      <c r="BA14">
        <v>157.27678663010551</v>
      </c>
      <c r="BB14">
        <v>0</v>
      </c>
      <c r="BC14">
        <v>37.609666368068709</v>
      </c>
      <c r="BD14">
        <v>1.7095302894576687</v>
      </c>
      <c r="BE14">
        <v>352.16323962827971</v>
      </c>
      <c r="BF14">
        <v>177.79115010359754</v>
      </c>
      <c r="BG14">
        <v>70.090741867764407</v>
      </c>
      <c r="BH14">
        <v>235.91517994515826</v>
      </c>
      <c r="BI14">
        <v>254.72001312919264</v>
      </c>
      <c r="BJ14">
        <v>22.223893762949693</v>
      </c>
      <c r="BK14">
        <v>1.7095302894576687</v>
      </c>
      <c r="BL14">
        <v>210.27222560329324</v>
      </c>
      <c r="BM14">
        <v>88.895575051798772</v>
      </c>
      <c r="BN14">
        <v>442.76834496953614</v>
      </c>
      <c r="BO14">
        <v>155.56725634064784</v>
      </c>
      <c r="BP14">
        <v>347.0346487599067</v>
      </c>
      <c r="BQ14"/>
      <c r="BR14"/>
      <c r="BS14"/>
      <c r="BT14"/>
      <c r="BU14"/>
      <c r="BV14"/>
      <c r="BW14"/>
      <c r="BX14"/>
    </row>
    <row r="15" spans="1:76" x14ac:dyDescent="0.2">
      <c r="A15" s="2" t="s">
        <v>2</v>
      </c>
      <c r="B15" s="2" t="s">
        <v>21</v>
      </c>
      <c r="C15" s="7">
        <v>62.668765887081875</v>
      </c>
      <c r="D15" s="7">
        <v>54.972601655334984</v>
      </c>
      <c r="E15" s="7">
        <v>27.486300827667492</v>
      </c>
      <c r="F15" s="7">
        <v>4.3978081324267988</v>
      </c>
      <c r="G15" s="7">
        <v>10.994520331066996</v>
      </c>
      <c r="H15" s="7">
        <v>24.187944728347393</v>
      </c>
      <c r="I15" s="7">
        <v>5.4972601655334978</v>
      </c>
      <c r="J15" s="7">
        <v>26.386848794560791</v>
      </c>
      <c r="K15" s="7">
        <v>5.4972601655334978</v>
      </c>
      <c r="L15" s="7">
        <v>50.57479352290818</v>
      </c>
      <c r="M15" s="7">
        <v>6.5967121986401978</v>
      </c>
      <c r="N15" s="7">
        <v>0</v>
      </c>
      <c r="O15">
        <v>92.353970780962769</v>
      </c>
      <c r="P15">
        <v>35.18246505941439</v>
      </c>
      <c r="Q15">
        <v>54.972601655334984</v>
      </c>
      <c r="R15">
        <v>27.486300827667492</v>
      </c>
      <c r="S15">
        <v>4.3978081324267988</v>
      </c>
      <c r="T15">
        <v>10.994520331066996</v>
      </c>
      <c r="U15">
        <v>26.386848794560791</v>
      </c>
      <c r="V15">
        <v>5.4972601655334978</v>
      </c>
      <c r="W15">
        <v>12.093972364173696</v>
      </c>
      <c r="X15">
        <v>2.1989040662133994</v>
      </c>
      <c r="Y15">
        <v>0</v>
      </c>
      <c r="Z15">
        <v>168.21616106532505</v>
      </c>
      <c r="AA15">
        <v>26.386848794560791</v>
      </c>
      <c r="AB15">
        <v>0</v>
      </c>
      <c r="AC15">
        <v>0</v>
      </c>
      <c r="AD15">
        <v>199.00081799231262</v>
      </c>
      <c r="AE15">
        <v>130.83479193969725</v>
      </c>
      <c r="AF15">
        <v>566.21779704995026</v>
      </c>
      <c r="AG15">
        <v>0</v>
      </c>
      <c r="AH15">
        <v>5.4972601655334978</v>
      </c>
      <c r="AI15">
        <v>7.6961642317468977</v>
      </c>
      <c r="AJ15">
        <v>4.3978081324267988</v>
      </c>
      <c r="AK15">
        <v>0</v>
      </c>
      <c r="AL15">
        <v>0</v>
      </c>
      <c r="AM15">
        <v>0</v>
      </c>
      <c r="AN15">
        <v>2.1989040662133994</v>
      </c>
      <c r="AO15">
        <v>355.12300669346399</v>
      </c>
      <c r="AP15">
        <v>76.961642317468971</v>
      </c>
      <c r="AQ15">
        <v>0</v>
      </c>
      <c r="AR15">
        <v>1.0994520331066997</v>
      </c>
      <c r="AS15">
        <v>1.0994520331066997</v>
      </c>
      <c r="AT15">
        <v>516.74245556014887</v>
      </c>
      <c r="AU15">
        <v>94.55287484717617</v>
      </c>
      <c r="AV15">
        <v>230.88492695240691</v>
      </c>
      <c r="AW15">
        <v>37.381369125627785</v>
      </c>
      <c r="AX15">
        <v>8.7956162648535976</v>
      </c>
      <c r="AY15">
        <v>78.061094350575672</v>
      </c>
      <c r="AZ15">
        <v>3.2983560993200989</v>
      </c>
      <c r="BA15">
        <v>195.70246189299255</v>
      </c>
      <c r="BB15">
        <v>0</v>
      </c>
      <c r="BC15">
        <v>21.989040662133991</v>
      </c>
      <c r="BD15">
        <v>1.0994520331066997</v>
      </c>
      <c r="BE15">
        <v>329.8356099320099</v>
      </c>
      <c r="BF15">
        <v>103.34849111202976</v>
      </c>
      <c r="BG15">
        <v>80.259998416789074</v>
      </c>
      <c r="BH15">
        <v>212.19424238959303</v>
      </c>
      <c r="BI15">
        <v>236.38218711794042</v>
      </c>
      <c r="BJ15">
        <v>24.187944728347393</v>
      </c>
      <c r="BK15">
        <v>1.0994520331066997</v>
      </c>
      <c r="BL15">
        <v>178.11122936328533</v>
      </c>
      <c r="BM15">
        <v>72.563834185042168</v>
      </c>
      <c r="BN15">
        <v>437.58190917646647</v>
      </c>
      <c r="BO15">
        <v>141.82931227076426</v>
      </c>
      <c r="BP15">
        <v>303.44876113744908</v>
      </c>
      <c r="BQ15"/>
      <c r="BR15"/>
      <c r="BS15"/>
      <c r="BT15"/>
      <c r="BU15"/>
      <c r="BV15"/>
      <c r="BW15"/>
      <c r="BX15"/>
    </row>
    <row r="16" spans="1:76" x14ac:dyDescent="0.2">
      <c r="A16" s="15" t="s">
        <v>139</v>
      </c>
      <c r="B16" s="2" t="s">
        <v>21</v>
      </c>
      <c r="C16" s="7">
        <f>AVERAGE(C10:C15)</f>
        <v>51.874391863114312</v>
      </c>
      <c r="D16" s="7">
        <f t="shared" ref="D16" si="2">AVERAGE(D10:D15)</f>
        <v>35.527731135005489</v>
      </c>
      <c r="E16" s="7">
        <f t="shared" ref="E16" si="3">AVERAGE(E10:E15)</f>
        <v>17.742093007990977</v>
      </c>
      <c r="F16" s="7">
        <f t="shared" ref="F16" si="4">AVERAGE(F10:F15)</f>
        <v>4.9917446763446316</v>
      </c>
      <c r="G16" s="7">
        <f t="shared" ref="G16" si="5">AVERAGE(G10:G15)</f>
        <v>4.3288424087155137</v>
      </c>
      <c r="H16" s="7">
        <f t="shared" ref="H16" si="6">AVERAGE(H10:H15)</f>
        <v>20.562144547250302</v>
      </c>
      <c r="I16" s="7">
        <f t="shared" ref="I16" si="7">AVERAGE(I10:I15)</f>
        <v>2.6609867902326783</v>
      </c>
      <c r="J16" s="7">
        <f t="shared" ref="J16" si="8">AVERAGE(J10:J15)</f>
        <v>18.600780271430118</v>
      </c>
      <c r="K16" s="7">
        <f t="shared" ref="K16" si="9">AVERAGE(K10:K15)</f>
        <v>4.3959769494453766</v>
      </c>
      <c r="L16" s="7">
        <f t="shared" ref="L16" si="10">AVERAGE(L10:L15)</f>
        <v>32.592325374490493</v>
      </c>
      <c r="M16" s="7">
        <f t="shared" ref="M16" si="11">AVERAGE(M10:M15)</f>
        <v>1.7787813991565351</v>
      </c>
      <c r="N16" s="7">
        <f t="shared" ref="N16" si="12">AVERAGE(N10:N15)</f>
        <v>0</v>
      </c>
      <c r="O16" s="7">
        <f t="shared" ref="O16" si="13">AVERAGE(O10:O15)</f>
        <v>76.928140745461974</v>
      </c>
      <c r="P16" s="7">
        <f t="shared" ref="P16" si="14">AVERAGE(P10:P15)</f>
        <v>32.933011872493857</v>
      </c>
      <c r="Q16" s="7">
        <f t="shared" ref="Q16" si="15">AVERAGE(Q10:Q15)</f>
        <v>35.527731135005489</v>
      </c>
      <c r="R16" s="7">
        <f t="shared" ref="R16" si="16">AVERAGE(R10:R15)</f>
        <v>17.742093007990977</v>
      </c>
      <c r="S16" s="7">
        <f t="shared" ref="S16" si="17">AVERAGE(S10:S15)</f>
        <v>4.9917446763446316</v>
      </c>
      <c r="T16" s="7">
        <f t="shared" ref="T16" si="18">AVERAGE(T10:T15)</f>
        <v>4.3288424087155137</v>
      </c>
      <c r="U16" s="7">
        <f t="shared" ref="U16" si="19">AVERAGE(U10:U15)</f>
        <v>18.600780271430118</v>
      </c>
      <c r="V16" s="7">
        <f t="shared" ref="V16" si="20">AVERAGE(V10:V15)</f>
        <v>4.3959769494453766</v>
      </c>
      <c r="W16" s="7">
        <f t="shared" ref="W16" si="21">AVERAGE(W10:W15)</f>
        <v>6.1234460052277635</v>
      </c>
      <c r="X16" s="7">
        <f t="shared" ref="X16" si="22">AVERAGE(X10:X15)</f>
        <v>1.2158952928228082</v>
      </c>
      <c r="Y16" s="7">
        <f t="shared" ref="Y16" si="23">AVERAGE(Y10:Y15)</f>
        <v>0</v>
      </c>
      <c r="Z16" s="7">
        <f t="shared" ref="Z16" si="24">AVERAGE(Z10:Z15)</f>
        <v>189.87800366111992</v>
      </c>
      <c r="AA16" s="7">
        <f t="shared" ref="AA16" si="25">AVERAGE(AA10:AA15)</f>
        <v>27.445365321049124</v>
      </c>
      <c r="AB16" s="7">
        <f t="shared" ref="AB16" si="26">AVERAGE(AB10:AB15)</f>
        <v>0</v>
      </c>
      <c r="AC16" s="7">
        <f t="shared" ref="AC16" si="27">AVERAGE(AC10:AC15)</f>
        <v>0</v>
      </c>
      <c r="AD16" s="7">
        <f t="shared" ref="AD16" si="28">AVERAGE(AD10:AD15)</f>
        <v>186.82832256384168</v>
      </c>
      <c r="AE16" s="7">
        <f t="shared" ref="AE16" si="29">AVERAGE(AE10:AE15)</f>
        <v>132.85283452699124</v>
      </c>
      <c r="AF16" s="7">
        <f t="shared" ref="AF16" si="30">AVERAGE(AF10:AF15)</f>
        <v>625.49398862579017</v>
      </c>
      <c r="AG16" s="7">
        <f t="shared" ref="AG16" si="31">AVERAGE(AG10:AG15)</f>
        <v>0</v>
      </c>
      <c r="AH16" s="7">
        <f t="shared" ref="AH16" si="32">AVERAGE(AH10:AH15)</f>
        <v>1.5407964255234454</v>
      </c>
      <c r="AI16" s="7">
        <f t="shared" ref="AI16" si="33">AVERAGE(AI10:AI15)</f>
        <v>1.2826940386244829</v>
      </c>
      <c r="AJ16" s="7">
        <f t="shared" ref="AJ16" si="34">AVERAGE(AJ10:AJ15)</f>
        <v>1.0213246430851795</v>
      </c>
      <c r="AK16" s="7">
        <f t="shared" ref="AK16" si="35">AVERAGE(AK10:AK15)</f>
        <v>0.27613294586358367</v>
      </c>
      <c r="AL16" s="7">
        <f t="shared" ref="AL16" si="36">AVERAGE(AL10:AL15)</f>
        <v>0</v>
      </c>
      <c r="AM16" s="7">
        <f t="shared" ref="AM16" si="37">AVERAGE(AM10:AM15)</f>
        <v>0.28835662101404641</v>
      </c>
      <c r="AN16" s="7">
        <f t="shared" ref="AN16" si="38">AVERAGE(AN10:AN15)</f>
        <v>1.4524404220128113</v>
      </c>
      <c r="AO16" s="7">
        <f t="shared" ref="AO16" si="39">AVERAGE(AO10:AO15)</f>
        <v>382.89697152629947</v>
      </c>
      <c r="AP16" s="7">
        <f t="shared" ref="AP16" si="40">AVERAGE(AP10:AP15)</f>
        <v>130.32305578483491</v>
      </c>
      <c r="AQ16" s="7">
        <f t="shared" ref="AQ16" si="41">AVERAGE(AQ10:AQ15)</f>
        <v>0.28835662101404641</v>
      </c>
      <c r="AR16" s="7">
        <f t="shared" ref="AR16" si="42">AVERAGE(AR10:AR15)</f>
        <v>3.6576465017060955</v>
      </c>
      <c r="AS16" s="7">
        <f t="shared" ref="AS16" si="43">AVERAGE(AS10:AS15)</f>
        <v>0.46816372042739474</v>
      </c>
      <c r="AT16" s="7">
        <f t="shared" ref="AT16" si="44">AVERAGE(AT10:AT15)</f>
        <v>701.81204051106158</v>
      </c>
      <c r="AU16" s="7">
        <f t="shared" ref="AU16" si="45">AVERAGE(AU10:AU15)</f>
        <v>87.424351853389055</v>
      </c>
      <c r="AV16" s="7">
        <f t="shared" ref="AV16" si="46">AVERAGE(AV10:AV15)</f>
        <v>204.86371593083319</v>
      </c>
      <c r="AW16" s="7">
        <f t="shared" ref="AW16" si="47">AVERAGE(AW10:AW15)</f>
        <v>44.558494295796976</v>
      </c>
      <c r="AX16" s="7">
        <f t="shared" ref="AX16" si="48">AVERAGE(AX10:AX15)</f>
        <v>11.300637029914917</v>
      </c>
      <c r="AY16" s="7">
        <f t="shared" ref="AY16" si="49">AVERAGE(AY10:AY15)</f>
        <v>78.661117146864001</v>
      </c>
      <c r="AZ16" s="7">
        <f t="shared" ref="AZ16" si="50">AVERAGE(AZ10:AZ15)</f>
        <v>2.6615377260876616</v>
      </c>
      <c r="BA16" s="7">
        <f t="shared" ref="BA16" si="51">AVERAGE(BA10:BA15)</f>
        <v>171.51865768844672</v>
      </c>
      <c r="BB16" s="7">
        <f t="shared" ref="BB16" si="52">AVERAGE(BB10:BB15)</f>
        <v>0</v>
      </c>
      <c r="BC16" s="7">
        <f t="shared" ref="BC16" si="53">AVERAGE(BC10:BC15)</f>
        <v>30.471085544003277</v>
      </c>
      <c r="BD16" s="7">
        <f t="shared" ref="BD16" si="54">AVERAGE(BD10:BD15)</f>
        <v>2.0516473363797783</v>
      </c>
      <c r="BE16" s="7">
        <f t="shared" ref="BE16" si="55">AVERAGE(BE10:BE15)</f>
        <v>317.59395377605944</v>
      </c>
      <c r="BF16" s="7">
        <f t="shared" ref="BF16" si="56">AVERAGE(BF10:BF15)</f>
        <v>142.78556525704849</v>
      </c>
      <c r="BG16" s="7">
        <f t="shared" ref="BG16" si="57">AVERAGE(BG10:BG15)</f>
        <v>54.269026321630768</v>
      </c>
      <c r="BH16" s="7">
        <f t="shared" ref="BH16" si="58">AVERAGE(BH10:BH15)</f>
        <v>230.64110509341685</v>
      </c>
      <c r="BI16" s="7">
        <f t="shared" ref="BI16" si="59">AVERAGE(BI10:BI15)</f>
        <v>253.40970852312137</v>
      </c>
      <c r="BJ16" s="7">
        <f t="shared" ref="BJ16" si="60">AVERAGE(BJ10:BJ15)</f>
        <v>25.169866617782564</v>
      </c>
      <c r="BK16" s="7">
        <f t="shared" ref="BK16" si="61">AVERAGE(BK10:BK15)</f>
        <v>2.1884931327702311</v>
      </c>
      <c r="BL16" s="7">
        <f t="shared" ref="BL16" si="62">AVERAGE(BL10:BL15)</f>
        <v>173.10890936493777</v>
      </c>
      <c r="BM16" s="7">
        <f t="shared" ref="BM16" si="63">AVERAGE(BM10:BM15)</f>
        <v>71.077616146821029</v>
      </c>
      <c r="BN16" s="7">
        <f t="shared" ref="BN16" si="64">AVERAGE(BN10:BN15)</f>
        <v>459.03803743472031</v>
      </c>
      <c r="BO16" s="7">
        <f t="shared" ref="BO16" si="65">AVERAGE(BO10:BO15)</f>
        <v>147.96660746321609</v>
      </c>
      <c r="BP16" s="7">
        <f t="shared" ref="BP16" si="66">AVERAGE(BP10:BP15)</f>
        <v>318.48188851752656</v>
      </c>
      <c r="BQ16"/>
      <c r="BR16"/>
      <c r="BS16"/>
      <c r="BT16"/>
      <c r="BU16"/>
      <c r="BV16"/>
      <c r="BW16"/>
      <c r="BX16"/>
    </row>
    <row r="17" spans="1:76" x14ac:dyDescent="0.2">
      <c r="A17" s="2" t="s">
        <v>18</v>
      </c>
      <c r="B17" s="2" t="s">
        <v>20</v>
      </c>
      <c r="C17" s="7">
        <v>84.844766709524151</v>
      </c>
      <c r="D17" s="7">
        <v>69.616218838583919</v>
      </c>
      <c r="E17" s="7">
        <v>32.632602580586209</v>
      </c>
      <c r="F17" s="7">
        <v>10.877534193528737</v>
      </c>
      <c r="G17" s="7">
        <v>8.7020273548229898</v>
      </c>
      <c r="H17" s="7">
        <v>39.159123096703453</v>
      </c>
      <c r="I17" s="7">
        <v>4.3510136774114949</v>
      </c>
      <c r="J17" s="7">
        <v>30.457095741880465</v>
      </c>
      <c r="K17" s="7">
        <v>2.1755068387057475</v>
      </c>
      <c r="L17" s="7">
        <v>73.96723251599542</v>
      </c>
      <c r="M17" s="7">
        <v>2.1755068387057475</v>
      </c>
      <c r="N17" s="7">
        <v>0</v>
      </c>
      <c r="O17">
        <v>73.96723251599542</v>
      </c>
      <c r="P17">
        <v>28.281588903174718</v>
      </c>
      <c r="Q17">
        <v>69.616218838583919</v>
      </c>
      <c r="R17">
        <v>32.632602580586209</v>
      </c>
      <c r="S17">
        <v>10.877534193528737</v>
      </c>
      <c r="T17">
        <v>8.7020273548229898</v>
      </c>
      <c r="U17">
        <v>30.457095741880465</v>
      </c>
      <c r="V17">
        <v>2.1755068387057475</v>
      </c>
      <c r="W17">
        <v>8.7020273548229898</v>
      </c>
      <c r="X17">
        <v>6.5265205161172428</v>
      </c>
      <c r="Y17">
        <v>0</v>
      </c>
      <c r="Z17">
        <v>197.97112232222301</v>
      </c>
      <c r="AA17">
        <v>28.281588903174718</v>
      </c>
      <c r="AB17">
        <v>0</v>
      </c>
      <c r="AC17">
        <v>0</v>
      </c>
      <c r="AD17">
        <v>174.04054709645979</v>
      </c>
      <c r="AE17">
        <v>150.10997187069657</v>
      </c>
      <c r="AF17">
        <v>754.90087303089433</v>
      </c>
      <c r="AG17">
        <v>0</v>
      </c>
      <c r="AH17">
        <v>2.1755068387057475</v>
      </c>
      <c r="AI17">
        <v>0</v>
      </c>
      <c r="AJ17">
        <v>2.1755068387057475</v>
      </c>
      <c r="AK17">
        <v>0</v>
      </c>
      <c r="AL17">
        <v>0</v>
      </c>
      <c r="AM17">
        <v>0</v>
      </c>
      <c r="AN17">
        <v>0</v>
      </c>
      <c r="AO17">
        <v>437.27687457985525</v>
      </c>
      <c r="AP17">
        <v>134.88142399975635</v>
      </c>
      <c r="AQ17">
        <v>8.7020273548229898</v>
      </c>
      <c r="AR17">
        <v>2.1755068387057475</v>
      </c>
      <c r="AS17">
        <v>0</v>
      </c>
      <c r="AT17">
        <v>676.58262683748751</v>
      </c>
      <c r="AU17">
        <v>80.49375303211265</v>
      </c>
      <c r="AV17">
        <v>195.79561548351728</v>
      </c>
      <c r="AW17">
        <v>34.808109419291959</v>
      </c>
      <c r="AX17">
        <v>13.053041032234486</v>
      </c>
      <c r="AY17">
        <v>82.669259870818408</v>
      </c>
      <c r="AZ17">
        <v>2.1755068387057475</v>
      </c>
      <c r="BA17">
        <v>195.79561548351728</v>
      </c>
      <c r="BB17">
        <v>0</v>
      </c>
      <c r="BC17">
        <v>32.632602580586209</v>
      </c>
      <c r="BD17">
        <v>4.3510136774114949</v>
      </c>
      <c r="BE17">
        <v>298.04443690268738</v>
      </c>
      <c r="BF17">
        <v>115.30186245140462</v>
      </c>
      <c r="BG17">
        <v>52.212164128937943</v>
      </c>
      <c r="BH17">
        <v>226.25271122539775</v>
      </c>
      <c r="BI17">
        <v>332.85254632197939</v>
      </c>
      <c r="BJ17">
        <v>45.685643612820698</v>
      </c>
      <c r="BK17">
        <v>0</v>
      </c>
      <c r="BL17">
        <v>178.3915607738713</v>
      </c>
      <c r="BM17">
        <v>65.265205161172418</v>
      </c>
      <c r="BN17">
        <v>498.19106606361618</v>
      </c>
      <c r="BO17">
        <v>182.74257445128279</v>
      </c>
      <c r="BP17">
        <v>356.78312154774261</v>
      </c>
      <c r="BQ17"/>
      <c r="BR17"/>
      <c r="BS17"/>
      <c r="BT17"/>
      <c r="BU17"/>
      <c r="BV17"/>
      <c r="BW17"/>
      <c r="BX17"/>
    </row>
    <row r="18" spans="1:76" x14ac:dyDescent="0.2">
      <c r="A18" s="2" t="s">
        <v>13</v>
      </c>
      <c r="B18" s="2" t="s">
        <v>20</v>
      </c>
      <c r="C18" s="7">
        <v>63.481071098799632</v>
      </c>
      <c r="D18" s="7">
        <v>60.59556786703601</v>
      </c>
      <c r="E18" s="7">
        <v>34.626038781163437</v>
      </c>
      <c r="F18" s="7">
        <v>20.198522622345337</v>
      </c>
      <c r="G18" s="7">
        <v>5.7710064635272396</v>
      </c>
      <c r="H18" s="7">
        <v>34.626038781163437</v>
      </c>
      <c r="I18" s="7">
        <v>0</v>
      </c>
      <c r="J18" s="7">
        <v>54.824561403508774</v>
      </c>
      <c r="K18" s="7">
        <v>5.7710064635272396</v>
      </c>
      <c r="L18" s="7">
        <v>54.824561403508774</v>
      </c>
      <c r="M18" s="7">
        <v>5.7710064635272396</v>
      </c>
      <c r="N18" s="7">
        <v>0</v>
      </c>
      <c r="O18">
        <v>141.38965835641736</v>
      </c>
      <c r="P18">
        <v>25.969529085872576</v>
      </c>
      <c r="Q18">
        <v>60.59556786703601</v>
      </c>
      <c r="R18">
        <v>34.626038781163437</v>
      </c>
      <c r="S18">
        <v>20.198522622345337</v>
      </c>
      <c r="T18">
        <v>5.7710064635272396</v>
      </c>
      <c r="U18">
        <v>54.824561403508774</v>
      </c>
      <c r="V18">
        <v>5.7710064635272396</v>
      </c>
      <c r="W18">
        <v>11.542012927054479</v>
      </c>
      <c r="X18">
        <v>11.542012927054479</v>
      </c>
      <c r="Y18">
        <v>0</v>
      </c>
      <c r="Z18">
        <v>178.90120036934442</v>
      </c>
      <c r="AA18">
        <v>17.313019390581719</v>
      </c>
      <c r="AB18">
        <v>0</v>
      </c>
      <c r="AC18">
        <v>0</v>
      </c>
      <c r="AD18">
        <v>196.21421975992612</v>
      </c>
      <c r="AE18">
        <v>109.64912280701755</v>
      </c>
      <c r="AF18">
        <v>611.72668513388737</v>
      </c>
      <c r="AG18">
        <v>0</v>
      </c>
      <c r="AH18">
        <v>5.7710064635272396</v>
      </c>
      <c r="AI18">
        <v>0</v>
      </c>
      <c r="AJ18">
        <v>2.8855032317636198</v>
      </c>
      <c r="AK18">
        <v>0</v>
      </c>
      <c r="AL18">
        <v>2.8855032317636198</v>
      </c>
      <c r="AM18">
        <v>0</v>
      </c>
      <c r="AN18">
        <v>2.8855032317636198</v>
      </c>
      <c r="AO18">
        <v>363.57340720221606</v>
      </c>
      <c r="AP18">
        <v>144.27516158818099</v>
      </c>
      <c r="AQ18">
        <v>0</v>
      </c>
      <c r="AR18">
        <v>2.8855032317636198</v>
      </c>
      <c r="AS18">
        <v>0</v>
      </c>
      <c r="AT18">
        <v>556.90212373037855</v>
      </c>
      <c r="AU18">
        <v>141.38965835641736</v>
      </c>
      <c r="AV18">
        <v>219.2982456140351</v>
      </c>
      <c r="AW18">
        <v>34.626038781163437</v>
      </c>
      <c r="AX18">
        <v>5.7710064635272396</v>
      </c>
      <c r="AY18">
        <v>69.252077562326875</v>
      </c>
      <c r="AZ18">
        <v>0</v>
      </c>
      <c r="BA18">
        <v>178.90120036934442</v>
      </c>
      <c r="BB18">
        <v>0</v>
      </c>
      <c r="BC18">
        <v>20.198522622345337</v>
      </c>
      <c r="BD18">
        <v>8.6565096952908593</v>
      </c>
      <c r="BE18">
        <v>265.46629732225301</v>
      </c>
      <c r="BF18">
        <v>54.824561403508774</v>
      </c>
      <c r="BG18">
        <v>155.81717451523545</v>
      </c>
      <c r="BH18">
        <v>274.12280701754383</v>
      </c>
      <c r="BI18">
        <v>204.870729455217</v>
      </c>
      <c r="BJ18">
        <v>17.313019390581719</v>
      </c>
      <c r="BK18">
        <v>2.8855032317636198</v>
      </c>
      <c r="BL18">
        <v>170.24469067405354</v>
      </c>
      <c r="BM18">
        <v>100.99261311172668</v>
      </c>
      <c r="BN18">
        <v>453.02400738688829</v>
      </c>
      <c r="BO18">
        <v>115.42012927054478</v>
      </c>
      <c r="BP18">
        <v>326.06186518928899</v>
      </c>
      <c r="BQ18"/>
      <c r="BR18"/>
      <c r="BS18"/>
      <c r="BT18"/>
      <c r="BU18"/>
      <c r="BV18"/>
      <c r="BW18"/>
      <c r="BX18"/>
    </row>
    <row r="19" spans="1:76" x14ac:dyDescent="0.2">
      <c r="A19" s="2" t="s">
        <v>10</v>
      </c>
      <c r="B19" s="2" t="s">
        <v>20</v>
      </c>
      <c r="C19" s="7">
        <v>88.458972967416017</v>
      </c>
      <c r="D19" s="7">
        <v>52.597227169814929</v>
      </c>
      <c r="E19" s="7">
        <v>23.90783053173406</v>
      </c>
      <c r="F19" s="7">
        <v>9.563132212693624</v>
      </c>
      <c r="G19" s="7">
        <v>4.781566106346812</v>
      </c>
      <c r="H19" s="7">
        <v>40.643311903947897</v>
      </c>
      <c r="I19" s="7">
        <v>2.390783053173406</v>
      </c>
      <c r="J19" s="7">
        <v>31.080179691254276</v>
      </c>
      <c r="K19" s="7">
        <v>11.95391526586703</v>
      </c>
      <c r="L19" s="7">
        <v>38.252528850774496</v>
      </c>
      <c r="M19" s="7">
        <v>2.390783053173406</v>
      </c>
      <c r="N19" s="7">
        <v>0</v>
      </c>
      <c r="O19">
        <v>86.068189914242609</v>
      </c>
      <c r="P19">
        <v>43.034094957121305</v>
      </c>
      <c r="Q19">
        <v>52.597227169814929</v>
      </c>
      <c r="R19">
        <v>23.90783053173406</v>
      </c>
      <c r="S19">
        <v>9.563132212693624</v>
      </c>
      <c r="T19">
        <v>4.781566106346812</v>
      </c>
      <c r="U19">
        <v>31.080179691254276</v>
      </c>
      <c r="V19">
        <v>11.95391526586703</v>
      </c>
      <c r="W19">
        <v>14.344698319040436</v>
      </c>
      <c r="X19">
        <v>0</v>
      </c>
      <c r="Y19">
        <v>0</v>
      </c>
      <c r="Z19">
        <v>262.98613584907463</v>
      </c>
      <c r="AA19">
        <v>21.517047478560652</v>
      </c>
      <c r="AB19">
        <v>0</v>
      </c>
      <c r="AC19">
        <v>0</v>
      </c>
      <c r="AD19">
        <v>148.22854929675117</v>
      </c>
      <c r="AE19">
        <v>98.022105180109648</v>
      </c>
      <c r="AF19">
        <v>722.01648205836852</v>
      </c>
      <c r="AG19">
        <v>0</v>
      </c>
      <c r="AH19">
        <v>0</v>
      </c>
      <c r="AI19">
        <v>0</v>
      </c>
      <c r="AJ19">
        <v>2.390783053173406</v>
      </c>
      <c r="AK19">
        <v>2.390783053173406</v>
      </c>
      <c r="AL19">
        <v>0</v>
      </c>
      <c r="AM19">
        <v>2.390783053173406</v>
      </c>
      <c r="AN19">
        <v>0</v>
      </c>
      <c r="AO19">
        <v>432.73173262438644</v>
      </c>
      <c r="AP19">
        <v>102.80367128645645</v>
      </c>
      <c r="AQ19">
        <v>4.781566106346812</v>
      </c>
      <c r="AR19">
        <v>9.563132212693624</v>
      </c>
      <c r="AS19">
        <v>0</v>
      </c>
      <c r="AT19">
        <v>681.37317015442068</v>
      </c>
      <c r="AU19">
        <v>62.160359382508553</v>
      </c>
      <c r="AV19">
        <v>212.77969173243312</v>
      </c>
      <c r="AW19">
        <v>21.517047478560652</v>
      </c>
      <c r="AX19">
        <v>11.95391526586703</v>
      </c>
      <c r="AY19">
        <v>62.160359382508553</v>
      </c>
      <c r="AZ19">
        <v>2.390783053173406</v>
      </c>
      <c r="BA19">
        <v>169.74559677531181</v>
      </c>
      <c r="BB19">
        <v>0</v>
      </c>
      <c r="BC19">
        <v>62.160359382508553</v>
      </c>
      <c r="BD19">
        <v>0</v>
      </c>
      <c r="BE19">
        <v>294.0663155403289</v>
      </c>
      <c r="BF19">
        <v>71.723491595202177</v>
      </c>
      <c r="BG19">
        <v>57.378793276161744</v>
      </c>
      <c r="BH19">
        <v>291.67553248715552</v>
      </c>
      <c r="BI19">
        <v>224.73360699830016</v>
      </c>
      <c r="BJ19">
        <v>31.080179691254276</v>
      </c>
      <c r="BK19">
        <v>0</v>
      </c>
      <c r="BL19">
        <v>193.65342730704589</v>
      </c>
      <c r="BM19">
        <v>93.240539073762832</v>
      </c>
      <c r="BN19">
        <v>485.32895979420141</v>
      </c>
      <c r="BO19">
        <v>164.96403066896499</v>
      </c>
      <c r="BP19">
        <v>353.83589186966407</v>
      </c>
      <c r="BQ19"/>
      <c r="BR19"/>
      <c r="BS19"/>
      <c r="BT19"/>
      <c r="BU19"/>
      <c r="BV19"/>
      <c r="BW19"/>
      <c r="BX19"/>
    </row>
    <row r="20" spans="1:76" x14ac:dyDescent="0.2">
      <c r="A20" s="2" t="s">
        <v>7</v>
      </c>
      <c r="B20" s="2" t="s">
        <v>20</v>
      </c>
      <c r="C20" s="7">
        <v>76.751687972784751</v>
      </c>
      <c r="D20" s="7">
        <v>29.346233636652993</v>
      </c>
      <c r="E20" s="7">
        <v>18.059220699478765</v>
      </c>
      <c r="F20" s="7">
        <v>9.0296103497393823</v>
      </c>
      <c r="G20" s="7">
        <v>4.5148051748696911</v>
      </c>
      <c r="H20" s="7">
        <v>29.346233636652993</v>
      </c>
      <c r="I20" s="7">
        <v>0</v>
      </c>
      <c r="J20" s="7">
        <v>58.692467273305986</v>
      </c>
      <c r="K20" s="7">
        <v>9.0296103497393823</v>
      </c>
      <c r="L20" s="7">
        <v>36.118441398957529</v>
      </c>
      <c r="M20" s="7">
        <v>9.0296103497393823</v>
      </c>
      <c r="N20" s="7">
        <v>0</v>
      </c>
      <c r="O20">
        <v>137.70155783352558</v>
      </c>
      <c r="P20">
        <v>33.861038811522683</v>
      </c>
      <c r="Q20">
        <v>29.346233636652993</v>
      </c>
      <c r="R20">
        <v>18.059220699478765</v>
      </c>
      <c r="S20">
        <v>9.0296103497393823</v>
      </c>
      <c r="T20">
        <v>4.5148051748696911</v>
      </c>
      <c r="U20">
        <v>58.692467273305986</v>
      </c>
      <c r="V20">
        <v>9.0296103497393823</v>
      </c>
      <c r="W20">
        <v>11.287012937174229</v>
      </c>
      <c r="X20">
        <v>4.5148051748696911</v>
      </c>
      <c r="Y20">
        <v>0</v>
      </c>
      <c r="Z20">
        <v>189.62181734452705</v>
      </c>
      <c r="AA20">
        <v>22.574025874348457</v>
      </c>
      <c r="AB20">
        <v>0</v>
      </c>
      <c r="AC20">
        <v>0</v>
      </c>
      <c r="AD20">
        <v>216.7106483937452</v>
      </c>
      <c r="AE20">
        <v>133.18675265865591</v>
      </c>
      <c r="AF20">
        <v>645.61714000636584</v>
      </c>
      <c r="AG20">
        <v>0</v>
      </c>
      <c r="AH20">
        <v>0</v>
      </c>
      <c r="AI20">
        <v>2.2574025874348456</v>
      </c>
      <c r="AJ20">
        <v>2.2574025874348456</v>
      </c>
      <c r="AK20">
        <v>0</v>
      </c>
      <c r="AL20">
        <v>2.2574025874348456</v>
      </c>
      <c r="AM20">
        <v>0</v>
      </c>
      <c r="AN20">
        <v>0</v>
      </c>
      <c r="AO20">
        <v>379.24363468905409</v>
      </c>
      <c r="AP20">
        <v>119.64233713404683</v>
      </c>
      <c r="AQ20">
        <v>0</v>
      </c>
      <c r="AR20">
        <v>2.2574025874348456</v>
      </c>
      <c r="AS20">
        <v>2.2574025874348456</v>
      </c>
      <c r="AT20">
        <v>663.67636070584467</v>
      </c>
      <c r="AU20">
        <v>137.70155783352558</v>
      </c>
      <c r="AV20">
        <v>279.91792084192087</v>
      </c>
      <c r="AW20">
        <v>33.861038811522683</v>
      </c>
      <c r="AX20">
        <v>9.0296103497393823</v>
      </c>
      <c r="AY20">
        <v>69.979480210480219</v>
      </c>
      <c r="AZ20">
        <v>0</v>
      </c>
      <c r="BA20">
        <v>112.87012937174228</v>
      </c>
      <c r="BB20">
        <v>0</v>
      </c>
      <c r="BC20">
        <v>47.405454336131761</v>
      </c>
      <c r="BD20">
        <v>13.544415524609075</v>
      </c>
      <c r="BE20">
        <v>358.92701140214047</v>
      </c>
      <c r="BF20">
        <v>65.464675035610526</v>
      </c>
      <c r="BG20">
        <v>115.12753195917713</v>
      </c>
      <c r="BH20">
        <v>227.99766133091941</v>
      </c>
      <c r="BI20">
        <v>250.57168720526786</v>
      </c>
      <c r="BJ20">
        <v>20.316623286913611</v>
      </c>
      <c r="BK20">
        <v>0</v>
      </c>
      <c r="BL20">
        <v>232.51246650578912</v>
      </c>
      <c r="BM20">
        <v>72.236882797915058</v>
      </c>
      <c r="BN20">
        <v>516.94519252257965</v>
      </c>
      <c r="BO20">
        <v>173.81999923248313</v>
      </c>
      <c r="BP20">
        <v>311.52155706600871</v>
      </c>
      <c r="BQ20"/>
      <c r="BR20"/>
      <c r="BS20"/>
      <c r="BT20"/>
      <c r="BU20"/>
      <c r="BV20"/>
      <c r="BW20"/>
      <c r="BX20"/>
    </row>
    <row r="21" spans="1:76" x14ac:dyDescent="0.2">
      <c r="A21" s="2" t="s">
        <v>4</v>
      </c>
      <c r="B21" s="2" t="s">
        <v>20</v>
      </c>
      <c r="C21" s="7">
        <v>56.05663962868082</v>
      </c>
      <c r="D21" s="7">
        <v>18.685546542893608</v>
      </c>
      <c r="E21" s="7">
        <v>11.211327925736164</v>
      </c>
      <c r="F21" s="7">
        <v>0</v>
      </c>
      <c r="G21" s="7">
        <v>3.7371093085787215</v>
      </c>
      <c r="H21" s="7">
        <v>11.211327925736164</v>
      </c>
      <c r="I21" s="7">
        <v>0</v>
      </c>
      <c r="J21" s="7">
        <v>16.816991888604246</v>
      </c>
      <c r="K21" s="7">
        <v>5.605663962868082</v>
      </c>
      <c r="L21" s="7">
        <v>42.976757048655294</v>
      </c>
      <c r="M21" s="7">
        <v>0</v>
      </c>
      <c r="N21" s="7">
        <v>0</v>
      </c>
      <c r="O21">
        <v>85.953514097310588</v>
      </c>
      <c r="P21">
        <v>41.108202394365932</v>
      </c>
      <c r="Q21">
        <v>18.685546542893608</v>
      </c>
      <c r="R21">
        <v>11.211327925736164</v>
      </c>
      <c r="S21">
        <v>0</v>
      </c>
      <c r="T21">
        <v>3.7371093085787215</v>
      </c>
      <c r="U21">
        <v>16.816991888604246</v>
      </c>
      <c r="V21">
        <v>5.605663962868082</v>
      </c>
      <c r="W21">
        <v>11.211327925736164</v>
      </c>
      <c r="X21">
        <v>5.605663962868082</v>
      </c>
      <c r="Y21">
        <v>0</v>
      </c>
      <c r="Z21">
        <v>233.56933178617007</v>
      </c>
      <c r="AA21">
        <v>16.816991888604246</v>
      </c>
      <c r="AB21">
        <v>0</v>
      </c>
      <c r="AC21">
        <v>0</v>
      </c>
      <c r="AD21">
        <v>188.72402008322541</v>
      </c>
      <c r="AE21">
        <v>113.98183391165099</v>
      </c>
      <c r="AF21">
        <v>564.30350559538692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1.8685546542893607</v>
      </c>
      <c r="AM21">
        <v>3.7371093085787215</v>
      </c>
      <c r="AN21">
        <v>3.7371093085787215</v>
      </c>
      <c r="AO21">
        <v>398.00214136363383</v>
      </c>
      <c r="AP21">
        <v>143.87870838028076</v>
      </c>
      <c r="AQ21">
        <v>1.8685546542893607</v>
      </c>
      <c r="AR21">
        <v>5.605663962868082</v>
      </c>
      <c r="AS21">
        <v>1.8685546542893607</v>
      </c>
      <c r="AT21">
        <v>653.99412900127618</v>
      </c>
      <c r="AU21">
        <v>76.610740825863786</v>
      </c>
      <c r="AV21">
        <v>188.72402008322541</v>
      </c>
      <c r="AW21">
        <v>33.633983777208492</v>
      </c>
      <c r="AX21">
        <v>7.474218617157443</v>
      </c>
      <c r="AY21">
        <v>50.450975665812734</v>
      </c>
      <c r="AZ21">
        <v>0</v>
      </c>
      <c r="BA21">
        <v>136.40448976312334</v>
      </c>
      <c r="BB21">
        <v>0</v>
      </c>
      <c r="BC21">
        <v>41.108202394365932</v>
      </c>
      <c r="BD21">
        <v>1.8685546542893607</v>
      </c>
      <c r="BE21">
        <v>229.83222247759136</v>
      </c>
      <c r="BF21">
        <v>97.164842023046759</v>
      </c>
      <c r="BG21">
        <v>84.084959443021233</v>
      </c>
      <c r="BH21">
        <v>239.17499574903817</v>
      </c>
      <c r="BI21">
        <v>282.15175279769346</v>
      </c>
      <c r="BJ21">
        <v>29.896874468629772</v>
      </c>
      <c r="BK21">
        <v>3.7371093085787215</v>
      </c>
      <c r="BL21">
        <v>162.56425492317439</v>
      </c>
      <c r="BM21">
        <v>61.662303591548898</v>
      </c>
      <c r="BN21">
        <v>457.79589030089335</v>
      </c>
      <c r="BO21">
        <v>147.61581768885949</v>
      </c>
      <c r="BP21">
        <v>306.44296330345514</v>
      </c>
      <c r="BQ21"/>
      <c r="BR21"/>
      <c r="BS21"/>
      <c r="BT21"/>
      <c r="BU21"/>
      <c r="BV21"/>
      <c r="BW21"/>
      <c r="BX21"/>
    </row>
    <row r="22" spans="1:76" x14ac:dyDescent="0.2">
      <c r="A22" s="2" t="s">
        <v>1</v>
      </c>
      <c r="B22" s="2" t="s">
        <v>20</v>
      </c>
      <c r="C22" s="7">
        <v>79.579686621825729</v>
      </c>
      <c r="D22" s="7">
        <v>64.658495380233404</v>
      </c>
      <c r="E22" s="7">
        <v>24.86865206932054</v>
      </c>
      <c r="F22" s="7">
        <v>14.921191241592323</v>
      </c>
      <c r="G22" s="7">
        <v>3.3158202759094051</v>
      </c>
      <c r="H22" s="7">
        <v>53.053124414550481</v>
      </c>
      <c r="I22" s="7">
        <v>4.9737304138641081</v>
      </c>
      <c r="J22" s="7">
        <v>49.737304138641079</v>
      </c>
      <c r="K22" s="7">
        <v>8.2895506897735132</v>
      </c>
      <c r="L22" s="7">
        <v>48.079394000686378</v>
      </c>
      <c r="M22" s="7">
        <v>0</v>
      </c>
      <c r="N22" s="7">
        <v>0</v>
      </c>
      <c r="O22">
        <v>104.44833869114626</v>
      </c>
      <c r="P22">
        <v>38.131933172958156</v>
      </c>
      <c r="Q22">
        <v>64.658495380233404</v>
      </c>
      <c r="R22">
        <v>24.86865206932054</v>
      </c>
      <c r="S22">
        <v>14.921191241592323</v>
      </c>
      <c r="T22">
        <v>3.3158202759094051</v>
      </c>
      <c r="U22">
        <v>49.737304138641079</v>
      </c>
      <c r="V22">
        <v>8.2895506897735132</v>
      </c>
      <c r="W22">
        <v>26.526562207275241</v>
      </c>
      <c r="X22">
        <v>11.605370965682917</v>
      </c>
      <c r="Y22">
        <v>0</v>
      </c>
      <c r="Z22">
        <v>207.23876724433782</v>
      </c>
      <c r="AA22">
        <v>43.105663586822267</v>
      </c>
      <c r="AB22">
        <v>0</v>
      </c>
      <c r="AC22">
        <v>0</v>
      </c>
      <c r="AD22">
        <v>192.31757600274551</v>
      </c>
      <c r="AE22">
        <v>124.34326034660269</v>
      </c>
      <c r="AF22">
        <v>588.55809897391941</v>
      </c>
      <c r="AG22">
        <v>0</v>
      </c>
      <c r="AH22">
        <v>3.3158202759094051</v>
      </c>
      <c r="AI22">
        <v>3.3158202759094051</v>
      </c>
      <c r="AJ22">
        <v>4.9737304138641081</v>
      </c>
      <c r="AK22">
        <v>3.3158202759094051</v>
      </c>
      <c r="AL22">
        <v>1.6579101379547025</v>
      </c>
      <c r="AM22">
        <v>3.3158202759094051</v>
      </c>
      <c r="AN22">
        <v>4.9737304138641081</v>
      </c>
      <c r="AO22">
        <v>329.9241174529858</v>
      </c>
      <c r="AP22">
        <v>102.79042855319156</v>
      </c>
      <c r="AQ22">
        <v>1.6579101379547025</v>
      </c>
      <c r="AR22">
        <v>0</v>
      </c>
      <c r="AS22">
        <v>3.3158202759094051</v>
      </c>
      <c r="AT22">
        <v>402.87216352299271</v>
      </c>
      <c r="AU22">
        <v>107.76415896705566</v>
      </c>
      <c r="AV22">
        <v>200.60712669251902</v>
      </c>
      <c r="AW22">
        <v>26.526562207275241</v>
      </c>
      <c r="AX22">
        <v>1.6579101379547025</v>
      </c>
      <c r="AY22">
        <v>72.94804607000691</v>
      </c>
      <c r="AZ22">
        <v>1.6579101379547025</v>
      </c>
      <c r="BA22">
        <v>169.10683407137967</v>
      </c>
      <c r="BB22">
        <v>0</v>
      </c>
      <c r="BC22">
        <v>31.500292621139348</v>
      </c>
      <c r="BD22">
        <v>3.3158202759094051</v>
      </c>
      <c r="BE22">
        <v>240.39697000343187</v>
      </c>
      <c r="BF22">
        <v>71.290135932052209</v>
      </c>
      <c r="BG22">
        <v>109.42206910501037</v>
      </c>
      <c r="BH22">
        <v>283.50263359025416</v>
      </c>
      <c r="BI22">
        <v>220.50204834797543</v>
      </c>
      <c r="BJ22">
        <v>14.921191241592323</v>
      </c>
      <c r="BK22">
        <v>3.3158202759094051</v>
      </c>
      <c r="BL22">
        <v>217.18622807206603</v>
      </c>
      <c r="BM22">
        <v>114.39579951887448</v>
      </c>
      <c r="BN22">
        <v>494.05722111050136</v>
      </c>
      <c r="BO22">
        <v>132.63281103637621</v>
      </c>
      <c r="BP22">
        <v>288.47636400411824</v>
      </c>
      <c r="BQ22"/>
      <c r="BR22"/>
      <c r="BS22"/>
      <c r="BT22"/>
      <c r="BU22"/>
      <c r="BV22"/>
      <c r="BW22"/>
      <c r="BX22"/>
    </row>
    <row r="23" spans="1:76" x14ac:dyDescent="0.2">
      <c r="A23" s="15" t="s">
        <v>139</v>
      </c>
      <c r="B23" s="2" t="s">
        <v>20</v>
      </c>
      <c r="C23" s="7">
        <f>AVERAGE(C17:C22)</f>
        <v>74.862137499838511</v>
      </c>
      <c r="D23" s="7">
        <f t="shared" ref="D23" si="67">AVERAGE(D17:D22)</f>
        <v>49.249881572535806</v>
      </c>
      <c r="E23" s="7">
        <f t="shared" ref="E23" si="68">AVERAGE(E17:E22)</f>
        <v>24.217612098003197</v>
      </c>
      <c r="F23" s="7">
        <f t="shared" ref="F23" si="69">AVERAGE(F17:F22)</f>
        <v>10.764998436649902</v>
      </c>
      <c r="G23" s="7">
        <f t="shared" ref="G23" si="70">AVERAGE(G17:G22)</f>
        <v>5.1370557806758095</v>
      </c>
      <c r="H23" s="7">
        <f t="shared" ref="H23" si="71">AVERAGE(H17:H22)</f>
        <v>34.673193293125735</v>
      </c>
      <c r="I23" s="7">
        <f t="shared" ref="I23" si="72">AVERAGE(I17:I22)</f>
        <v>1.9525878574081681</v>
      </c>
      <c r="J23" s="7">
        <f t="shared" ref="J23" si="73">AVERAGE(J17:J22)</f>
        <v>40.268100022865802</v>
      </c>
      <c r="K23" s="7">
        <f t="shared" ref="K23" si="74">AVERAGE(K17:K22)</f>
        <v>7.1375422617468329</v>
      </c>
      <c r="L23" s="7">
        <f t="shared" ref="L23" si="75">AVERAGE(L17:L22)</f>
        <v>49.036485869762977</v>
      </c>
      <c r="M23" s="7">
        <f t="shared" ref="M23" si="76">AVERAGE(M17:M22)</f>
        <v>3.2278177841909623</v>
      </c>
      <c r="N23" s="7">
        <f t="shared" ref="N23" si="77">AVERAGE(N17:N22)</f>
        <v>0</v>
      </c>
      <c r="O23" s="7">
        <f t="shared" ref="O23" si="78">AVERAGE(O17:O22)</f>
        <v>104.92141523477297</v>
      </c>
      <c r="P23" s="7">
        <f t="shared" ref="P23" si="79">AVERAGE(P17:P22)</f>
        <v>35.064397887502565</v>
      </c>
      <c r="Q23" s="7">
        <f t="shared" ref="Q23" si="80">AVERAGE(Q17:Q22)</f>
        <v>49.249881572535806</v>
      </c>
      <c r="R23" s="7">
        <f t="shared" ref="R23" si="81">AVERAGE(R17:R22)</f>
        <v>24.217612098003197</v>
      </c>
      <c r="S23" s="7">
        <f t="shared" ref="S23" si="82">AVERAGE(S17:S22)</f>
        <v>10.764998436649902</v>
      </c>
      <c r="T23" s="7">
        <f t="shared" ref="T23" si="83">AVERAGE(T17:T22)</f>
        <v>5.1370557806758095</v>
      </c>
      <c r="U23" s="7">
        <f t="shared" ref="U23" si="84">AVERAGE(U17:U22)</f>
        <v>40.268100022865802</v>
      </c>
      <c r="V23" s="7">
        <f t="shared" ref="V23" si="85">AVERAGE(V17:V22)</f>
        <v>7.1375422617468329</v>
      </c>
      <c r="W23" s="7">
        <f t="shared" ref="W23" si="86">AVERAGE(W17:W22)</f>
        <v>13.935606945183922</v>
      </c>
      <c r="X23" s="7">
        <f t="shared" ref="X23" si="87">AVERAGE(X17:X22)</f>
        <v>6.632395591098736</v>
      </c>
      <c r="Y23" s="7">
        <f t="shared" ref="Y23" si="88">AVERAGE(Y17:Y22)</f>
        <v>0</v>
      </c>
      <c r="Z23" s="7">
        <f t="shared" ref="Z23" si="89">AVERAGE(Z17:Z22)</f>
        <v>211.71472915261282</v>
      </c>
      <c r="AA23" s="7">
        <f t="shared" ref="AA23" si="90">AVERAGE(AA17:AA22)</f>
        <v>24.934722853682015</v>
      </c>
      <c r="AB23" s="7">
        <f t="shared" ref="AB23" si="91">AVERAGE(AB17:AB22)</f>
        <v>0</v>
      </c>
      <c r="AC23" s="7">
        <f t="shared" ref="AC23" si="92">AVERAGE(AC17:AC22)</f>
        <v>0</v>
      </c>
      <c r="AD23" s="7">
        <f t="shared" ref="AD23" si="93">AVERAGE(AD17:AD22)</f>
        <v>186.03926010547556</v>
      </c>
      <c r="AE23" s="7">
        <f t="shared" ref="AE23" si="94">AVERAGE(AE17:AE22)</f>
        <v>121.54884112912224</v>
      </c>
      <c r="AF23" s="7">
        <f t="shared" ref="AF23" si="95">AVERAGE(AF17:AF22)</f>
        <v>647.85379746647038</v>
      </c>
      <c r="AG23" s="7">
        <f t="shared" ref="AG23" si="96">AVERAGE(AG17:AG22)</f>
        <v>0</v>
      </c>
      <c r="AH23" s="7">
        <f t="shared" ref="AH23" si="97">AVERAGE(AH17:AH22)</f>
        <v>1.8770555963570654</v>
      </c>
      <c r="AI23" s="7">
        <f t="shared" ref="AI23" si="98">AVERAGE(AI17:AI22)</f>
        <v>0.92887047722404181</v>
      </c>
      <c r="AJ23" s="7">
        <f t="shared" ref="AJ23" si="99">AVERAGE(AJ17:AJ22)</f>
        <v>2.4471543541569543</v>
      </c>
      <c r="AK23" s="7">
        <f t="shared" ref="AK23" si="100">AVERAGE(AK17:AK22)</f>
        <v>0.95110055484713518</v>
      </c>
      <c r="AL23" s="7">
        <f t="shared" ref="AL23" si="101">AVERAGE(AL17:AL22)</f>
        <v>1.4448951019070881</v>
      </c>
      <c r="AM23" s="7">
        <f t="shared" ref="AM23" si="102">AVERAGE(AM17:AM22)</f>
        <v>1.5739521062769224</v>
      </c>
      <c r="AN23" s="7">
        <f t="shared" ref="AN23" si="103">AVERAGE(AN17:AN22)</f>
        <v>1.9327238257010748</v>
      </c>
      <c r="AO23" s="7">
        <f t="shared" ref="AO23" si="104">AVERAGE(AO17:AO22)</f>
        <v>390.12531798535525</v>
      </c>
      <c r="AP23" s="7">
        <f t="shared" ref="AP23" si="105">AVERAGE(AP17:AP22)</f>
        <v>124.71195515698548</v>
      </c>
      <c r="AQ23" s="7">
        <f t="shared" ref="AQ23" si="106">AVERAGE(AQ17:AQ22)</f>
        <v>2.8350097089023105</v>
      </c>
      <c r="AR23" s="7">
        <f t="shared" ref="AR23" si="107">AVERAGE(AR17:AR22)</f>
        <v>3.7478681389109862</v>
      </c>
      <c r="AS23" s="7">
        <f t="shared" ref="AS23" si="108">AVERAGE(AS17:AS22)</f>
        <v>1.2402962529389352</v>
      </c>
      <c r="AT23" s="7">
        <f t="shared" ref="AT23" si="109">AVERAGE(AT17:AT22)</f>
        <v>605.90009565873333</v>
      </c>
      <c r="AU23" s="7">
        <f t="shared" ref="AU23" si="110">AVERAGE(AU17:AU22)</f>
        <v>101.02003806624727</v>
      </c>
      <c r="AV23" s="7">
        <f t="shared" ref="AV23" si="111">AVERAGE(AV17:AV22)</f>
        <v>216.18710340794178</v>
      </c>
      <c r="AW23" s="7">
        <f t="shared" ref="AW23" si="112">AVERAGE(AW17:AW22)</f>
        <v>30.828796745837082</v>
      </c>
      <c r="AX23" s="7">
        <f t="shared" ref="AX23" si="113">AVERAGE(AX17:AX22)</f>
        <v>8.1566169777467135</v>
      </c>
      <c r="AY23" s="7">
        <f t="shared" ref="AY23" si="114">AVERAGE(AY17:AY22)</f>
        <v>67.910033126992275</v>
      </c>
      <c r="AZ23" s="7">
        <f t="shared" ref="AZ23" si="115">AVERAGE(AZ17:AZ22)</f>
        <v>1.037366671638976</v>
      </c>
      <c r="BA23" s="7">
        <f t="shared" ref="BA23" si="116">AVERAGE(BA17:BA22)</f>
        <v>160.47064430573647</v>
      </c>
      <c r="BB23" s="7">
        <f t="shared" ref="BB23" si="117">AVERAGE(BB17:BB22)</f>
        <v>0</v>
      </c>
      <c r="BC23" s="7">
        <f t="shared" ref="BC23" si="118">AVERAGE(BC17:BC22)</f>
        <v>39.167572322846191</v>
      </c>
      <c r="BD23" s="7">
        <f t="shared" ref="BD23" si="119">AVERAGE(BD17:BD22)</f>
        <v>5.2893856379183664</v>
      </c>
      <c r="BE23" s="7">
        <f t="shared" ref="BE23" si="120">AVERAGE(BE17:BE22)</f>
        <v>281.12220894140552</v>
      </c>
      <c r="BF23" s="7">
        <f t="shared" ref="BF23" si="121">AVERAGE(BF17:BF22)</f>
        <v>79.294928073470828</v>
      </c>
      <c r="BG23" s="7">
        <f t="shared" ref="BG23" si="122">AVERAGE(BG17:BG22)</f>
        <v>95.673782071257293</v>
      </c>
      <c r="BH23" s="7">
        <f t="shared" ref="BH23" si="123">AVERAGE(BH17:BH22)</f>
        <v>257.12105690005149</v>
      </c>
      <c r="BI23" s="7">
        <f t="shared" ref="BI23" si="124">AVERAGE(BI17:BI22)</f>
        <v>252.6137285210722</v>
      </c>
      <c r="BJ23" s="7">
        <f t="shared" ref="BJ23" si="125">AVERAGE(BJ17:BJ22)</f>
        <v>26.535588615298732</v>
      </c>
      <c r="BK23" s="7">
        <f t="shared" ref="BK23" si="126">AVERAGE(BK17:BK22)</f>
        <v>1.6564054693752912</v>
      </c>
      <c r="BL23" s="7">
        <f t="shared" ref="BL23" si="127">AVERAGE(BL17:BL22)</f>
        <v>192.42543804266674</v>
      </c>
      <c r="BM23" s="7">
        <f t="shared" ref="BM23" si="128">AVERAGE(BM17:BM22)</f>
        <v>84.63222387583339</v>
      </c>
      <c r="BN23" s="7">
        <f t="shared" ref="BN23" si="129">AVERAGE(BN17:BN22)</f>
        <v>484.22372286311338</v>
      </c>
      <c r="BO23" s="7">
        <f t="shared" ref="BO23" si="130">AVERAGE(BO17:BO22)</f>
        <v>152.86589372475188</v>
      </c>
      <c r="BP23" s="7">
        <f t="shared" ref="BP23" si="131">AVERAGE(BP17:BP22)</f>
        <v>323.8536271633796</v>
      </c>
      <c r="BQ23"/>
      <c r="BR23"/>
      <c r="BS23"/>
      <c r="BT23"/>
      <c r="BU23"/>
      <c r="BV23"/>
      <c r="BW23"/>
      <c r="BX23"/>
    </row>
    <row r="24" spans="1:76" x14ac:dyDescent="0.2">
      <c r="A24" s="2"/>
      <c r="B24" s="2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/>
      <c r="P24"/>
      <c r="Q24"/>
      <c r="R24"/>
      <c r="S24"/>
      <c r="T24"/>
      <c r="U24"/>
      <c r="V24"/>
      <c r="W24"/>
      <c r="X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x14ac:dyDescent="0.2">
      <c r="A25" s="2"/>
      <c r="B25" s="2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/>
      <c r="P25"/>
      <c r="Q25"/>
      <c r="R25"/>
      <c r="S25"/>
      <c r="T25"/>
      <c r="U25"/>
      <c r="V25"/>
      <c r="W25"/>
      <c r="X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">
      <c r="A26" s="2"/>
      <c r="B26" s="2"/>
      <c r="C26" s="7" t="s">
        <v>200</v>
      </c>
      <c r="D26" s="7" t="s">
        <v>201</v>
      </c>
      <c r="E26" s="7" t="s">
        <v>202</v>
      </c>
      <c r="F26" s="7" t="s">
        <v>203</v>
      </c>
      <c r="G26" s="7" t="s">
        <v>204</v>
      </c>
      <c r="H26" s="7" t="s">
        <v>205</v>
      </c>
      <c r="I26" s="7" t="s">
        <v>206</v>
      </c>
      <c r="J26" s="7" t="s">
        <v>134</v>
      </c>
      <c r="K26" s="7" t="s">
        <v>207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/>
      <c r="W26"/>
      <c r="X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customFormat="1" x14ac:dyDescent="0.2">
      <c r="B27" s="18" t="s">
        <v>22</v>
      </c>
      <c r="C27">
        <v>677.65489357862327</v>
      </c>
      <c r="D27">
        <v>0.52380428576666616</v>
      </c>
      <c r="E27">
        <v>144.84052244832552</v>
      </c>
      <c r="F27">
        <v>2.5387928490335816</v>
      </c>
      <c r="G27">
        <v>5.7497543095160353</v>
      </c>
      <c r="H27">
        <v>0</v>
      </c>
      <c r="I27">
        <v>0</v>
      </c>
      <c r="J27">
        <v>0</v>
      </c>
      <c r="K27">
        <v>0</v>
      </c>
    </row>
    <row r="28" spans="1:76" customFormat="1" x14ac:dyDescent="0.2">
      <c r="B28" s="18" t="s">
        <v>20</v>
      </c>
      <c r="C28">
        <v>647.8537974664705</v>
      </c>
      <c r="D28">
        <v>1.4824045078549695</v>
      </c>
      <c r="E28">
        <v>112.30795904825474</v>
      </c>
      <c r="F28">
        <v>3.3333889593445689</v>
      </c>
      <c r="G28">
        <v>6.5618642909850839</v>
      </c>
      <c r="H28">
        <v>0</v>
      </c>
      <c r="I28">
        <v>0</v>
      </c>
      <c r="J28">
        <v>0</v>
      </c>
      <c r="K28">
        <v>0</v>
      </c>
    </row>
    <row r="29" spans="1:76" customFormat="1" x14ac:dyDescent="0.2">
      <c r="B29" s="18" t="s">
        <v>21</v>
      </c>
      <c r="C29">
        <v>625.49398862579028</v>
      </c>
      <c r="D29">
        <v>0.45937495138136697</v>
      </c>
      <c r="E29">
        <v>115.03057003337074</v>
      </c>
      <c r="F29">
        <v>1.3991372983405916</v>
      </c>
      <c r="G29">
        <v>3.7573354307998534</v>
      </c>
      <c r="H29">
        <v>0</v>
      </c>
      <c r="I29">
        <v>0</v>
      </c>
      <c r="J29">
        <v>0</v>
      </c>
      <c r="K29">
        <v>0</v>
      </c>
    </row>
    <row r="30" spans="1:76" customFormat="1" x14ac:dyDescent="0.2">
      <c r="C30" s="1"/>
      <c r="D30" s="1"/>
      <c r="E30" s="1"/>
      <c r="F30" s="1"/>
      <c r="G30" s="1"/>
      <c r="H30" s="1"/>
      <c r="I30" s="1"/>
      <c r="J30" s="1"/>
      <c r="K30" s="1"/>
    </row>
    <row r="31" spans="1:76" customFormat="1" x14ac:dyDescent="0.2">
      <c r="C31" s="1"/>
      <c r="D31" s="1"/>
      <c r="E31" s="1"/>
      <c r="F31" s="1"/>
      <c r="G31" s="1"/>
      <c r="H31" s="1"/>
      <c r="I31" s="1"/>
      <c r="J31" s="1"/>
      <c r="K31" s="1"/>
    </row>
    <row r="32" spans="1:76" customFormat="1" x14ac:dyDescent="0.2">
      <c r="C32" s="1"/>
      <c r="D32" s="1"/>
      <c r="E32" s="1"/>
      <c r="F32" s="1"/>
      <c r="G32" s="1"/>
      <c r="H32" s="1"/>
      <c r="I32" s="1"/>
      <c r="J32" s="1"/>
      <c r="K32" s="1"/>
    </row>
    <row r="33" spans="15:68" customFormat="1" x14ac:dyDescent="0.2"/>
    <row r="34" spans="15:68" customFormat="1" x14ac:dyDescent="0.2"/>
    <row r="35" spans="15:68" customFormat="1" x14ac:dyDescent="0.2"/>
    <row r="36" spans="15:68" customFormat="1" x14ac:dyDescent="0.2"/>
    <row r="37" spans="15:68" customFormat="1" x14ac:dyDescent="0.2"/>
    <row r="38" spans="15:68" customFormat="1" x14ac:dyDescent="0.2"/>
    <row r="39" spans="15:68" customFormat="1" x14ac:dyDescent="0.2"/>
    <row r="40" spans="15:68" customFormat="1" x14ac:dyDescent="0.2"/>
    <row r="41" spans="15:68" customFormat="1" x14ac:dyDescent="0.2"/>
    <row r="42" spans="15:68" customFormat="1" x14ac:dyDescent="0.2"/>
    <row r="43" spans="15:68" customFormat="1" x14ac:dyDescent="0.2"/>
    <row r="44" spans="15:68" customFormat="1" x14ac:dyDescent="0.2"/>
    <row r="45" spans="15:68" customFormat="1" x14ac:dyDescent="0.2"/>
    <row r="46" spans="15:68" customFormat="1" x14ac:dyDescent="0.2"/>
    <row r="47" spans="15:68" customFormat="1" x14ac:dyDescent="0.2"/>
    <row r="48" spans="15:68" customFormat="1" x14ac:dyDescent="0.2">
      <c r="O48" s="1"/>
      <c r="P48" s="1"/>
      <c r="Q48" s="1"/>
      <c r="R48" s="1"/>
      <c r="S48" s="1"/>
      <c r="T48" s="1"/>
      <c r="U48" s="1"/>
      <c r="V48" s="1"/>
      <c r="W48" s="1"/>
      <c r="X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5:68" customFormat="1" x14ac:dyDescent="0.2">
      <c r="O49" s="1"/>
      <c r="P49" s="1"/>
      <c r="Q49" s="1"/>
      <c r="R49" s="1"/>
      <c r="S49" s="1"/>
      <c r="T49" s="1"/>
      <c r="U49" s="1"/>
      <c r="V49" s="1"/>
      <c r="W49" s="1"/>
      <c r="X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5:68" customFormat="1" x14ac:dyDescent="0.2">
      <c r="O50" s="1"/>
      <c r="P50" s="1"/>
      <c r="Q50" s="1"/>
      <c r="R50" s="1"/>
      <c r="S50" s="1"/>
      <c r="T50" s="1"/>
      <c r="U50" s="1"/>
      <c r="V50" s="1"/>
      <c r="W50" s="1"/>
      <c r="X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5:68" customFormat="1" x14ac:dyDescent="0.2">
      <c r="O51" s="1"/>
      <c r="P51" s="1"/>
      <c r="Q51" s="1"/>
      <c r="R51" s="1"/>
      <c r="S51" s="1"/>
      <c r="T51" s="1"/>
      <c r="U51" s="1"/>
      <c r="V51" s="1"/>
      <c r="W51" s="1"/>
      <c r="X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5:68" customFormat="1" x14ac:dyDescent="0.2">
      <c r="O52" s="1"/>
      <c r="P52" s="1"/>
      <c r="Q52" s="1"/>
      <c r="R52" s="1"/>
      <c r="S52" s="1"/>
      <c r="T52" s="1"/>
      <c r="U52" s="1"/>
      <c r="V52" s="1"/>
      <c r="W52" s="1"/>
      <c r="X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5:68" customFormat="1" x14ac:dyDescent="0.2">
      <c r="O53" s="1"/>
      <c r="P53" s="1"/>
      <c r="Q53" s="1"/>
      <c r="R53" s="1"/>
      <c r="S53" s="1"/>
      <c r="T53" s="1"/>
      <c r="U53" s="1"/>
      <c r="V53" s="1"/>
      <c r="W53" s="1"/>
      <c r="X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5:68" customFormat="1" x14ac:dyDescent="0.2">
      <c r="O54" s="1"/>
      <c r="P54" s="1"/>
      <c r="Q54" s="1"/>
      <c r="R54" s="1"/>
      <c r="S54" s="1"/>
      <c r="T54" s="1"/>
      <c r="U54" s="1"/>
      <c r="V54" s="1"/>
      <c r="W54" s="1"/>
      <c r="X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15:68" customFormat="1" x14ac:dyDescent="0.2">
      <c r="O55" s="1"/>
      <c r="P55" s="1"/>
      <c r="Q55" s="1"/>
      <c r="R55" s="1"/>
      <c r="S55" s="1"/>
      <c r="T55" s="1"/>
      <c r="U55" s="1"/>
      <c r="V55" s="1"/>
      <c r="W55" s="1"/>
      <c r="X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5:68" customFormat="1" x14ac:dyDescent="0.2">
      <c r="O56" s="1"/>
      <c r="P56" s="1"/>
      <c r="Q56" s="1"/>
      <c r="R56" s="1"/>
      <c r="S56" s="1"/>
      <c r="T56" s="1"/>
      <c r="U56" s="1"/>
      <c r="V56" s="1"/>
      <c r="W56" s="1"/>
      <c r="X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15:68" customFormat="1" x14ac:dyDescent="0.2">
      <c r="O57" s="1"/>
      <c r="P57" s="1"/>
      <c r="Q57" s="1"/>
      <c r="R57" s="1"/>
      <c r="S57" s="1"/>
      <c r="T57" s="1"/>
      <c r="U57" s="1"/>
      <c r="V57" s="1"/>
      <c r="W57" s="1"/>
      <c r="X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15:68" customFormat="1" x14ac:dyDescent="0.2">
      <c r="O58" s="1"/>
      <c r="P58" s="1"/>
      <c r="Q58" s="1"/>
      <c r="R58" s="1"/>
      <c r="S58" s="1"/>
      <c r="T58" s="1"/>
      <c r="U58" s="1"/>
      <c r="V58" s="1"/>
      <c r="W58" s="1"/>
      <c r="X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15:68" customFormat="1" x14ac:dyDescent="0.2">
      <c r="O59" s="1"/>
      <c r="P59" s="1"/>
      <c r="Q59" s="1"/>
      <c r="R59" s="1"/>
      <c r="S59" s="1"/>
      <c r="T59" s="1"/>
      <c r="U59" s="1"/>
      <c r="V59" s="1"/>
      <c r="W59" s="1"/>
      <c r="X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spans="15:68" customFormat="1" x14ac:dyDescent="0.2">
      <c r="O60" s="1"/>
      <c r="P60" s="1"/>
      <c r="Q60" s="1"/>
      <c r="R60" s="1"/>
      <c r="S60" s="1"/>
      <c r="T60" s="1"/>
      <c r="U60" s="1"/>
      <c r="V60" s="1"/>
      <c r="W60" s="1"/>
      <c r="X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15:68" customFormat="1" x14ac:dyDescent="0.2">
      <c r="O61" s="1"/>
      <c r="P61" s="1"/>
      <c r="Q61" s="1"/>
      <c r="R61" s="1"/>
      <c r="S61" s="1"/>
      <c r="T61" s="1"/>
      <c r="U61" s="1"/>
      <c r="V61" s="1"/>
      <c r="W61" s="1"/>
      <c r="X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15:68" customFormat="1" x14ac:dyDescent="0.2">
      <c r="O62" s="1"/>
      <c r="P62" s="1"/>
      <c r="Q62" s="1"/>
      <c r="R62" s="1"/>
      <c r="S62" s="1"/>
      <c r="T62" s="1"/>
      <c r="U62" s="1"/>
      <c r="V62" s="1"/>
      <c r="W62" s="1"/>
      <c r="X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15:68" customFormat="1" x14ac:dyDescent="0.2">
      <c r="O63" s="1"/>
      <c r="P63" s="1"/>
      <c r="Q63" s="1"/>
      <c r="R63" s="1"/>
      <c r="S63" s="1"/>
      <c r="T63" s="1"/>
      <c r="U63" s="1"/>
      <c r="V63" s="1"/>
      <c r="W63" s="1"/>
      <c r="X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5:68" customFormat="1" x14ac:dyDescent="0.2">
      <c r="O64" s="1"/>
      <c r="P64" s="1"/>
      <c r="Q64" s="1"/>
      <c r="R64" s="1"/>
      <c r="S64" s="1"/>
      <c r="T64" s="1"/>
      <c r="U64" s="1"/>
      <c r="V64" s="1"/>
      <c r="W64" s="1"/>
      <c r="X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15:68" customFormat="1" x14ac:dyDescent="0.2">
      <c r="O65" s="1"/>
      <c r="P65" s="1"/>
      <c r="Q65" s="1"/>
      <c r="R65" s="1"/>
      <c r="S65" s="1"/>
      <c r="T65" s="1"/>
      <c r="U65" s="1"/>
      <c r="V65" s="1"/>
      <c r="W65" s="1"/>
      <c r="X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15:68" customFormat="1" x14ac:dyDescent="0.2">
      <c r="O66" s="1"/>
      <c r="P66" s="1"/>
      <c r="Q66" s="1"/>
      <c r="R66" s="1"/>
      <c r="S66" s="1"/>
      <c r="T66" s="1"/>
      <c r="U66" s="1"/>
      <c r="V66" s="1"/>
      <c r="W66" s="1"/>
      <c r="X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15:68" customFormat="1" x14ac:dyDescent="0.2">
      <c r="O67" s="1"/>
      <c r="P67" s="1"/>
      <c r="Q67" s="1"/>
      <c r="R67" s="1"/>
      <c r="S67" s="1"/>
      <c r="T67" s="1"/>
      <c r="U67" s="1"/>
      <c r="V67" s="1"/>
      <c r="W67" s="1"/>
      <c r="X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5:68" customFormat="1" x14ac:dyDescent="0.2">
      <c r="O68" s="1"/>
      <c r="P68" s="1"/>
      <c r="Q68" s="1"/>
      <c r="R68" s="1"/>
      <c r="S68" s="1"/>
      <c r="T68" s="1"/>
      <c r="U68" s="1"/>
      <c r="V68" s="1"/>
      <c r="W68" s="1"/>
      <c r="X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15:68" customFormat="1" x14ac:dyDescent="0.2">
      <c r="O69" s="1"/>
      <c r="P69" s="1"/>
      <c r="Q69" s="1"/>
      <c r="R69" s="1"/>
      <c r="S69" s="1"/>
      <c r="T69" s="1"/>
      <c r="U69" s="1"/>
      <c r="V69" s="1"/>
      <c r="W69" s="1"/>
      <c r="X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5:68" customFormat="1" x14ac:dyDescent="0.2">
      <c r="O70" s="1"/>
      <c r="P70" s="1"/>
      <c r="Q70" s="1"/>
      <c r="R70" s="1"/>
      <c r="S70" s="1"/>
      <c r="T70" s="1"/>
      <c r="U70" s="1"/>
      <c r="V70" s="1"/>
      <c r="W70" s="1"/>
      <c r="X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15:68" customFormat="1" x14ac:dyDescent="0.2">
      <c r="O71" s="1"/>
      <c r="P71" s="1"/>
      <c r="Q71" s="1"/>
      <c r="R71" s="1"/>
      <c r="S71" s="1"/>
      <c r="T71" s="1"/>
      <c r="U71" s="1"/>
      <c r="V71" s="1"/>
      <c r="W71" s="1"/>
      <c r="X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15:68" customFormat="1" x14ac:dyDescent="0.2">
      <c r="O72" s="1"/>
      <c r="P72" s="1"/>
      <c r="Q72" s="1"/>
      <c r="R72" s="1"/>
      <c r="S72" s="1"/>
      <c r="T72" s="1"/>
      <c r="U72" s="1"/>
      <c r="V72" s="1"/>
      <c r="W72" s="1"/>
      <c r="X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15:68" customFormat="1" x14ac:dyDescent="0.2">
      <c r="O73" s="1"/>
      <c r="P73" s="1"/>
      <c r="Q73" s="1"/>
      <c r="R73" s="1"/>
      <c r="S73" s="1"/>
      <c r="T73" s="1"/>
      <c r="U73" s="1"/>
      <c r="V73" s="1"/>
      <c r="W73" s="1"/>
      <c r="X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5:68" customFormat="1" x14ac:dyDescent="0.2">
      <c r="O74" s="1"/>
      <c r="P74" s="1"/>
      <c r="Q74" s="1"/>
      <c r="R74" s="1"/>
      <c r="S74" s="1"/>
      <c r="T74" s="1"/>
      <c r="U74" s="1"/>
      <c r="V74" s="1"/>
      <c r="W74" s="1"/>
      <c r="X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15:68" customFormat="1" x14ac:dyDescent="0.2">
      <c r="O75" s="1"/>
      <c r="P75" s="1"/>
      <c r="Q75" s="1"/>
      <c r="R75" s="1"/>
      <c r="S75" s="1"/>
      <c r="T75" s="1"/>
      <c r="U75" s="1"/>
      <c r="V75" s="1"/>
      <c r="W75" s="1"/>
      <c r="X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5:68" customFormat="1" x14ac:dyDescent="0.2">
      <c r="O76" s="1"/>
      <c r="P76" s="1"/>
      <c r="Q76" s="1"/>
      <c r="R76" s="1"/>
      <c r="S76" s="1"/>
      <c r="T76" s="1"/>
      <c r="U76" s="1"/>
      <c r="V76" s="1"/>
      <c r="W76" s="1"/>
      <c r="X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5:68" customFormat="1" x14ac:dyDescent="0.2">
      <c r="O77" s="1"/>
      <c r="P77" s="1"/>
      <c r="Q77" s="1"/>
      <c r="R77" s="1"/>
      <c r="S77" s="1"/>
      <c r="T77" s="1"/>
      <c r="U77" s="1"/>
      <c r="V77" s="1"/>
      <c r="W77" s="1"/>
      <c r="X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5:68" customFormat="1" x14ac:dyDescent="0.2">
      <c r="O78" s="1"/>
      <c r="P78" s="1"/>
      <c r="Q78" s="1"/>
      <c r="R78" s="1"/>
      <c r="S78" s="1"/>
      <c r="T78" s="1"/>
      <c r="U78" s="1"/>
      <c r="V78" s="1"/>
      <c r="W78" s="1"/>
      <c r="X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15:68" customFormat="1" x14ac:dyDescent="0.2">
      <c r="O79" s="1"/>
      <c r="P79" s="1"/>
      <c r="Q79" s="1"/>
      <c r="R79" s="1"/>
      <c r="S79" s="1"/>
      <c r="T79" s="1"/>
      <c r="U79" s="1"/>
      <c r="V79" s="1"/>
      <c r="W79" s="1"/>
      <c r="X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5:68" customFormat="1" x14ac:dyDescent="0.2">
      <c r="O80" s="1"/>
      <c r="P80" s="1"/>
      <c r="Q80" s="1"/>
      <c r="R80" s="1"/>
      <c r="S80" s="1"/>
      <c r="T80" s="1"/>
      <c r="U80" s="1"/>
      <c r="V80" s="1"/>
      <c r="W80" s="1"/>
      <c r="X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15:68" customFormat="1" x14ac:dyDescent="0.2">
      <c r="O81" s="1"/>
      <c r="P81" s="1"/>
      <c r="Q81" s="1"/>
      <c r="R81" s="1"/>
      <c r="S81" s="1"/>
      <c r="T81" s="1"/>
      <c r="U81" s="1"/>
      <c r="V81" s="1"/>
      <c r="W81" s="1"/>
      <c r="X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15:68" customFormat="1" x14ac:dyDescent="0.2">
      <c r="O82" s="1"/>
      <c r="P82" s="1"/>
      <c r="Q82" s="1"/>
      <c r="R82" s="1"/>
      <c r="S82" s="1"/>
      <c r="T82" s="1"/>
      <c r="U82" s="1"/>
      <c r="V82" s="1"/>
      <c r="W82" s="1"/>
      <c r="X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spans="15:68" customFormat="1" x14ac:dyDescent="0.2">
      <c r="O83" s="1"/>
      <c r="P83" s="1"/>
      <c r="Q83" s="1"/>
      <c r="R83" s="1"/>
      <c r="S83" s="1"/>
      <c r="T83" s="1"/>
      <c r="U83" s="1"/>
      <c r="V83" s="1"/>
      <c r="W83" s="1"/>
      <c r="X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15:68" customFormat="1" x14ac:dyDescent="0.2">
      <c r="O84" s="1"/>
      <c r="P84" s="1"/>
      <c r="Q84" s="1"/>
      <c r="R84" s="1"/>
      <c r="S84" s="1"/>
      <c r="T84" s="1"/>
      <c r="U84" s="1"/>
      <c r="V84" s="1"/>
      <c r="W84" s="1"/>
      <c r="X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</sheetData>
  <pageMargins left="0.7" right="0.7" top="0.75" bottom="0.75" header="0.3" footer="0.3"/>
  <pageSetup scale="7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2394-127D-7E44-BF89-3533BED9E052}">
  <sheetPr>
    <pageSetUpPr fitToPage="1"/>
  </sheetPr>
  <dimension ref="A1:BW97"/>
  <sheetViews>
    <sheetView topLeftCell="B1" workbookViewId="0">
      <pane ySplit="1" topLeftCell="A2" activePane="bottomLeft" state="frozenSplit"/>
      <selection pane="bottomLeft" activeCell="B1" sqref="A1:XFD1"/>
    </sheetView>
  </sheetViews>
  <sheetFormatPr baseColWidth="10" defaultRowHeight="16" x14ac:dyDescent="0.2"/>
  <cols>
    <col min="1" max="1" width="24.6640625" style="1" customWidth="1"/>
    <col min="2" max="5" width="16.83203125" style="1" bestFit="1" customWidth="1"/>
    <col min="6" max="6" width="15.6640625" style="1" bestFit="1" customWidth="1"/>
    <col min="7" max="7" width="16.83203125" style="1" bestFit="1" customWidth="1"/>
    <col min="8" max="8" width="15.6640625" style="1" bestFit="1" customWidth="1"/>
    <col min="9" max="9" width="16.83203125" style="1" bestFit="1" customWidth="1"/>
    <col min="10" max="10" width="15.6640625" style="1" bestFit="1" customWidth="1"/>
    <col min="11" max="11" width="16.83203125" style="1" bestFit="1" customWidth="1"/>
    <col min="12" max="13" width="15.6640625" style="1" bestFit="1" customWidth="1"/>
    <col min="14" max="14" width="17.83203125" style="1" bestFit="1" customWidth="1"/>
    <col min="15" max="18" width="16.83203125" style="1" bestFit="1" customWidth="1"/>
    <col min="19" max="19" width="15.6640625" style="1" bestFit="1" customWidth="1"/>
    <col min="20" max="20" width="16.83203125" style="1" bestFit="1" customWidth="1"/>
    <col min="21" max="21" width="15.6640625" style="1" bestFit="1" customWidth="1"/>
    <col min="22" max="22" width="16.83203125" style="1" bestFit="1" customWidth="1"/>
    <col min="23" max="23" width="15.6640625" style="1" bestFit="1" customWidth="1"/>
    <col min="24" max="24" width="15.6640625" bestFit="1" customWidth="1"/>
    <col min="25" max="25" width="17.83203125" bestFit="1" customWidth="1"/>
    <col min="26" max="26" width="16.83203125" bestFit="1" customWidth="1"/>
    <col min="27" max="28" width="15.6640625" bestFit="1" customWidth="1"/>
    <col min="29" max="31" width="17.83203125" bestFit="1" customWidth="1"/>
    <col min="32" max="35" width="15.6640625" bestFit="1" customWidth="1"/>
    <col min="36" max="39" width="15.6640625" style="1" bestFit="1" customWidth="1"/>
    <col min="40" max="41" width="17.83203125" style="1" bestFit="1" customWidth="1"/>
    <col min="42" max="44" width="15.6640625" style="1" bestFit="1" customWidth="1"/>
    <col min="45" max="47" width="17.83203125" style="1" bestFit="1" customWidth="1"/>
    <col min="48" max="50" width="16.83203125" style="1" bestFit="1" customWidth="1"/>
    <col min="51" max="51" width="15.6640625" style="1" bestFit="1" customWidth="1"/>
    <col min="52" max="52" width="17.83203125" style="1" bestFit="1" customWidth="1"/>
    <col min="53" max="53" width="12" style="1" customWidth="1"/>
    <col min="54" max="54" width="16.83203125" style="1" bestFit="1" customWidth="1"/>
    <col min="55" max="55" width="15.6640625" style="1" bestFit="1" customWidth="1"/>
    <col min="56" max="56" width="14.6640625" style="1" customWidth="1"/>
    <col min="57" max="57" width="17.83203125" style="1" bestFit="1" customWidth="1"/>
    <col min="58" max="58" width="16.83203125" style="1" bestFit="1" customWidth="1"/>
    <col min="59" max="60" width="17.83203125" style="1" bestFit="1" customWidth="1"/>
    <col min="61" max="61" width="12" style="1" customWidth="1"/>
    <col min="62" max="62" width="15.6640625" style="1" bestFit="1" customWidth="1"/>
    <col min="63" max="63" width="17.83203125" style="1" bestFit="1" customWidth="1"/>
    <col min="64" max="64" width="15" style="1" customWidth="1"/>
    <col min="65" max="65" width="16.5" style="1" customWidth="1"/>
    <col min="66" max="67" width="17.83203125" style="1" bestFit="1" customWidth="1"/>
    <col min="68" max="68" width="24.1640625" style="1" bestFit="1" customWidth="1"/>
    <col min="69" max="69" width="22.83203125" style="1" bestFit="1" customWidth="1"/>
    <col min="70" max="70" width="15.33203125" style="1" bestFit="1" customWidth="1"/>
    <col min="71" max="73" width="10.83203125" style="1"/>
    <col min="74" max="74" width="17.6640625" style="1" customWidth="1"/>
    <col min="75" max="16384" width="10.83203125" style="1"/>
  </cols>
  <sheetData>
    <row r="1" spans="1:75" s="4" customFormat="1" ht="160" customHeight="1" x14ac:dyDescent="0.2">
      <c r="A1" s="6"/>
      <c r="B1" s="9" t="s">
        <v>199</v>
      </c>
      <c r="C1" s="9" t="s">
        <v>140</v>
      </c>
      <c r="D1" s="9" t="s">
        <v>141</v>
      </c>
      <c r="E1" s="9" t="s">
        <v>142</v>
      </c>
      <c r="F1" s="9" t="s">
        <v>143</v>
      </c>
      <c r="G1" s="9" t="s">
        <v>144</v>
      </c>
      <c r="H1" s="9" t="s">
        <v>145</v>
      </c>
      <c r="I1" s="9" t="s">
        <v>146</v>
      </c>
      <c r="J1" s="9" t="s">
        <v>147</v>
      </c>
      <c r="K1" s="9" t="s">
        <v>148</v>
      </c>
      <c r="L1" s="9" t="s">
        <v>149</v>
      </c>
      <c r="M1" s="9" t="s">
        <v>150</v>
      </c>
      <c r="N1" s="8" t="s">
        <v>151</v>
      </c>
      <c r="O1" s="8" t="s">
        <v>152</v>
      </c>
      <c r="P1" s="8" t="s">
        <v>140</v>
      </c>
      <c r="Q1" s="8" t="s">
        <v>141</v>
      </c>
      <c r="R1" s="8" t="s">
        <v>142</v>
      </c>
      <c r="S1" s="8" t="s">
        <v>143</v>
      </c>
      <c r="T1" s="8" t="s">
        <v>146</v>
      </c>
      <c r="U1" s="8" t="s">
        <v>147</v>
      </c>
      <c r="V1" s="8" t="s">
        <v>153</v>
      </c>
      <c r="W1" s="8" t="s">
        <v>154</v>
      </c>
      <c r="X1" s="10" t="s">
        <v>155</v>
      </c>
      <c r="Y1" s="10" t="s">
        <v>156</v>
      </c>
      <c r="Z1" s="10" t="s">
        <v>157</v>
      </c>
      <c r="AA1" s="10" t="s">
        <v>158</v>
      </c>
      <c r="AB1" s="10" t="s">
        <v>159</v>
      </c>
      <c r="AC1" s="10" t="s">
        <v>160</v>
      </c>
      <c r="AD1" s="10" t="s">
        <v>161</v>
      </c>
      <c r="AE1" s="10" t="s">
        <v>162</v>
      </c>
      <c r="AF1" s="11" t="s">
        <v>163</v>
      </c>
      <c r="AG1" s="11" t="s">
        <v>164</v>
      </c>
      <c r="AH1" s="11" t="s">
        <v>165</v>
      </c>
      <c r="AI1" s="11" t="s">
        <v>166</v>
      </c>
      <c r="AJ1" s="12" t="s">
        <v>167</v>
      </c>
      <c r="AK1" s="12" t="s">
        <v>168</v>
      </c>
      <c r="AL1" s="12" t="s">
        <v>169</v>
      </c>
      <c r="AM1" s="12" t="s">
        <v>170</v>
      </c>
      <c r="AN1" s="13" t="s">
        <v>171</v>
      </c>
      <c r="AO1" s="13" t="s">
        <v>172</v>
      </c>
      <c r="AP1" s="13" t="s">
        <v>173</v>
      </c>
      <c r="AQ1" s="13" t="s">
        <v>174</v>
      </c>
      <c r="AR1" s="13" t="s">
        <v>175</v>
      </c>
      <c r="AS1" s="13" t="s">
        <v>176</v>
      </c>
      <c r="AT1" s="13" t="s">
        <v>177</v>
      </c>
      <c r="AU1" s="13" t="s">
        <v>178</v>
      </c>
      <c r="AV1" s="13" t="s">
        <v>179</v>
      </c>
      <c r="AW1" s="13" t="s">
        <v>180</v>
      </c>
      <c r="AX1" s="13" t="s">
        <v>181</v>
      </c>
      <c r="AY1" s="13" t="s">
        <v>182</v>
      </c>
      <c r="AZ1" s="13" t="s">
        <v>183</v>
      </c>
      <c r="BA1" s="13" t="s">
        <v>184</v>
      </c>
      <c r="BB1" s="13" t="s">
        <v>185</v>
      </c>
      <c r="BC1" s="13" t="s">
        <v>186</v>
      </c>
      <c r="BD1" s="14" t="s">
        <v>187</v>
      </c>
      <c r="BE1" s="14" t="s">
        <v>188</v>
      </c>
      <c r="BF1" s="14" t="s">
        <v>189</v>
      </c>
      <c r="BG1" s="14" t="s">
        <v>190</v>
      </c>
      <c r="BH1" s="14" t="s">
        <v>191</v>
      </c>
      <c r="BI1" s="14" t="s">
        <v>192</v>
      </c>
      <c r="BJ1" s="14" t="s">
        <v>193</v>
      </c>
      <c r="BK1" s="14" t="s">
        <v>194</v>
      </c>
      <c r="BL1" s="14" t="s">
        <v>195</v>
      </c>
      <c r="BM1" s="14" t="s">
        <v>196</v>
      </c>
      <c r="BN1" s="14" t="s">
        <v>197</v>
      </c>
      <c r="BO1" s="14" t="s">
        <v>198</v>
      </c>
      <c r="BP1"/>
      <c r="BQ1"/>
      <c r="BR1"/>
      <c r="BS1"/>
      <c r="BT1"/>
      <c r="BU1"/>
      <c r="BV1"/>
      <c r="BW1"/>
    </row>
    <row r="2" spans="1:75" x14ac:dyDescent="0.2">
      <c r="A2" s="2" t="s">
        <v>22</v>
      </c>
      <c r="B2" s="16">
        <v>86.119409814889949</v>
      </c>
      <c r="C2" s="16">
        <v>57.123835099978812</v>
      </c>
      <c r="D2" s="16">
        <v>19.756860004969816</v>
      </c>
      <c r="E2" s="16">
        <v>12.055548316927874</v>
      </c>
      <c r="F2" s="16">
        <v>4.3542327290732024</v>
      </c>
      <c r="G2" s="16">
        <v>32.737302867953815</v>
      </c>
      <c r="H2" s="16">
        <v>5.0969825005899763</v>
      </c>
      <c r="I2" s="16">
        <v>36.42035078096832</v>
      </c>
      <c r="J2" s="16">
        <v>9.0815835635481132</v>
      </c>
      <c r="K2" s="16">
        <v>58.362102633580157</v>
      </c>
      <c r="L2" s="16">
        <v>2.1089027633306938</v>
      </c>
      <c r="M2" s="16">
        <v>0</v>
      </c>
      <c r="N2" s="16">
        <v>85.57577915238214</v>
      </c>
      <c r="O2" s="16">
        <v>26.81417748294265</v>
      </c>
      <c r="P2" s="16">
        <v>57.123835099978812</v>
      </c>
      <c r="Q2" s="16">
        <v>19.756860004969816</v>
      </c>
      <c r="R2" s="16">
        <v>12.055548316927874</v>
      </c>
      <c r="S2" s="16">
        <v>4.3542327290732024</v>
      </c>
      <c r="T2" s="16">
        <v>36.42035078096832</v>
      </c>
      <c r="U2" s="16">
        <v>9.0815835635481132</v>
      </c>
      <c r="V2" s="16">
        <v>15.686414783007253</v>
      </c>
      <c r="W2" s="16">
        <v>7.5717935641505099</v>
      </c>
      <c r="X2" s="16">
        <v>0</v>
      </c>
      <c r="Y2" s="16">
        <v>210.84678266000887</v>
      </c>
      <c r="Z2" s="16">
        <v>25.740007176228005</v>
      </c>
      <c r="AA2" s="16">
        <v>0</v>
      </c>
      <c r="AB2" s="16">
        <v>0</v>
      </c>
      <c r="AC2" s="16">
        <v>185.98906551397747</v>
      </c>
      <c r="AD2" s="16">
        <v>131.11664246688679</v>
      </c>
      <c r="AE2" s="16">
        <v>677.65489357862327</v>
      </c>
      <c r="AF2" s="16">
        <v>0</v>
      </c>
      <c r="AG2" s="16">
        <v>2.9932737696090101</v>
      </c>
      <c r="AH2" s="16">
        <v>3.487136177827733</v>
      </c>
      <c r="AI2" s="16">
        <v>1.7586175328506755</v>
      </c>
      <c r="AJ2" s="16">
        <v>0.65937118352091229</v>
      </c>
      <c r="AK2" s="16">
        <v>0</v>
      </c>
      <c r="AL2" s="16">
        <v>1.3187423670418246</v>
      </c>
      <c r="AM2" s="16">
        <v>1.3153661244879276</v>
      </c>
      <c r="AN2" s="16">
        <v>375.17578434365993</v>
      </c>
      <c r="AO2" s="16">
        <v>118.81729282532926</v>
      </c>
      <c r="AP2" s="16">
        <v>4.0244587965799337</v>
      </c>
      <c r="AQ2" s="16">
        <v>2.4301757137225306</v>
      </c>
      <c r="AR2" s="16">
        <v>1.327710132164545</v>
      </c>
      <c r="AS2" s="16">
        <v>602.27611889857019</v>
      </c>
      <c r="AT2" s="16">
        <v>102.53090415626384</v>
      </c>
      <c r="AU2" s="16">
        <v>212.17838337819214</v>
      </c>
      <c r="AV2" s="16">
        <v>44.395193028408293</v>
      </c>
      <c r="AW2" s="16">
        <v>7.3775959235986166</v>
      </c>
      <c r="AX2" s="16">
        <v>60.674780629769707</v>
      </c>
      <c r="AY2" s="16">
        <v>1.4371875721331639</v>
      </c>
      <c r="AZ2" s="16">
        <v>192.13282201692076</v>
      </c>
      <c r="BA2" s="16">
        <v>0</v>
      </c>
      <c r="BB2" s="16">
        <v>34.927798997541828</v>
      </c>
      <c r="BC2" s="16">
        <v>2.7848545017396891</v>
      </c>
      <c r="BD2" s="16">
        <v>245.54131271893615</v>
      </c>
      <c r="BE2" s="16">
        <v>64.545562306903406</v>
      </c>
      <c r="BF2" s="16">
        <v>98.526304387655841</v>
      </c>
      <c r="BG2" s="16">
        <v>275.24310416709233</v>
      </c>
      <c r="BH2" s="16">
        <v>258.78293568610633</v>
      </c>
      <c r="BI2" s="16">
        <v>30.23351680617073</v>
      </c>
      <c r="BJ2" s="16">
        <v>0.95369437146955371</v>
      </c>
      <c r="BK2" s="16">
        <v>186.91351111222568</v>
      </c>
      <c r="BL2" s="16">
        <v>72.245864013734973</v>
      </c>
      <c r="BM2" s="16">
        <v>471.55071984559851</v>
      </c>
      <c r="BN2" s="16">
        <v>147.3330091688459</v>
      </c>
      <c r="BO2" s="16">
        <v>306.05494209549386</v>
      </c>
      <c r="BP2"/>
      <c r="BQ2"/>
      <c r="BR2"/>
      <c r="BS2"/>
      <c r="BT2"/>
      <c r="BU2"/>
      <c r="BV2"/>
      <c r="BW2"/>
    </row>
    <row r="3" spans="1:75" x14ac:dyDescent="0.2">
      <c r="A3" s="2" t="s">
        <v>21</v>
      </c>
      <c r="B3" s="16">
        <v>51.874391863114312</v>
      </c>
      <c r="C3" s="16">
        <v>35.527731135005489</v>
      </c>
      <c r="D3" s="16">
        <v>17.742093007990977</v>
      </c>
      <c r="E3" s="16">
        <v>4.9917446763446316</v>
      </c>
      <c r="F3" s="16">
        <v>4.3288424087155137</v>
      </c>
      <c r="G3" s="16">
        <v>20.562144547250302</v>
      </c>
      <c r="H3" s="16">
        <v>2.6609867902326783</v>
      </c>
      <c r="I3" s="16">
        <v>18.600780271430118</v>
      </c>
      <c r="J3" s="16">
        <v>4.3959769494453766</v>
      </c>
      <c r="K3" s="16">
        <v>32.592325374490493</v>
      </c>
      <c r="L3" s="16">
        <v>1.7787813991565351</v>
      </c>
      <c r="M3" s="16">
        <v>0</v>
      </c>
      <c r="N3" s="16">
        <v>76.928140745461974</v>
      </c>
      <c r="O3" s="16">
        <v>32.933011872493857</v>
      </c>
      <c r="P3" s="16">
        <v>35.527731135005489</v>
      </c>
      <c r="Q3" s="16">
        <v>17.742093007990977</v>
      </c>
      <c r="R3" s="16">
        <v>4.9917446763446316</v>
      </c>
      <c r="S3" s="16">
        <v>4.3288424087155137</v>
      </c>
      <c r="T3" s="16">
        <v>18.600780271430118</v>
      </c>
      <c r="U3" s="16">
        <v>4.3959769494453766</v>
      </c>
      <c r="V3" s="16">
        <v>6.1234460052277635</v>
      </c>
      <c r="W3" s="16">
        <v>1.2158952928228082</v>
      </c>
      <c r="X3" s="16">
        <v>0</v>
      </c>
      <c r="Y3" s="16">
        <v>189.87800366111992</v>
      </c>
      <c r="Z3" s="16">
        <v>27.445365321049124</v>
      </c>
      <c r="AA3" s="16">
        <v>0</v>
      </c>
      <c r="AB3" s="16">
        <v>0</v>
      </c>
      <c r="AC3" s="16">
        <v>186.82832256384168</v>
      </c>
      <c r="AD3" s="16">
        <v>132.85283452699124</v>
      </c>
      <c r="AE3" s="16">
        <v>625.49398862579017</v>
      </c>
      <c r="AF3" s="16">
        <v>0</v>
      </c>
      <c r="AG3" s="16">
        <v>1.5407964255234454</v>
      </c>
      <c r="AH3" s="16">
        <v>1.2826940386244829</v>
      </c>
      <c r="AI3" s="16">
        <v>1.0213246430851795</v>
      </c>
      <c r="AJ3" s="16">
        <v>0.27613294586358367</v>
      </c>
      <c r="AK3" s="16">
        <v>0</v>
      </c>
      <c r="AL3" s="16">
        <v>0.28835662101404641</v>
      </c>
      <c r="AM3" s="16">
        <v>1.4524404220128113</v>
      </c>
      <c r="AN3" s="16">
        <v>382.89697152629947</v>
      </c>
      <c r="AO3" s="16">
        <v>130.32305578483491</v>
      </c>
      <c r="AP3" s="16">
        <v>0.28835662101404641</v>
      </c>
      <c r="AQ3" s="16">
        <v>3.6576465017060955</v>
      </c>
      <c r="AR3" s="16">
        <v>0.46816372042739474</v>
      </c>
      <c r="AS3" s="16">
        <v>701.81204051106158</v>
      </c>
      <c r="AT3" s="16">
        <v>87.424351853389055</v>
      </c>
      <c r="AU3" s="16">
        <v>204.86371593083319</v>
      </c>
      <c r="AV3" s="16">
        <v>44.558494295796976</v>
      </c>
      <c r="AW3" s="16">
        <v>11.300637029914917</v>
      </c>
      <c r="AX3" s="16">
        <v>78.661117146864001</v>
      </c>
      <c r="AY3" s="16">
        <v>2.6615377260876616</v>
      </c>
      <c r="AZ3" s="16">
        <v>171.51865768844672</v>
      </c>
      <c r="BA3" s="16">
        <v>0</v>
      </c>
      <c r="BB3" s="16">
        <v>30.471085544003277</v>
      </c>
      <c r="BC3" s="16">
        <v>2.0516473363797783</v>
      </c>
      <c r="BD3" s="16">
        <v>317.59395377605944</v>
      </c>
      <c r="BE3" s="16">
        <v>142.78556525704849</v>
      </c>
      <c r="BF3" s="16">
        <v>54.269026321630768</v>
      </c>
      <c r="BG3" s="16">
        <v>230.64110509341685</v>
      </c>
      <c r="BH3" s="16">
        <v>253.40970852312137</v>
      </c>
      <c r="BI3" s="16">
        <v>25.169866617782564</v>
      </c>
      <c r="BJ3" s="16">
        <v>2.1884931327702311</v>
      </c>
      <c r="BK3" s="16">
        <v>173.10890936493777</v>
      </c>
      <c r="BL3" s="16">
        <v>71.077616146821029</v>
      </c>
      <c r="BM3" s="16">
        <v>459.03803743472031</v>
      </c>
      <c r="BN3" s="16">
        <v>147.96660746321609</v>
      </c>
      <c r="BO3" s="16">
        <v>318.48188851752656</v>
      </c>
      <c r="BP3"/>
      <c r="BQ3"/>
      <c r="BR3"/>
      <c r="BS3"/>
      <c r="BT3"/>
      <c r="BU3"/>
      <c r="BV3"/>
      <c r="BW3"/>
    </row>
    <row r="4" spans="1:75" x14ac:dyDescent="0.2">
      <c r="A4" s="2" t="s">
        <v>20</v>
      </c>
      <c r="B4" s="16">
        <v>74.862137499838511</v>
      </c>
      <c r="C4" s="16">
        <v>49.249881572535806</v>
      </c>
      <c r="D4" s="16">
        <v>24.217612098003197</v>
      </c>
      <c r="E4" s="16">
        <v>10.764998436649902</v>
      </c>
      <c r="F4" s="16">
        <v>5.1370557806758095</v>
      </c>
      <c r="G4" s="16">
        <v>34.673193293125735</v>
      </c>
      <c r="H4" s="16">
        <v>1.9525878574081681</v>
      </c>
      <c r="I4" s="16">
        <v>40.268100022865802</v>
      </c>
      <c r="J4" s="16">
        <v>7.1375422617468329</v>
      </c>
      <c r="K4" s="16">
        <v>49.036485869762977</v>
      </c>
      <c r="L4" s="16">
        <v>3.2278177841909623</v>
      </c>
      <c r="M4" s="16">
        <v>0</v>
      </c>
      <c r="N4" s="16">
        <v>104.92141523477297</v>
      </c>
      <c r="O4" s="16">
        <v>35.064397887502565</v>
      </c>
      <c r="P4" s="16">
        <v>49.249881572535806</v>
      </c>
      <c r="Q4" s="16">
        <v>24.217612098003197</v>
      </c>
      <c r="R4" s="16">
        <v>10.764998436649902</v>
      </c>
      <c r="S4" s="16">
        <v>5.1370557806758095</v>
      </c>
      <c r="T4" s="16">
        <v>40.268100022865802</v>
      </c>
      <c r="U4" s="16">
        <v>7.1375422617468329</v>
      </c>
      <c r="V4" s="16">
        <v>13.935606945183922</v>
      </c>
      <c r="W4" s="16">
        <v>6.632395591098736</v>
      </c>
      <c r="X4" s="16">
        <v>0</v>
      </c>
      <c r="Y4" s="16">
        <v>211.71472915261282</v>
      </c>
      <c r="Z4" s="16">
        <v>24.934722853682015</v>
      </c>
      <c r="AA4" s="16">
        <v>0</v>
      </c>
      <c r="AB4" s="16">
        <v>0</v>
      </c>
      <c r="AC4" s="16">
        <v>186.03926010547556</v>
      </c>
      <c r="AD4" s="16">
        <v>121.54884112912224</v>
      </c>
      <c r="AE4" s="16">
        <v>647.85379746647038</v>
      </c>
      <c r="AF4" s="16">
        <v>0</v>
      </c>
      <c r="AG4" s="16">
        <v>1.8770555963570654</v>
      </c>
      <c r="AH4" s="16">
        <v>0.92887047722404181</v>
      </c>
      <c r="AI4" s="16">
        <v>2.4471543541569543</v>
      </c>
      <c r="AJ4" s="16">
        <v>0.95110055484713518</v>
      </c>
      <c r="AK4" s="16">
        <v>1.4448951019070881</v>
      </c>
      <c r="AL4" s="16">
        <v>1.5739521062769224</v>
      </c>
      <c r="AM4" s="16">
        <v>1.9327238257010748</v>
      </c>
      <c r="AN4" s="16">
        <v>390.12531798535525</v>
      </c>
      <c r="AO4" s="16">
        <v>124.71195515698548</v>
      </c>
      <c r="AP4" s="16">
        <v>2.8350097089023105</v>
      </c>
      <c r="AQ4" s="16">
        <v>3.7478681389109862</v>
      </c>
      <c r="AR4" s="16">
        <v>1.2402962529389352</v>
      </c>
      <c r="AS4" s="16">
        <v>605.90009565873333</v>
      </c>
      <c r="AT4" s="16">
        <v>101.02003806624727</v>
      </c>
      <c r="AU4" s="16">
        <v>216.18710340794178</v>
      </c>
      <c r="AV4" s="16">
        <v>30.828796745837082</v>
      </c>
      <c r="AW4" s="16">
        <v>8.1566169777467135</v>
      </c>
      <c r="AX4" s="16">
        <v>67.910033126992275</v>
      </c>
      <c r="AY4" s="16">
        <v>1.037366671638976</v>
      </c>
      <c r="AZ4" s="16">
        <v>160.47064430573647</v>
      </c>
      <c r="BA4" s="16">
        <v>0</v>
      </c>
      <c r="BB4" s="16">
        <v>39.167572322846191</v>
      </c>
      <c r="BC4" s="16">
        <v>5.2893856379183664</v>
      </c>
      <c r="BD4" s="16">
        <v>281.12220894140552</v>
      </c>
      <c r="BE4" s="16">
        <v>79.294928073470828</v>
      </c>
      <c r="BF4" s="16">
        <v>95.673782071257293</v>
      </c>
      <c r="BG4" s="16">
        <v>257.12105690005149</v>
      </c>
      <c r="BH4" s="16">
        <v>252.6137285210722</v>
      </c>
      <c r="BI4" s="16">
        <v>26.535588615298732</v>
      </c>
      <c r="BJ4" s="16">
        <v>1.6564054693752912</v>
      </c>
      <c r="BK4" s="16">
        <v>192.42543804266674</v>
      </c>
      <c r="BL4" s="16">
        <v>84.63222387583339</v>
      </c>
      <c r="BM4" s="16">
        <v>484.22372286311338</v>
      </c>
      <c r="BN4" s="16">
        <v>152.86589372475188</v>
      </c>
      <c r="BO4" s="16">
        <v>323.8536271633796</v>
      </c>
      <c r="BP4"/>
      <c r="BQ4"/>
      <c r="BR4"/>
      <c r="BS4"/>
      <c r="BT4"/>
      <c r="BU4"/>
      <c r="BV4"/>
      <c r="BW4"/>
    </row>
    <row r="5" spans="1:75" x14ac:dyDescent="0.2">
      <c r="A5" s="2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/>
      <c r="O5"/>
      <c r="P5"/>
      <c r="Q5"/>
      <c r="R5"/>
      <c r="S5"/>
      <c r="T5"/>
      <c r="U5"/>
      <c r="V5"/>
      <c r="W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</row>
    <row r="6" spans="1:75" x14ac:dyDescent="0.2">
      <c r="A6" s="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/>
      <c r="O6"/>
      <c r="P6"/>
      <c r="Q6"/>
      <c r="R6"/>
      <c r="S6"/>
      <c r="T6"/>
      <c r="U6"/>
      <c r="V6"/>
      <c r="W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</row>
    <row r="7" spans="1:75" x14ac:dyDescent="0.2">
      <c r="A7" s="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/>
      <c r="O7"/>
      <c r="P7"/>
      <c r="Q7"/>
      <c r="R7"/>
      <c r="S7"/>
      <c r="T7"/>
      <c r="U7"/>
      <c r="V7"/>
      <c r="W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</row>
    <row r="8" spans="1:75" x14ac:dyDescent="0.2">
      <c r="A8" s="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/>
      <c r="O8"/>
      <c r="P8"/>
      <c r="Q8"/>
      <c r="R8"/>
      <c r="S8"/>
      <c r="T8"/>
      <c r="U8"/>
      <c r="V8"/>
      <c r="W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</row>
    <row r="9" spans="1:75" x14ac:dyDescent="0.2">
      <c r="A9" s="2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/>
      <c r="O9"/>
      <c r="P9"/>
      <c r="Q9"/>
      <c r="R9"/>
      <c r="S9"/>
      <c r="T9"/>
      <c r="U9"/>
      <c r="V9"/>
      <c r="W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</row>
    <row r="10" spans="1:75" x14ac:dyDescent="0.2">
      <c r="A10" s="2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/>
      <c r="O10"/>
      <c r="P10"/>
      <c r="Q10"/>
      <c r="R10"/>
      <c r="S10"/>
      <c r="T10"/>
      <c r="U10"/>
      <c r="V10"/>
      <c r="W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</row>
    <row r="11" spans="1:75" x14ac:dyDescent="0.2">
      <c r="A11" s="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/>
      <c r="O11"/>
      <c r="P11"/>
      <c r="Q11"/>
      <c r="R11"/>
      <c r="S11"/>
      <c r="T11"/>
      <c r="U11"/>
      <c r="V11"/>
      <c r="W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</row>
    <row r="12" spans="1:75" x14ac:dyDescent="0.2">
      <c r="A12" s="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/>
      <c r="O12"/>
      <c r="P12"/>
      <c r="Q12"/>
      <c r="R12"/>
      <c r="S12"/>
      <c r="T12"/>
      <c r="U12"/>
      <c r="V12"/>
      <c r="W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</row>
    <row r="13" spans="1:75" x14ac:dyDescent="0.2">
      <c r="A13" s="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/>
      <c r="O13"/>
      <c r="P13"/>
      <c r="Q13"/>
      <c r="R13"/>
      <c r="S13"/>
      <c r="T13"/>
      <c r="U13"/>
      <c r="V13"/>
      <c r="W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</row>
    <row r="14" spans="1:75" x14ac:dyDescent="0.2">
      <c r="A14" s="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/>
      <c r="O14"/>
      <c r="P14"/>
      <c r="Q14"/>
      <c r="R14"/>
      <c r="S14"/>
      <c r="T14"/>
      <c r="U14"/>
      <c r="V14"/>
      <c r="W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</row>
    <row r="15" spans="1:75" x14ac:dyDescent="0.2">
      <c r="A15" s="2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/>
      <c r="O15"/>
      <c r="P15"/>
      <c r="Q15"/>
      <c r="R15"/>
      <c r="S15"/>
      <c r="T15"/>
      <c r="U15"/>
      <c r="V15"/>
      <c r="W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</row>
    <row r="16" spans="1:75" x14ac:dyDescent="0.2">
      <c r="A16" s="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/>
      <c r="O16"/>
      <c r="P16"/>
      <c r="Q16"/>
      <c r="R16"/>
      <c r="S16"/>
      <c r="T16"/>
      <c r="U16"/>
      <c r="V16"/>
      <c r="W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</row>
    <row r="17" spans="1:75" x14ac:dyDescent="0.2">
      <c r="A17" s="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/>
      <c r="O17"/>
      <c r="P17"/>
      <c r="Q17"/>
      <c r="R17"/>
      <c r="S17"/>
      <c r="T17"/>
      <c r="U17"/>
      <c r="V17"/>
      <c r="W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</row>
    <row r="18" spans="1:75" x14ac:dyDescent="0.2">
      <c r="A18" s="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/>
      <c r="O18"/>
      <c r="P18"/>
      <c r="Q18"/>
      <c r="R18"/>
      <c r="S18"/>
      <c r="T18"/>
      <c r="U18"/>
      <c r="V18"/>
      <c r="W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</row>
    <row r="19" spans="1:75" customFormat="1" x14ac:dyDescent="0.2">
      <c r="AJ19" s="1"/>
      <c r="AK19" s="1"/>
      <c r="AL19" s="1"/>
      <c r="AM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</row>
    <row r="20" spans="1:75" customFormat="1" x14ac:dyDescent="0.2"/>
    <row r="21" spans="1:75" customFormat="1" x14ac:dyDescent="0.2"/>
    <row r="22" spans="1:75" customFormat="1" x14ac:dyDescent="0.2"/>
    <row r="23" spans="1:75" customFormat="1" x14ac:dyDescent="0.2"/>
    <row r="24" spans="1:75" customFormat="1" x14ac:dyDescent="0.2"/>
    <row r="25" spans="1:75" customFormat="1" x14ac:dyDescent="0.2"/>
    <row r="26" spans="1:75" customFormat="1" x14ac:dyDescent="0.2"/>
    <row r="27" spans="1:75" customFormat="1" x14ac:dyDescent="0.2"/>
    <row r="28" spans="1:75" customFormat="1" x14ac:dyDescent="0.2"/>
    <row r="29" spans="1:75" customFormat="1" x14ac:dyDescent="0.2"/>
    <row r="30" spans="1:75" customFormat="1" x14ac:dyDescent="0.2"/>
    <row r="31" spans="1:75" customFormat="1" x14ac:dyDescent="0.2"/>
    <row r="32" spans="1:75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spans="14:67" customFormat="1" x14ac:dyDescent="0.2"/>
    <row r="50" spans="14:67" customFormat="1" x14ac:dyDescent="0.2"/>
    <row r="51" spans="14:67" customFormat="1" x14ac:dyDescent="0.2"/>
    <row r="52" spans="14:67" customFormat="1" x14ac:dyDescent="0.2"/>
    <row r="53" spans="14:67" customFormat="1" x14ac:dyDescent="0.2"/>
    <row r="54" spans="14:67" customFormat="1" x14ac:dyDescent="0.2"/>
    <row r="55" spans="14:67" customFormat="1" x14ac:dyDescent="0.2"/>
    <row r="56" spans="14:67" customFormat="1" x14ac:dyDescent="0.2"/>
    <row r="57" spans="14:67" customFormat="1" x14ac:dyDescent="0.2"/>
    <row r="58" spans="14:67" customFormat="1" x14ac:dyDescent="0.2"/>
    <row r="59" spans="14:67" customFormat="1" x14ac:dyDescent="0.2"/>
    <row r="60" spans="14:67" customFormat="1" x14ac:dyDescent="0.2"/>
    <row r="61" spans="14:67" customFormat="1" x14ac:dyDescent="0.2">
      <c r="N61" s="1"/>
      <c r="O61" s="1"/>
      <c r="P61" s="1"/>
      <c r="Q61" s="1"/>
      <c r="R61" s="1"/>
      <c r="S61" s="1"/>
      <c r="T61" s="1"/>
      <c r="U61" s="1"/>
      <c r="V61" s="1"/>
      <c r="W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14:67" customFormat="1" x14ac:dyDescent="0.2">
      <c r="N62" s="1"/>
      <c r="O62" s="1"/>
      <c r="P62" s="1"/>
      <c r="Q62" s="1"/>
      <c r="R62" s="1"/>
      <c r="S62" s="1"/>
      <c r="T62" s="1"/>
      <c r="U62" s="1"/>
      <c r="V62" s="1"/>
      <c r="W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14:67" customFormat="1" x14ac:dyDescent="0.2">
      <c r="N63" s="1"/>
      <c r="O63" s="1"/>
      <c r="P63" s="1"/>
      <c r="Q63" s="1"/>
      <c r="R63" s="1"/>
      <c r="S63" s="1"/>
      <c r="T63" s="1"/>
      <c r="U63" s="1"/>
      <c r="V63" s="1"/>
      <c r="W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14:67" customFormat="1" x14ac:dyDescent="0.2">
      <c r="N64" s="1"/>
      <c r="O64" s="1"/>
      <c r="P64" s="1"/>
      <c r="Q64" s="1"/>
      <c r="R64" s="1"/>
      <c r="S64" s="1"/>
      <c r="T64" s="1"/>
      <c r="U64" s="1"/>
      <c r="V64" s="1"/>
      <c r="W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14:67" customFormat="1" x14ac:dyDescent="0.2">
      <c r="N65" s="1"/>
      <c r="O65" s="1"/>
      <c r="P65" s="1"/>
      <c r="Q65" s="1"/>
      <c r="R65" s="1"/>
      <c r="S65" s="1"/>
      <c r="T65" s="1"/>
      <c r="U65" s="1"/>
      <c r="V65" s="1"/>
      <c r="W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14:67" customFormat="1" x14ac:dyDescent="0.2">
      <c r="N66" s="1"/>
      <c r="O66" s="1"/>
      <c r="P66" s="1"/>
      <c r="Q66" s="1"/>
      <c r="R66" s="1"/>
      <c r="S66" s="1"/>
      <c r="T66" s="1"/>
      <c r="U66" s="1"/>
      <c r="V66" s="1"/>
      <c r="W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14:67" customFormat="1" x14ac:dyDescent="0.2">
      <c r="N67" s="1"/>
      <c r="O67" s="1"/>
      <c r="P67" s="1"/>
      <c r="Q67" s="1"/>
      <c r="R67" s="1"/>
      <c r="S67" s="1"/>
      <c r="T67" s="1"/>
      <c r="U67" s="1"/>
      <c r="V67" s="1"/>
      <c r="W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14:67" customFormat="1" x14ac:dyDescent="0.2">
      <c r="N68" s="1"/>
      <c r="O68" s="1"/>
      <c r="P68" s="1"/>
      <c r="Q68" s="1"/>
      <c r="R68" s="1"/>
      <c r="S68" s="1"/>
      <c r="T68" s="1"/>
      <c r="U68" s="1"/>
      <c r="V68" s="1"/>
      <c r="W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14:67" customFormat="1" x14ac:dyDescent="0.2">
      <c r="N69" s="1"/>
      <c r="O69" s="1"/>
      <c r="P69" s="1"/>
      <c r="Q69" s="1"/>
      <c r="R69" s="1"/>
      <c r="S69" s="1"/>
      <c r="T69" s="1"/>
      <c r="U69" s="1"/>
      <c r="V69" s="1"/>
      <c r="W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14:67" customFormat="1" x14ac:dyDescent="0.2">
      <c r="N70" s="1"/>
      <c r="O70" s="1"/>
      <c r="P70" s="1"/>
      <c r="Q70" s="1"/>
      <c r="R70" s="1"/>
      <c r="S70" s="1"/>
      <c r="T70" s="1"/>
      <c r="U70" s="1"/>
      <c r="V70" s="1"/>
      <c r="W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14:67" customFormat="1" x14ac:dyDescent="0.2">
      <c r="N71" s="1"/>
      <c r="O71" s="1"/>
      <c r="P71" s="1"/>
      <c r="Q71" s="1"/>
      <c r="R71" s="1"/>
      <c r="S71" s="1"/>
      <c r="T71" s="1"/>
      <c r="U71" s="1"/>
      <c r="V71" s="1"/>
      <c r="W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14:67" customFormat="1" x14ac:dyDescent="0.2">
      <c r="N72" s="1"/>
      <c r="O72" s="1"/>
      <c r="P72" s="1"/>
      <c r="Q72" s="1"/>
      <c r="R72" s="1"/>
      <c r="S72" s="1"/>
      <c r="T72" s="1"/>
      <c r="U72" s="1"/>
      <c r="V72" s="1"/>
      <c r="W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14:67" customFormat="1" x14ac:dyDescent="0.2">
      <c r="N73" s="1"/>
      <c r="O73" s="1"/>
      <c r="P73" s="1"/>
      <c r="Q73" s="1"/>
      <c r="R73" s="1"/>
      <c r="S73" s="1"/>
      <c r="T73" s="1"/>
      <c r="U73" s="1"/>
      <c r="V73" s="1"/>
      <c r="W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14:67" customFormat="1" x14ac:dyDescent="0.2">
      <c r="N74" s="1"/>
      <c r="O74" s="1"/>
      <c r="P74" s="1"/>
      <c r="Q74" s="1"/>
      <c r="R74" s="1"/>
      <c r="S74" s="1"/>
      <c r="T74" s="1"/>
      <c r="U74" s="1"/>
      <c r="V74" s="1"/>
      <c r="W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14:67" customFormat="1" x14ac:dyDescent="0.2">
      <c r="N75" s="1"/>
      <c r="O75" s="1"/>
      <c r="P75" s="1"/>
      <c r="Q75" s="1"/>
      <c r="R75" s="1"/>
      <c r="S75" s="1"/>
      <c r="T75" s="1"/>
      <c r="U75" s="1"/>
      <c r="V75" s="1"/>
      <c r="W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14:67" customFormat="1" x14ac:dyDescent="0.2">
      <c r="N76" s="1"/>
      <c r="O76" s="1"/>
      <c r="P76" s="1"/>
      <c r="Q76" s="1"/>
      <c r="R76" s="1"/>
      <c r="S76" s="1"/>
      <c r="T76" s="1"/>
      <c r="U76" s="1"/>
      <c r="V76" s="1"/>
      <c r="W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14:67" customFormat="1" x14ac:dyDescent="0.2">
      <c r="N77" s="1"/>
      <c r="O77" s="1"/>
      <c r="P77" s="1"/>
      <c r="Q77" s="1"/>
      <c r="R77" s="1"/>
      <c r="S77" s="1"/>
      <c r="T77" s="1"/>
      <c r="U77" s="1"/>
      <c r="V77" s="1"/>
      <c r="W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4:67" customFormat="1" x14ac:dyDescent="0.2">
      <c r="N78" s="1"/>
      <c r="O78" s="1"/>
      <c r="P78" s="1"/>
      <c r="Q78" s="1"/>
      <c r="R78" s="1"/>
      <c r="S78" s="1"/>
      <c r="T78" s="1"/>
      <c r="U78" s="1"/>
      <c r="V78" s="1"/>
      <c r="W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14:67" customFormat="1" x14ac:dyDescent="0.2">
      <c r="N79" s="1"/>
      <c r="O79" s="1"/>
      <c r="P79" s="1"/>
      <c r="Q79" s="1"/>
      <c r="R79" s="1"/>
      <c r="S79" s="1"/>
      <c r="T79" s="1"/>
      <c r="U79" s="1"/>
      <c r="V79" s="1"/>
      <c r="W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14:67" customFormat="1" x14ac:dyDescent="0.2">
      <c r="N80" s="1"/>
      <c r="O80" s="1"/>
      <c r="P80" s="1"/>
      <c r="Q80" s="1"/>
      <c r="R80" s="1"/>
      <c r="S80" s="1"/>
      <c r="T80" s="1"/>
      <c r="U80" s="1"/>
      <c r="V80" s="1"/>
      <c r="W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 spans="14:67" customFormat="1" x14ac:dyDescent="0.2">
      <c r="N81" s="1"/>
      <c r="O81" s="1"/>
      <c r="P81" s="1"/>
      <c r="Q81" s="1"/>
      <c r="R81" s="1"/>
      <c r="S81" s="1"/>
      <c r="T81" s="1"/>
      <c r="U81" s="1"/>
      <c r="V81" s="1"/>
      <c r="W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14:67" customFormat="1" x14ac:dyDescent="0.2">
      <c r="N82" s="1"/>
      <c r="O82" s="1"/>
      <c r="P82" s="1"/>
      <c r="Q82" s="1"/>
      <c r="R82" s="1"/>
      <c r="S82" s="1"/>
      <c r="T82" s="1"/>
      <c r="U82" s="1"/>
      <c r="V82" s="1"/>
      <c r="W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14:67" customFormat="1" x14ac:dyDescent="0.2">
      <c r="N83" s="1"/>
      <c r="O83" s="1"/>
      <c r="P83" s="1"/>
      <c r="Q83" s="1"/>
      <c r="R83" s="1"/>
      <c r="S83" s="1"/>
      <c r="T83" s="1"/>
      <c r="U83" s="1"/>
      <c r="V83" s="1"/>
      <c r="W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 spans="14:67" customFormat="1" x14ac:dyDescent="0.2">
      <c r="N84" s="1"/>
      <c r="O84" s="1"/>
      <c r="P84" s="1"/>
      <c r="Q84" s="1"/>
      <c r="R84" s="1"/>
      <c r="S84" s="1"/>
      <c r="T84" s="1"/>
      <c r="U84" s="1"/>
      <c r="V84" s="1"/>
      <c r="W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 spans="14:67" customFormat="1" x14ac:dyDescent="0.2">
      <c r="N85" s="1"/>
      <c r="O85" s="1"/>
      <c r="P85" s="1"/>
      <c r="Q85" s="1"/>
      <c r="R85" s="1"/>
      <c r="S85" s="1"/>
      <c r="T85" s="1"/>
      <c r="U85" s="1"/>
      <c r="V85" s="1"/>
      <c r="W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14:67" customFormat="1" x14ac:dyDescent="0.2">
      <c r="N86" s="1"/>
      <c r="O86" s="1"/>
      <c r="P86" s="1"/>
      <c r="Q86" s="1"/>
      <c r="R86" s="1"/>
      <c r="S86" s="1"/>
      <c r="T86" s="1"/>
      <c r="U86" s="1"/>
      <c r="V86" s="1"/>
      <c r="W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 spans="14:67" customFormat="1" x14ac:dyDescent="0.2">
      <c r="N87" s="1"/>
      <c r="O87" s="1"/>
      <c r="P87" s="1"/>
      <c r="Q87" s="1"/>
      <c r="R87" s="1"/>
      <c r="S87" s="1"/>
      <c r="T87" s="1"/>
      <c r="U87" s="1"/>
      <c r="V87" s="1"/>
      <c r="W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</row>
    <row r="88" spans="14:67" customFormat="1" x14ac:dyDescent="0.2">
      <c r="N88" s="1"/>
      <c r="O88" s="1"/>
      <c r="P88" s="1"/>
      <c r="Q88" s="1"/>
      <c r="R88" s="1"/>
      <c r="S88" s="1"/>
      <c r="T88" s="1"/>
      <c r="U88" s="1"/>
      <c r="V88" s="1"/>
      <c r="W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</row>
    <row r="89" spans="14:67" customFormat="1" x14ac:dyDescent="0.2">
      <c r="N89" s="1"/>
      <c r="O89" s="1"/>
      <c r="P89" s="1"/>
      <c r="Q89" s="1"/>
      <c r="R89" s="1"/>
      <c r="S89" s="1"/>
      <c r="T89" s="1"/>
      <c r="U89" s="1"/>
      <c r="V89" s="1"/>
      <c r="W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 spans="14:67" customFormat="1" x14ac:dyDescent="0.2">
      <c r="N90" s="1"/>
      <c r="O90" s="1"/>
      <c r="P90" s="1"/>
      <c r="Q90" s="1"/>
      <c r="R90" s="1"/>
      <c r="S90" s="1"/>
      <c r="T90" s="1"/>
      <c r="U90" s="1"/>
      <c r="V90" s="1"/>
      <c r="W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</row>
    <row r="91" spans="14:67" customFormat="1" x14ac:dyDescent="0.2">
      <c r="N91" s="1"/>
      <c r="O91" s="1"/>
      <c r="P91" s="1"/>
      <c r="Q91" s="1"/>
      <c r="R91" s="1"/>
      <c r="S91" s="1"/>
      <c r="T91" s="1"/>
      <c r="U91" s="1"/>
      <c r="V91" s="1"/>
      <c r="W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 spans="14:67" customFormat="1" x14ac:dyDescent="0.2">
      <c r="N92" s="1"/>
      <c r="O92" s="1"/>
      <c r="P92" s="1"/>
      <c r="Q92" s="1"/>
      <c r="R92" s="1"/>
      <c r="S92" s="1"/>
      <c r="T92" s="1"/>
      <c r="U92" s="1"/>
      <c r="V92" s="1"/>
      <c r="W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</row>
    <row r="93" spans="14:67" customFormat="1" x14ac:dyDescent="0.2">
      <c r="N93" s="1"/>
      <c r="O93" s="1"/>
      <c r="P93" s="1"/>
      <c r="Q93" s="1"/>
      <c r="R93" s="1"/>
      <c r="S93" s="1"/>
      <c r="T93" s="1"/>
      <c r="U93" s="1"/>
      <c r="V93" s="1"/>
      <c r="W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</row>
    <row r="94" spans="14:67" customFormat="1" x14ac:dyDescent="0.2">
      <c r="N94" s="1"/>
      <c r="O94" s="1"/>
      <c r="P94" s="1"/>
      <c r="Q94" s="1"/>
      <c r="R94" s="1"/>
      <c r="S94" s="1"/>
      <c r="T94" s="1"/>
      <c r="U94" s="1"/>
      <c r="V94" s="1"/>
      <c r="W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</row>
    <row r="95" spans="14:67" customFormat="1" x14ac:dyDescent="0.2">
      <c r="N95" s="1"/>
      <c r="O95" s="1"/>
      <c r="P95" s="1"/>
      <c r="Q95" s="1"/>
      <c r="R95" s="1"/>
      <c r="S95" s="1"/>
      <c r="T95" s="1"/>
      <c r="U95" s="1"/>
      <c r="V95" s="1"/>
      <c r="W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</row>
    <row r="96" spans="14:67" customFormat="1" x14ac:dyDescent="0.2">
      <c r="N96" s="1"/>
      <c r="O96" s="1"/>
      <c r="P96" s="1"/>
      <c r="Q96" s="1"/>
      <c r="R96" s="1"/>
      <c r="S96" s="1"/>
      <c r="T96" s="1"/>
      <c r="U96" s="1"/>
      <c r="V96" s="1"/>
      <c r="W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</row>
    <row r="97" spans="14:67" customFormat="1" x14ac:dyDescent="0.2">
      <c r="N97" s="1"/>
      <c r="O97" s="1"/>
      <c r="P97" s="1"/>
      <c r="Q97" s="1"/>
      <c r="R97" s="1"/>
      <c r="S97" s="1"/>
      <c r="T97" s="1"/>
      <c r="U97" s="1"/>
      <c r="V97" s="1"/>
      <c r="W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</row>
  </sheetData>
  <pageMargins left="0.7" right="0.7" top="0.75" bottom="0.75" header="0.3" footer="0.3"/>
  <pageSetup scale="71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C9DDC-9FBE-B049-9DF2-9CB2FF15BCB9}">
  <sheetPr>
    <pageSetUpPr fitToPage="1"/>
  </sheetPr>
  <dimension ref="A1:BW91"/>
  <sheetViews>
    <sheetView workbookViewId="0">
      <pane ySplit="1" topLeftCell="A2" activePane="bottomLeft" state="frozenSplit"/>
      <selection pane="bottomLeft" activeCell="A2" sqref="A1:XFD1048576"/>
    </sheetView>
  </sheetViews>
  <sheetFormatPr baseColWidth="10" defaultRowHeight="16" x14ac:dyDescent="0.2"/>
  <cols>
    <col min="1" max="1" width="64.5" style="21" customWidth="1"/>
    <col min="2" max="2" width="20.1640625" style="1" customWidth="1"/>
    <col min="3" max="3" width="20.83203125" style="1" customWidth="1"/>
    <col min="4" max="4" width="22.1640625" style="1" customWidth="1"/>
    <col min="5" max="5" width="27.1640625" style="1" customWidth="1"/>
    <col min="6" max="6" width="15.6640625" style="1" bestFit="1" customWidth="1"/>
    <col min="7" max="7" width="16.83203125" style="1" bestFit="1" customWidth="1"/>
    <col min="8" max="8" width="15.6640625" style="1" bestFit="1" customWidth="1"/>
    <col min="9" max="9" width="16.83203125" style="1" bestFit="1" customWidth="1"/>
    <col min="10" max="10" width="15.6640625" style="1" bestFit="1" customWidth="1"/>
    <col min="11" max="11" width="16.83203125" style="1" bestFit="1" customWidth="1"/>
    <col min="12" max="13" width="15.6640625" style="1" bestFit="1" customWidth="1"/>
    <col min="14" max="14" width="17.83203125" style="1" bestFit="1" customWidth="1"/>
    <col min="15" max="18" width="16.83203125" style="1" bestFit="1" customWidth="1"/>
    <col min="19" max="19" width="15.6640625" style="1" bestFit="1" customWidth="1"/>
    <col min="20" max="20" width="16.83203125" style="1" bestFit="1" customWidth="1"/>
    <col min="21" max="21" width="15.6640625" style="1" bestFit="1" customWidth="1"/>
    <col min="22" max="22" width="16.83203125" style="1" bestFit="1" customWidth="1"/>
    <col min="23" max="23" width="15.6640625" style="1" bestFit="1" customWidth="1"/>
    <col min="24" max="24" width="15.6640625" bestFit="1" customWidth="1"/>
    <col min="25" max="25" width="17.83203125" bestFit="1" customWidth="1"/>
    <col min="26" max="26" width="16.83203125" bestFit="1" customWidth="1"/>
    <col min="27" max="28" width="15.6640625" bestFit="1" customWidth="1"/>
    <col min="29" max="31" width="17.83203125" bestFit="1" customWidth="1"/>
    <col min="32" max="35" width="15.6640625" bestFit="1" customWidth="1"/>
    <col min="36" max="39" width="15.6640625" style="1" bestFit="1" customWidth="1"/>
    <col min="40" max="41" width="17.83203125" style="1" bestFit="1" customWidth="1"/>
    <col min="42" max="44" width="15.6640625" style="1" bestFit="1" customWidth="1"/>
    <col min="45" max="47" width="17.83203125" style="1" bestFit="1" customWidth="1"/>
    <col min="48" max="50" width="16.83203125" style="1" bestFit="1" customWidth="1"/>
    <col min="51" max="51" width="15.6640625" style="1" bestFit="1" customWidth="1"/>
    <col min="52" max="52" width="17.83203125" style="1" bestFit="1" customWidth="1"/>
    <col min="53" max="53" width="12" style="1" customWidth="1"/>
    <col min="54" max="54" width="16.83203125" style="1" bestFit="1" customWidth="1"/>
    <col min="55" max="55" width="15.6640625" style="1" bestFit="1" customWidth="1"/>
    <col min="56" max="56" width="14.6640625" style="1" customWidth="1"/>
    <col min="57" max="57" width="17.83203125" style="1" bestFit="1" customWidth="1"/>
    <col min="58" max="58" width="16.83203125" style="1" bestFit="1" customWidth="1"/>
    <col min="59" max="60" width="17.83203125" style="1" bestFit="1" customWidth="1"/>
    <col min="61" max="61" width="12" style="1" customWidth="1"/>
    <col min="62" max="62" width="15.6640625" style="1" bestFit="1" customWidth="1"/>
    <col min="63" max="63" width="17.83203125" style="1" bestFit="1" customWidth="1"/>
    <col min="64" max="64" width="15" style="1" customWidth="1"/>
    <col min="65" max="65" width="16.5" style="1" customWidth="1"/>
    <col min="66" max="67" width="17.83203125" style="1" bestFit="1" customWidth="1"/>
    <col min="68" max="68" width="24.1640625" style="1" bestFit="1" customWidth="1"/>
    <col min="69" max="69" width="22.83203125" style="1" bestFit="1" customWidth="1"/>
    <col min="70" max="70" width="15.33203125" style="1" bestFit="1" customWidth="1"/>
    <col min="71" max="73" width="10.83203125" style="1"/>
    <col min="74" max="74" width="17.6640625" style="1" customWidth="1"/>
    <col min="75" max="16384" width="10.83203125" style="1"/>
  </cols>
  <sheetData>
    <row r="1" spans="1:75" ht="17" x14ac:dyDescent="0.2">
      <c r="A1" s="19" t="s">
        <v>214</v>
      </c>
      <c r="B1" s="1" t="s">
        <v>22</v>
      </c>
      <c r="C1" s="1" t="s">
        <v>21</v>
      </c>
      <c r="D1" s="1" t="s">
        <v>20</v>
      </c>
      <c r="E1" s="7"/>
      <c r="F1" s="7"/>
      <c r="G1" s="7"/>
      <c r="H1" s="7"/>
      <c r="I1" s="7"/>
      <c r="J1" s="7"/>
      <c r="K1" s="7"/>
      <c r="L1" s="7"/>
      <c r="M1" s="7"/>
      <c r="N1"/>
      <c r="O1"/>
      <c r="P1"/>
      <c r="Q1"/>
      <c r="R1"/>
      <c r="S1"/>
      <c r="T1"/>
      <c r="U1"/>
      <c r="V1"/>
      <c r="W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</row>
    <row r="2" spans="1:75" customFormat="1" ht="17" x14ac:dyDescent="0.2">
      <c r="A2" s="20" t="s">
        <v>208</v>
      </c>
      <c r="B2" s="17">
        <v>0</v>
      </c>
      <c r="C2" s="17">
        <v>0</v>
      </c>
      <c r="D2" s="17">
        <v>1.4448951019070881</v>
      </c>
    </row>
    <row r="3" spans="1:75" customFormat="1" ht="17" x14ac:dyDescent="0.2">
      <c r="A3" s="20" t="s">
        <v>209</v>
      </c>
      <c r="B3" s="17">
        <v>1.3187423670418246</v>
      </c>
      <c r="C3" s="17">
        <v>0.28835662101404641</v>
      </c>
      <c r="D3" s="17">
        <v>1.5739521062769224</v>
      </c>
    </row>
    <row r="4" spans="1:75" customFormat="1" ht="17" x14ac:dyDescent="0.2">
      <c r="A4" s="20" t="s">
        <v>210</v>
      </c>
      <c r="B4" s="17">
        <v>1.3153661244879276</v>
      </c>
      <c r="C4" s="17">
        <v>1.4524404220128113</v>
      </c>
      <c r="D4" s="17">
        <v>1.9327238257010748</v>
      </c>
    </row>
    <row r="5" spans="1:75" customFormat="1" ht="17" x14ac:dyDescent="0.2">
      <c r="A5" s="20" t="s">
        <v>167</v>
      </c>
      <c r="B5" s="17">
        <v>0.65937118352091229</v>
      </c>
      <c r="C5" s="17">
        <v>0.27613294586358367</v>
      </c>
      <c r="D5" s="17">
        <v>0.95110055484713518</v>
      </c>
    </row>
    <row r="6" spans="1:75" ht="17" x14ac:dyDescent="0.2">
      <c r="A6" s="19" t="s">
        <v>140</v>
      </c>
      <c r="B6" s="22">
        <v>57.123835099978812</v>
      </c>
      <c r="C6" s="22">
        <v>35.527731135005489</v>
      </c>
      <c r="D6" s="22">
        <v>49.249881572535806</v>
      </c>
      <c r="E6" s="7"/>
      <c r="F6" s="7"/>
      <c r="G6" s="7"/>
      <c r="H6" s="7"/>
      <c r="I6" s="7"/>
      <c r="J6" s="7"/>
      <c r="K6" s="7"/>
      <c r="L6" s="7"/>
      <c r="M6" s="7"/>
      <c r="N6"/>
      <c r="O6"/>
      <c r="P6"/>
      <c r="Q6"/>
      <c r="R6"/>
      <c r="S6"/>
      <c r="T6"/>
      <c r="U6"/>
      <c r="V6"/>
      <c r="W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</row>
    <row r="7" spans="1:75" ht="17" x14ac:dyDescent="0.2">
      <c r="A7" s="19" t="s">
        <v>141</v>
      </c>
      <c r="B7" s="22">
        <v>19.756860004969816</v>
      </c>
      <c r="C7" s="22">
        <v>17.742093007990977</v>
      </c>
      <c r="D7" s="22">
        <v>24.217612098003197</v>
      </c>
      <c r="E7" s="7"/>
      <c r="F7" s="7"/>
      <c r="G7" s="7"/>
      <c r="H7" s="7"/>
      <c r="I7" s="7"/>
      <c r="J7" s="7"/>
      <c r="K7" s="7"/>
      <c r="L7" s="7"/>
      <c r="M7" s="7"/>
      <c r="N7"/>
      <c r="O7"/>
      <c r="P7"/>
      <c r="Q7"/>
      <c r="R7"/>
      <c r="S7"/>
      <c r="T7"/>
      <c r="U7"/>
      <c r="V7"/>
      <c r="W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</row>
    <row r="8" spans="1:75" ht="17" x14ac:dyDescent="0.2">
      <c r="A8" s="19" t="s">
        <v>143</v>
      </c>
      <c r="B8" s="22">
        <v>4.3542327290732024</v>
      </c>
      <c r="C8" s="22">
        <v>4.3288424087155137</v>
      </c>
      <c r="D8" s="22">
        <v>5.1370557806758095</v>
      </c>
      <c r="E8" s="7"/>
      <c r="F8" s="7"/>
      <c r="G8" s="7"/>
      <c r="H8" s="7"/>
      <c r="I8" s="7"/>
      <c r="J8" s="7"/>
      <c r="K8" s="7"/>
      <c r="L8" s="7"/>
      <c r="M8" s="7"/>
      <c r="N8"/>
      <c r="O8"/>
      <c r="P8"/>
      <c r="Q8"/>
      <c r="R8"/>
      <c r="S8"/>
      <c r="T8"/>
      <c r="U8"/>
      <c r="V8"/>
      <c r="W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</row>
    <row r="9" spans="1:75" ht="17" x14ac:dyDescent="0.2">
      <c r="A9" s="19" t="s">
        <v>142</v>
      </c>
      <c r="B9" s="22">
        <v>12.055548316927874</v>
      </c>
      <c r="C9" s="22">
        <v>4.9917446763446316</v>
      </c>
      <c r="D9" s="22">
        <v>10.764998436649902</v>
      </c>
      <c r="E9" s="7"/>
      <c r="F9" s="7"/>
      <c r="G9" s="7"/>
      <c r="H9" s="7"/>
      <c r="I9" s="7"/>
      <c r="J9" s="7"/>
      <c r="K9" s="7"/>
      <c r="L9" s="7"/>
      <c r="M9" s="7"/>
      <c r="N9"/>
      <c r="O9"/>
      <c r="P9"/>
      <c r="Q9"/>
      <c r="R9"/>
      <c r="S9"/>
      <c r="T9"/>
      <c r="U9"/>
      <c r="V9"/>
      <c r="W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</row>
    <row r="10" spans="1:75" ht="17" x14ac:dyDescent="0.2">
      <c r="A10" s="19" t="s">
        <v>146</v>
      </c>
      <c r="B10" s="22">
        <v>36.42035078096832</v>
      </c>
      <c r="C10" s="22">
        <v>18.600780271430118</v>
      </c>
      <c r="D10" s="22">
        <v>40.268100022865802</v>
      </c>
      <c r="E10" s="7"/>
      <c r="F10" s="7"/>
      <c r="G10" s="7"/>
      <c r="H10" s="7"/>
      <c r="I10" s="7"/>
      <c r="J10" s="7"/>
      <c r="K10" s="7"/>
      <c r="L10" s="7"/>
      <c r="M10" s="7"/>
      <c r="N10"/>
      <c r="O10"/>
      <c r="P10"/>
      <c r="Q10"/>
      <c r="R10"/>
      <c r="S10"/>
      <c r="T10"/>
      <c r="U10"/>
      <c r="V10"/>
      <c r="W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</row>
    <row r="11" spans="1:75" ht="17" x14ac:dyDescent="0.2">
      <c r="A11" s="19" t="s">
        <v>147</v>
      </c>
      <c r="B11" s="22">
        <v>9.0815835635481132</v>
      </c>
      <c r="C11" s="22">
        <v>4.3959769494453766</v>
      </c>
      <c r="D11" s="22">
        <v>7.1375422617468329</v>
      </c>
      <c r="E11" s="7"/>
      <c r="F11" s="7"/>
      <c r="G11" s="7"/>
      <c r="H11" s="7"/>
      <c r="I11" s="7"/>
      <c r="J11" s="7"/>
      <c r="K11" s="7"/>
      <c r="L11" s="7"/>
      <c r="M11" s="7"/>
      <c r="N11"/>
      <c r="O11"/>
      <c r="P11"/>
      <c r="Q11"/>
      <c r="R11"/>
      <c r="S11"/>
      <c r="T11"/>
      <c r="U11"/>
      <c r="V11"/>
      <c r="W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</row>
    <row r="12" spans="1:75" ht="17" x14ac:dyDescent="0.2">
      <c r="A12" s="19" t="s">
        <v>149</v>
      </c>
      <c r="B12" s="22">
        <v>2.1089027633306938</v>
      </c>
      <c r="C12" s="22">
        <v>1.7787813991565351</v>
      </c>
      <c r="D12" s="22">
        <v>3.2278177841909623</v>
      </c>
      <c r="E12" s="7"/>
      <c r="F12" s="7"/>
      <c r="G12" s="7"/>
      <c r="H12" s="7"/>
      <c r="I12" s="7"/>
      <c r="J12" s="7"/>
      <c r="K12" s="7"/>
      <c r="L12" s="7"/>
      <c r="M12" s="7"/>
      <c r="N12"/>
      <c r="O12"/>
      <c r="P12"/>
      <c r="Q12"/>
      <c r="R12"/>
      <c r="S12"/>
      <c r="T12"/>
      <c r="U12"/>
      <c r="V12"/>
      <c r="W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</row>
    <row r="13" spans="1:75" ht="17" x14ac:dyDescent="0.2">
      <c r="A13" s="19" t="s">
        <v>199</v>
      </c>
      <c r="B13" s="22">
        <v>86.119409814889949</v>
      </c>
      <c r="C13" s="22">
        <v>51.874391863114312</v>
      </c>
      <c r="D13" s="22">
        <v>74.862137499838511</v>
      </c>
      <c r="E13" s="7"/>
      <c r="F13" s="7"/>
      <c r="G13" s="7"/>
      <c r="H13" s="7"/>
      <c r="I13" s="7"/>
      <c r="J13" s="7"/>
      <c r="K13" s="7"/>
      <c r="L13" s="7"/>
      <c r="M13" s="7"/>
      <c r="N13"/>
      <c r="O13"/>
      <c r="P13"/>
      <c r="Q13"/>
      <c r="R13"/>
      <c r="S13"/>
      <c r="T13"/>
      <c r="U13"/>
      <c r="V13"/>
      <c r="W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</row>
    <row r="14" spans="1:75" ht="17" x14ac:dyDescent="0.2">
      <c r="A14" s="19" t="s">
        <v>148</v>
      </c>
      <c r="B14" s="22">
        <v>58.362102633580157</v>
      </c>
      <c r="C14" s="22">
        <v>32.592325374490493</v>
      </c>
      <c r="D14" s="22">
        <v>49.036485869762977</v>
      </c>
      <c r="E14" s="7"/>
      <c r="F14" s="7"/>
      <c r="G14" s="7"/>
      <c r="H14" s="7"/>
      <c r="I14" s="7"/>
      <c r="J14" s="7"/>
      <c r="K14" s="7"/>
      <c r="L14" s="7"/>
      <c r="M14" s="7"/>
      <c r="N14"/>
      <c r="O14"/>
      <c r="P14"/>
      <c r="Q14"/>
      <c r="R14"/>
      <c r="S14"/>
      <c r="T14"/>
      <c r="U14"/>
      <c r="V14"/>
      <c r="W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</row>
    <row r="15" spans="1:75" ht="17" x14ac:dyDescent="0.2">
      <c r="A15" s="19" t="s">
        <v>145</v>
      </c>
      <c r="B15" s="22">
        <v>5.0969825005899763</v>
      </c>
      <c r="C15" s="22">
        <v>2.6609867902326783</v>
      </c>
      <c r="D15" s="22">
        <v>1.9525878574081681</v>
      </c>
      <c r="E15" s="7"/>
      <c r="F15" s="7"/>
      <c r="G15" s="7"/>
      <c r="H15" s="7"/>
      <c r="I15" s="7"/>
      <c r="J15" s="7"/>
      <c r="K15" s="7"/>
      <c r="L15" s="7"/>
      <c r="M15" s="7"/>
      <c r="N15"/>
      <c r="O15"/>
      <c r="P15"/>
      <c r="Q15"/>
      <c r="R15"/>
      <c r="S15"/>
      <c r="T15"/>
      <c r="U15"/>
      <c r="V15"/>
      <c r="W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</row>
    <row r="16" spans="1:75" ht="17" x14ac:dyDescent="0.2">
      <c r="A16" s="19" t="s">
        <v>144</v>
      </c>
      <c r="B16" s="22">
        <v>32.737302867953815</v>
      </c>
      <c r="C16" s="22">
        <v>20.562144547250302</v>
      </c>
      <c r="D16" s="22">
        <v>34.673193293125735</v>
      </c>
      <c r="E16" s="7"/>
      <c r="F16" s="7"/>
      <c r="G16" s="7"/>
      <c r="H16" s="7"/>
      <c r="I16" s="7"/>
      <c r="J16" s="7"/>
      <c r="K16" s="7"/>
      <c r="L16" s="7"/>
      <c r="M16" s="7"/>
      <c r="N16"/>
      <c r="O16"/>
      <c r="P16"/>
      <c r="Q16"/>
      <c r="R16"/>
      <c r="S16"/>
      <c r="T16"/>
      <c r="U16"/>
      <c r="V16"/>
      <c r="W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</row>
    <row r="17" spans="1:75" ht="17" x14ac:dyDescent="0.2">
      <c r="A17" s="32" t="s">
        <v>150</v>
      </c>
      <c r="B17" s="33">
        <v>0</v>
      </c>
      <c r="C17" s="33">
        <v>0</v>
      </c>
      <c r="D17" s="33">
        <v>0</v>
      </c>
      <c r="E17" s="7"/>
      <c r="F17" s="7"/>
      <c r="G17" s="7"/>
      <c r="H17" s="7"/>
      <c r="I17" s="7"/>
      <c r="J17" s="7"/>
      <c r="K17" s="7"/>
      <c r="L17" s="7"/>
      <c r="M17" s="7"/>
      <c r="N17"/>
      <c r="O17"/>
      <c r="P17"/>
      <c r="Q17"/>
      <c r="R17"/>
      <c r="S17"/>
      <c r="T17"/>
      <c r="U17"/>
      <c r="V17"/>
      <c r="W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</row>
    <row r="18" spans="1:75" customFormat="1" ht="17" x14ac:dyDescent="0.2">
      <c r="A18" s="20" t="s">
        <v>151</v>
      </c>
      <c r="B18" s="17">
        <v>85.57577915238214</v>
      </c>
      <c r="C18" s="17">
        <v>76.928140745461974</v>
      </c>
      <c r="D18" s="17">
        <v>104.92141523477297</v>
      </c>
      <c r="AJ18" s="1"/>
      <c r="AK18" s="1"/>
      <c r="AL18" s="1"/>
      <c r="AM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</row>
    <row r="19" spans="1:75" customFormat="1" ht="17" x14ac:dyDescent="0.2">
      <c r="A19" s="20" t="s">
        <v>152</v>
      </c>
      <c r="B19" s="17">
        <v>26.81417748294265</v>
      </c>
      <c r="C19" s="17">
        <v>32.933011872493857</v>
      </c>
      <c r="D19" s="17">
        <v>35.064397887502565</v>
      </c>
    </row>
    <row r="20" spans="1:75" customFormat="1" ht="17" x14ac:dyDescent="0.2">
      <c r="A20" s="20" t="s">
        <v>153</v>
      </c>
      <c r="B20" s="17">
        <v>15.686414783007253</v>
      </c>
      <c r="C20" s="17">
        <v>6.1234460052277635</v>
      </c>
      <c r="D20" s="17">
        <v>13.935606945183922</v>
      </c>
    </row>
    <row r="21" spans="1:75" customFormat="1" ht="17" x14ac:dyDescent="0.2">
      <c r="A21" s="20" t="s">
        <v>154</v>
      </c>
      <c r="B21" s="17">
        <v>7.5717935641505099</v>
      </c>
      <c r="C21" s="17">
        <v>1.2158952928228082</v>
      </c>
      <c r="D21" s="17">
        <v>6.632395591098736</v>
      </c>
    </row>
    <row r="22" spans="1:75" s="24" customFormat="1" x14ac:dyDescent="0.2">
      <c r="A22" s="23" t="s">
        <v>204</v>
      </c>
      <c r="B22" s="24">
        <v>5.7497543095160353</v>
      </c>
      <c r="C22" s="24">
        <v>3.7573354307998534</v>
      </c>
      <c r="D22" s="24">
        <v>6.5618642909850839</v>
      </c>
      <c r="E22" s="1"/>
      <c r="N22" s="1"/>
      <c r="O22" s="1"/>
      <c r="P22" s="1"/>
      <c r="Q22" s="1"/>
      <c r="R22" s="1"/>
      <c r="S22" s="1"/>
      <c r="T22" s="1"/>
      <c r="U22" s="1"/>
      <c r="V22" s="1"/>
      <c r="W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</row>
    <row r="23" spans="1:75" s="24" customFormat="1" x14ac:dyDescent="0.2">
      <c r="A23" s="23" t="s">
        <v>201</v>
      </c>
      <c r="B23" s="24">
        <v>0.52380428576666616</v>
      </c>
      <c r="C23" s="24">
        <v>0.45937495138136697</v>
      </c>
      <c r="D23" s="24">
        <v>1.4824045078549695</v>
      </c>
      <c r="E23" s="1"/>
      <c r="N23" s="1"/>
      <c r="O23" s="1"/>
      <c r="P23" s="1"/>
      <c r="Q23" s="1"/>
      <c r="R23" s="1"/>
      <c r="S23" s="1"/>
      <c r="T23" s="1"/>
      <c r="U23" s="1"/>
      <c r="V23" s="1"/>
      <c r="W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</row>
    <row r="24" spans="1:75" customFormat="1" x14ac:dyDescent="0.2">
      <c r="A24" s="23" t="s">
        <v>202</v>
      </c>
      <c r="B24" s="24">
        <v>144.84052244832552</v>
      </c>
      <c r="C24" s="24">
        <v>115.03057003337074</v>
      </c>
      <c r="D24" s="24">
        <v>112.30795904825474</v>
      </c>
    </row>
    <row r="25" spans="1:75" customFormat="1" x14ac:dyDescent="0.2">
      <c r="A25" s="23" t="s">
        <v>203</v>
      </c>
      <c r="B25" s="24">
        <v>2.5387928490335816</v>
      </c>
      <c r="C25" s="24">
        <v>1.3991372983405916</v>
      </c>
      <c r="D25" s="24">
        <v>3.3333889593445689</v>
      </c>
    </row>
    <row r="26" spans="1:75" s="25" customFormat="1" ht="17" x14ac:dyDescent="0.2">
      <c r="A26" s="19" t="s">
        <v>164</v>
      </c>
      <c r="B26" s="22">
        <v>2.9932737696090101</v>
      </c>
      <c r="C26" s="22">
        <v>1.5407964255234454</v>
      </c>
      <c r="D26" s="22">
        <v>1.8770555963570654</v>
      </c>
    </row>
    <row r="27" spans="1:75" s="25" customFormat="1" ht="17" x14ac:dyDescent="0.2">
      <c r="A27" s="19" t="s">
        <v>166</v>
      </c>
      <c r="B27" s="22">
        <v>1.7586175328506755</v>
      </c>
      <c r="C27" s="22">
        <v>1.0213246430851795</v>
      </c>
      <c r="D27" s="22">
        <v>2.4471543541569543</v>
      </c>
    </row>
    <row r="28" spans="1:75" s="25" customFormat="1" ht="17" x14ac:dyDescent="0.2">
      <c r="A28" s="19" t="s">
        <v>165</v>
      </c>
      <c r="B28" s="22">
        <v>3.487136177827733</v>
      </c>
      <c r="C28" s="22">
        <v>1.2826940386244829</v>
      </c>
      <c r="D28" s="22">
        <v>0.92887047722404181</v>
      </c>
    </row>
    <row r="29" spans="1:75" s="25" customFormat="1" ht="17" x14ac:dyDescent="0.2">
      <c r="A29" s="34" t="s">
        <v>163</v>
      </c>
      <c r="B29" s="35">
        <v>0</v>
      </c>
      <c r="C29" s="35">
        <v>0</v>
      </c>
      <c r="D29" s="35">
        <v>0</v>
      </c>
    </row>
    <row r="30" spans="1:75" s="25" customFormat="1" ht="17" x14ac:dyDescent="0.2">
      <c r="A30" s="34" t="s">
        <v>159</v>
      </c>
      <c r="B30" s="35">
        <v>0</v>
      </c>
      <c r="C30" s="35">
        <v>0</v>
      </c>
      <c r="D30" s="35">
        <v>0</v>
      </c>
    </row>
    <row r="31" spans="1:75" s="25" customFormat="1" ht="17" x14ac:dyDescent="0.2">
      <c r="A31" s="34" t="s">
        <v>158</v>
      </c>
      <c r="B31" s="35">
        <v>0</v>
      </c>
      <c r="C31" s="35">
        <v>0</v>
      </c>
      <c r="D31" s="35">
        <v>0</v>
      </c>
    </row>
    <row r="32" spans="1:75" s="25" customFormat="1" ht="17" x14ac:dyDescent="0.2">
      <c r="A32" s="34" t="s">
        <v>155</v>
      </c>
      <c r="B32" s="35">
        <v>0</v>
      </c>
      <c r="C32" s="35">
        <v>0</v>
      </c>
      <c r="D32" s="35">
        <v>0</v>
      </c>
    </row>
    <row r="33" spans="1:5" s="25" customFormat="1" x14ac:dyDescent="0.2">
      <c r="A33" s="27" t="s">
        <v>200</v>
      </c>
      <c r="B33" s="28">
        <v>677.65489357862327</v>
      </c>
      <c r="C33" s="28">
        <v>625.49398862579028</v>
      </c>
      <c r="D33" s="28">
        <v>647.8537974664705</v>
      </c>
      <c r="E33" s="29" t="s">
        <v>213</v>
      </c>
    </row>
    <row r="34" spans="1:5" s="26" customFormat="1" ht="17" x14ac:dyDescent="0.2">
      <c r="A34" s="30" t="s">
        <v>160</v>
      </c>
      <c r="B34" s="31">
        <v>185.98906551397747</v>
      </c>
      <c r="C34" s="31">
        <v>186.82832256384168</v>
      </c>
      <c r="D34" s="31">
        <v>186.03926010547556</v>
      </c>
      <c r="E34" s="29" t="s">
        <v>212</v>
      </c>
    </row>
    <row r="35" spans="1:5" s="26" customFormat="1" ht="17" x14ac:dyDescent="0.2">
      <c r="A35" s="30" t="s">
        <v>162</v>
      </c>
      <c r="B35" s="31">
        <v>677.65489357862327</v>
      </c>
      <c r="C35" s="31">
        <v>625.49398862579017</v>
      </c>
      <c r="D35" s="31">
        <v>647.85379746647038</v>
      </c>
      <c r="E35" s="29" t="s">
        <v>211</v>
      </c>
    </row>
    <row r="36" spans="1:5" customFormat="1" ht="17" x14ac:dyDescent="0.2">
      <c r="A36" s="20" t="s">
        <v>161</v>
      </c>
      <c r="B36" s="17">
        <v>131.11664246688679</v>
      </c>
      <c r="C36" s="17">
        <v>132.85283452699124</v>
      </c>
      <c r="D36" s="17">
        <v>121.54884112912224</v>
      </c>
    </row>
    <row r="37" spans="1:5" customFormat="1" ht="17" x14ac:dyDescent="0.2">
      <c r="A37" s="20" t="s">
        <v>156</v>
      </c>
      <c r="B37" s="17">
        <v>210.84678266000887</v>
      </c>
      <c r="C37" s="17">
        <v>189.87800366111992</v>
      </c>
      <c r="D37" s="17">
        <v>211.71472915261282</v>
      </c>
    </row>
    <row r="38" spans="1:5" customFormat="1" ht="17" x14ac:dyDescent="0.2">
      <c r="A38" s="20" t="s">
        <v>157</v>
      </c>
      <c r="B38" s="17">
        <v>25.740007176228005</v>
      </c>
      <c r="C38" s="17">
        <v>27.445365321049124</v>
      </c>
      <c r="D38" s="17">
        <v>24.934722853682015</v>
      </c>
    </row>
    <row r="39" spans="1:5" customFormat="1" x14ac:dyDescent="0.2">
      <c r="A39" s="20"/>
      <c r="B39" s="17"/>
      <c r="C39" s="17"/>
      <c r="D39" s="17"/>
    </row>
    <row r="40" spans="1:5" customFormat="1" ht="17" x14ac:dyDescent="0.2">
      <c r="A40" s="20" t="s">
        <v>171</v>
      </c>
      <c r="B40" s="17">
        <v>375.17578434365993</v>
      </c>
      <c r="C40" s="17">
        <v>382.89697152629947</v>
      </c>
      <c r="D40" s="17">
        <v>390.12531798535525</v>
      </c>
      <c r="E40" s="16"/>
    </row>
    <row r="41" spans="1:5" customFormat="1" ht="17" x14ac:dyDescent="0.2">
      <c r="A41" s="20" t="s">
        <v>172</v>
      </c>
      <c r="B41" s="17">
        <v>118.81729282532926</v>
      </c>
      <c r="C41" s="17">
        <v>130.32305578483491</v>
      </c>
      <c r="D41" s="17">
        <v>124.71195515698548</v>
      </c>
      <c r="E41" s="16"/>
    </row>
    <row r="42" spans="1:5" customFormat="1" ht="17" x14ac:dyDescent="0.2">
      <c r="A42" s="20" t="s">
        <v>173</v>
      </c>
      <c r="B42" s="17">
        <v>4.0244587965799337</v>
      </c>
      <c r="C42" s="17">
        <v>0.28835662101404641</v>
      </c>
      <c r="D42" s="17">
        <v>2.8350097089023105</v>
      </c>
      <c r="E42" s="16"/>
    </row>
    <row r="43" spans="1:5" customFormat="1" ht="17" x14ac:dyDescent="0.2">
      <c r="A43" s="20" t="s">
        <v>174</v>
      </c>
      <c r="B43" s="17">
        <v>2.4301757137225306</v>
      </c>
      <c r="C43" s="17">
        <v>3.6576465017060955</v>
      </c>
      <c r="D43" s="17">
        <v>3.7478681389109862</v>
      </c>
      <c r="E43" s="16"/>
    </row>
    <row r="44" spans="1:5" customFormat="1" ht="17" x14ac:dyDescent="0.2">
      <c r="A44" s="20" t="s">
        <v>175</v>
      </c>
      <c r="B44" s="17">
        <v>1.327710132164545</v>
      </c>
      <c r="C44" s="17">
        <v>0.46816372042739474</v>
      </c>
      <c r="D44" s="17">
        <v>1.2402962529389352</v>
      </c>
      <c r="E44" s="16"/>
    </row>
    <row r="45" spans="1:5" customFormat="1" ht="17" x14ac:dyDescent="0.2">
      <c r="A45" s="20" t="s">
        <v>176</v>
      </c>
      <c r="B45" s="17">
        <v>602.27611889857019</v>
      </c>
      <c r="C45" s="17">
        <v>701.81204051106158</v>
      </c>
      <c r="D45" s="17">
        <v>605.90009565873333</v>
      </c>
      <c r="E45" s="16"/>
    </row>
    <row r="46" spans="1:5" customFormat="1" ht="17" x14ac:dyDescent="0.2">
      <c r="A46" s="20" t="s">
        <v>177</v>
      </c>
      <c r="B46" s="17">
        <v>102.53090415626384</v>
      </c>
      <c r="C46" s="17">
        <v>87.424351853389055</v>
      </c>
      <c r="D46" s="17">
        <v>101.02003806624727</v>
      </c>
      <c r="E46" s="16"/>
    </row>
    <row r="47" spans="1:5" customFormat="1" ht="17" x14ac:dyDescent="0.2">
      <c r="A47" s="20" t="s">
        <v>178</v>
      </c>
      <c r="B47" s="17">
        <v>212.17838337819214</v>
      </c>
      <c r="C47" s="17">
        <v>204.86371593083319</v>
      </c>
      <c r="D47" s="17">
        <v>216.18710340794178</v>
      </c>
      <c r="E47" s="16"/>
    </row>
    <row r="48" spans="1:5" customFormat="1" ht="17" x14ac:dyDescent="0.2">
      <c r="A48" s="20" t="s">
        <v>179</v>
      </c>
      <c r="B48" s="17">
        <v>44.395193028408293</v>
      </c>
      <c r="C48" s="17">
        <v>44.558494295796976</v>
      </c>
      <c r="D48" s="17">
        <v>30.828796745837082</v>
      </c>
      <c r="E48" s="16"/>
    </row>
    <row r="49" spans="1:67" customFormat="1" ht="17" x14ac:dyDescent="0.2">
      <c r="A49" s="20" t="s">
        <v>180</v>
      </c>
      <c r="B49" s="17">
        <v>7.3775959235986166</v>
      </c>
      <c r="C49" s="17">
        <v>11.300637029914917</v>
      </c>
      <c r="D49" s="17">
        <v>8.1566169777467135</v>
      </c>
      <c r="E49" s="16"/>
    </row>
    <row r="50" spans="1:67" customFormat="1" ht="17" x14ac:dyDescent="0.2">
      <c r="A50" s="20" t="s">
        <v>181</v>
      </c>
      <c r="B50" s="17">
        <v>60.674780629769707</v>
      </c>
      <c r="C50" s="17">
        <v>78.661117146864001</v>
      </c>
      <c r="D50" s="17">
        <v>67.910033126992275</v>
      </c>
      <c r="E50" s="16"/>
    </row>
    <row r="51" spans="1:67" customFormat="1" ht="17" x14ac:dyDescent="0.2">
      <c r="A51" s="20" t="s">
        <v>182</v>
      </c>
      <c r="B51" s="17">
        <v>1.4371875721331639</v>
      </c>
      <c r="C51" s="17">
        <v>2.6615377260876616</v>
      </c>
      <c r="D51" s="17">
        <v>1.037366671638976</v>
      </c>
      <c r="E51" s="16"/>
    </row>
    <row r="52" spans="1:67" customFormat="1" ht="17" x14ac:dyDescent="0.2">
      <c r="A52" s="20" t="s">
        <v>183</v>
      </c>
      <c r="B52" s="17">
        <v>192.13282201692076</v>
      </c>
      <c r="C52" s="17">
        <v>171.51865768844672</v>
      </c>
      <c r="D52" s="17">
        <v>160.47064430573647</v>
      </c>
      <c r="E52" s="16"/>
    </row>
    <row r="53" spans="1:67" customFormat="1" ht="17" x14ac:dyDescent="0.2">
      <c r="A53" s="32" t="s">
        <v>184</v>
      </c>
      <c r="B53" s="33">
        <v>0</v>
      </c>
      <c r="C53" s="33">
        <v>0</v>
      </c>
      <c r="D53" s="33">
        <v>0</v>
      </c>
      <c r="E53" s="16"/>
    </row>
    <row r="54" spans="1:67" customFormat="1" ht="17" x14ac:dyDescent="0.2">
      <c r="A54" s="20" t="s">
        <v>185</v>
      </c>
      <c r="B54" s="17">
        <v>34.927798997541828</v>
      </c>
      <c r="C54" s="17">
        <v>30.471085544003277</v>
      </c>
      <c r="D54" s="17">
        <v>39.167572322846191</v>
      </c>
      <c r="E54" s="16"/>
    </row>
    <row r="55" spans="1:67" customFormat="1" ht="17" x14ac:dyDescent="0.2">
      <c r="A55" s="20" t="s">
        <v>186</v>
      </c>
      <c r="B55" s="17">
        <v>2.7848545017396891</v>
      </c>
      <c r="C55" s="17">
        <v>2.0516473363797783</v>
      </c>
      <c r="D55" s="17">
        <v>5.2893856379183664</v>
      </c>
      <c r="E55" s="16"/>
    </row>
    <row r="56" spans="1:67" customFormat="1" ht="17" x14ac:dyDescent="0.2">
      <c r="A56" s="20" t="s">
        <v>187</v>
      </c>
      <c r="B56" s="17">
        <v>245.54131271893615</v>
      </c>
      <c r="C56" s="17">
        <v>317.59395377605944</v>
      </c>
      <c r="D56" s="17">
        <v>281.12220894140552</v>
      </c>
      <c r="E56" s="16"/>
      <c r="N56" s="1"/>
      <c r="O56" s="1"/>
      <c r="P56" s="1"/>
      <c r="Q56" s="1"/>
      <c r="R56" s="1"/>
      <c r="S56" s="1"/>
      <c r="T56" s="1"/>
      <c r="U56" s="1"/>
      <c r="V56" s="1"/>
      <c r="W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1:67" customFormat="1" ht="17" x14ac:dyDescent="0.2">
      <c r="A57" s="20" t="s">
        <v>188</v>
      </c>
      <c r="B57" s="17">
        <v>64.545562306903406</v>
      </c>
      <c r="C57" s="17">
        <v>142.78556525704849</v>
      </c>
      <c r="D57" s="17">
        <v>79.294928073470828</v>
      </c>
      <c r="E57" s="16"/>
      <c r="N57" s="1"/>
      <c r="O57" s="1"/>
      <c r="P57" s="1"/>
      <c r="Q57" s="1"/>
      <c r="R57" s="1"/>
      <c r="S57" s="1"/>
      <c r="T57" s="1"/>
      <c r="U57" s="1"/>
      <c r="V57" s="1"/>
      <c r="W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1:67" customFormat="1" ht="17" x14ac:dyDescent="0.2">
      <c r="A58" s="20" t="s">
        <v>189</v>
      </c>
      <c r="B58" s="17">
        <v>98.526304387655841</v>
      </c>
      <c r="C58" s="17">
        <v>54.269026321630768</v>
      </c>
      <c r="D58" s="17">
        <v>95.673782071257293</v>
      </c>
      <c r="E58" s="16"/>
      <c r="N58" s="1"/>
      <c r="O58" s="1"/>
      <c r="P58" s="1"/>
      <c r="Q58" s="1"/>
      <c r="R58" s="1"/>
      <c r="S58" s="1"/>
      <c r="T58" s="1"/>
      <c r="U58" s="1"/>
      <c r="V58" s="1"/>
      <c r="W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 spans="1:67" customFormat="1" ht="17" x14ac:dyDescent="0.2">
      <c r="A59" s="20" t="s">
        <v>190</v>
      </c>
      <c r="B59" s="17">
        <v>275.24310416709233</v>
      </c>
      <c r="C59" s="17">
        <v>230.64110509341685</v>
      </c>
      <c r="D59" s="17">
        <v>257.12105690005149</v>
      </c>
      <c r="E59" s="16"/>
      <c r="N59" s="1"/>
      <c r="O59" s="1"/>
      <c r="P59" s="1"/>
      <c r="Q59" s="1"/>
      <c r="R59" s="1"/>
      <c r="S59" s="1"/>
      <c r="T59" s="1"/>
      <c r="U59" s="1"/>
      <c r="V59" s="1"/>
      <c r="W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1:67" customFormat="1" ht="17" x14ac:dyDescent="0.2">
      <c r="A60" s="20" t="s">
        <v>191</v>
      </c>
      <c r="B60" s="17">
        <v>258.78293568610633</v>
      </c>
      <c r="C60" s="17">
        <v>253.40970852312137</v>
      </c>
      <c r="D60" s="17">
        <v>252.6137285210722</v>
      </c>
      <c r="E60" s="16"/>
      <c r="N60" s="1"/>
      <c r="O60" s="1"/>
      <c r="P60" s="1"/>
      <c r="Q60" s="1"/>
      <c r="R60" s="1"/>
      <c r="S60" s="1"/>
      <c r="T60" s="1"/>
      <c r="U60" s="1"/>
      <c r="V60" s="1"/>
      <c r="W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1:67" customFormat="1" ht="17" x14ac:dyDescent="0.2">
      <c r="A61" s="20" t="s">
        <v>192</v>
      </c>
      <c r="B61" s="17">
        <v>30.23351680617073</v>
      </c>
      <c r="C61" s="17">
        <v>25.169866617782564</v>
      </c>
      <c r="D61" s="17">
        <v>26.535588615298732</v>
      </c>
      <c r="E61" s="16"/>
      <c r="N61" s="1"/>
      <c r="O61" s="1"/>
      <c r="P61" s="1"/>
      <c r="Q61" s="1"/>
      <c r="R61" s="1"/>
      <c r="S61" s="1"/>
      <c r="T61" s="1"/>
      <c r="U61" s="1"/>
      <c r="V61" s="1"/>
      <c r="W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1:67" customFormat="1" ht="17" x14ac:dyDescent="0.2">
      <c r="A62" s="20" t="s">
        <v>193</v>
      </c>
      <c r="B62" s="17">
        <v>0.95369437146955371</v>
      </c>
      <c r="C62" s="17">
        <v>2.1884931327702311</v>
      </c>
      <c r="D62" s="17">
        <v>1.6564054693752912</v>
      </c>
      <c r="E62" s="16"/>
      <c r="N62" s="1"/>
      <c r="O62" s="1"/>
      <c r="P62" s="1"/>
      <c r="Q62" s="1"/>
      <c r="R62" s="1"/>
      <c r="S62" s="1"/>
      <c r="T62" s="1"/>
      <c r="U62" s="1"/>
      <c r="V62" s="1"/>
      <c r="W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1:67" customFormat="1" ht="17" x14ac:dyDescent="0.2">
      <c r="A63" s="20" t="s">
        <v>194</v>
      </c>
      <c r="B63" s="17">
        <v>186.91351111222568</v>
      </c>
      <c r="C63" s="17">
        <v>173.10890936493777</v>
      </c>
      <c r="D63" s="17">
        <v>192.42543804266674</v>
      </c>
      <c r="E63" s="16"/>
      <c r="N63" s="1"/>
      <c r="O63" s="1"/>
      <c r="P63" s="1"/>
      <c r="Q63" s="1"/>
      <c r="R63" s="1"/>
      <c r="S63" s="1"/>
      <c r="T63" s="1"/>
      <c r="U63" s="1"/>
      <c r="V63" s="1"/>
      <c r="W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1:67" customFormat="1" ht="17" x14ac:dyDescent="0.2">
      <c r="A64" s="20" t="s">
        <v>195</v>
      </c>
      <c r="B64" s="17">
        <v>72.245864013734973</v>
      </c>
      <c r="C64" s="17">
        <v>71.077616146821029</v>
      </c>
      <c r="D64" s="17">
        <v>84.63222387583339</v>
      </c>
      <c r="E64" s="16"/>
      <c r="N64" s="1"/>
      <c r="O64" s="1"/>
      <c r="P64" s="1"/>
      <c r="Q64" s="1"/>
      <c r="R64" s="1"/>
      <c r="S64" s="1"/>
      <c r="T64" s="1"/>
      <c r="U64" s="1"/>
      <c r="V64" s="1"/>
      <c r="W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1:67" customFormat="1" ht="17" x14ac:dyDescent="0.2">
      <c r="A65" s="20" t="s">
        <v>196</v>
      </c>
      <c r="B65" s="17">
        <v>471.55071984559851</v>
      </c>
      <c r="C65" s="17">
        <v>459.03803743472031</v>
      </c>
      <c r="D65" s="17">
        <v>484.22372286311338</v>
      </c>
      <c r="E65" s="16"/>
      <c r="N65" s="1"/>
      <c r="O65" s="1"/>
      <c r="P65" s="1"/>
      <c r="Q65" s="1"/>
      <c r="R65" s="1"/>
      <c r="S65" s="1"/>
      <c r="T65" s="1"/>
      <c r="U65" s="1"/>
      <c r="V65" s="1"/>
      <c r="W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1:67" customFormat="1" ht="17" x14ac:dyDescent="0.2">
      <c r="A66" s="20" t="s">
        <v>197</v>
      </c>
      <c r="B66" s="17">
        <v>147.3330091688459</v>
      </c>
      <c r="C66" s="17">
        <v>147.96660746321609</v>
      </c>
      <c r="D66" s="17">
        <v>152.86589372475188</v>
      </c>
      <c r="E66" s="16"/>
      <c r="N66" s="1"/>
      <c r="O66" s="1"/>
      <c r="P66" s="1"/>
      <c r="Q66" s="1"/>
      <c r="R66" s="1"/>
      <c r="S66" s="1"/>
      <c r="T66" s="1"/>
      <c r="U66" s="1"/>
      <c r="V66" s="1"/>
      <c r="W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1:67" customFormat="1" ht="17" x14ac:dyDescent="0.2">
      <c r="A67" s="20" t="s">
        <v>198</v>
      </c>
      <c r="B67" s="17">
        <v>306.05494209549386</v>
      </c>
      <c r="C67" s="17">
        <v>318.48188851752656</v>
      </c>
      <c r="D67" s="17">
        <v>323.8536271633796</v>
      </c>
      <c r="E67" s="16"/>
      <c r="N67" s="1"/>
      <c r="O67" s="1"/>
      <c r="P67" s="1"/>
      <c r="Q67" s="1"/>
      <c r="R67" s="1"/>
      <c r="S67" s="1"/>
      <c r="T67" s="1"/>
      <c r="U67" s="1"/>
      <c r="V67" s="1"/>
      <c r="W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1:67" customFormat="1" x14ac:dyDescent="0.2">
      <c r="A68" s="21"/>
      <c r="N68" s="1"/>
      <c r="O68" s="1"/>
      <c r="P68" s="1"/>
      <c r="Q68" s="1"/>
      <c r="R68" s="1"/>
      <c r="S68" s="1"/>
      <c r="T68" s="1"/>
      <c r="U68" s="1"/>
      <c r="V68" s="1"/>
      <c r="W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1:67" customFormat="1" x14ac:dyDescent="0.2">
      <c r="A69" s="2"/>
      <c r="B69" s="18"/>
      <c r="C69" s="18"/>
      <c r="D69" s="18"/>
      <c r="N69" s="1"/>
      <c r="O69" s="1"/>
      <c r="P69" s="1"/>
      <c r="Q69" s="1"/>
      <c r="R69" s="1"/>
      <c r="S69" s="1"/>
      <c r="T69" s="1"/>
      <c r="U69" s="1"/>
      <c r="V69" s="1"/>
      <c r="W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1:67" customFormat="1" x14ac:dyDescent="0.2">
      <c r="A70" s="7"/>
      <c r="E70" s="1"/>
      <c r="N70" s="1"/>
      <c r="O70" s="1"/>
      <c r="P70" s="1"/>
      <c r="Q70" s="1"/>
      <c r="R70" s="1"/>
      <c r="S70" s="1"/>
      <c r="T70" s="1"/>
      <c r="U70" s="1"/>
      <c r="V70" s="1"/>
      <c r="W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1:67" customFormat="1" x14ac:dyDescent="0.2">
      <c r="A71" s="21"/>
      <c r="B71" s="1"/>
      <c r="C71" s="1"/>
      <c r="D71" s="1"/>
      <c r="E71" s="1"/>
      <c r="N71" s="1"/>
      <c r="O71" s="1"/>
      <c r="P71" s="1"/>
      <c r="Q71" s="1"/>
      <c r="R71" s="1"/>
      <c r="S71" s="1"/>
      <c r="T71" s="1"/>
      <c r="U71" s="1"/>
      <c r="V71" s="1"/>
      <c r="W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1:67" customFormat="1" x14ac:dyDescent="0.2">
      <c r="A72" s="21"/>
      <c r="B72" s="1"/>
      <c r="C72" s="1"/>
      <c r="D72" s="1"/>
      <c r="E72" s="1"/>
      <c r="N72" s="1"/>
      <c r="O72" s="1"/>
      <c r="P72" s="1"/>
      <c r="Q72" s="1"/>
      <c r="R72" s="1"/>
      <c r="S72" s="1"/>
      <c r="T72" s="1"/>
      <c r="U72" s="1"/>
      <c r="V72" s="1"/>
      <c r="W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4" spans="1:67" customFormat="1" x14ac:dyDescent="0.2">
      <c r="A74" s="7"/>
      <c r="E74" s="1"/>
      <c r="N74" s="1"/>
      <c r="O74" s="1"/>
      <c r="P74" s="1"/>
      <c r="Q74" s="1"/>
      <c r="R74" s="1"/>
      <c r="S74" s="1"/>
      <c r="T74" s="1"/>
      <c r="U74" s="1"/>
      <c r="V74" s="1"/>
      <c r="W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1:67" customFormat="1" x14ac:dyDescent="0.2">
      <c r="A75" s="7"/>
      <c r="E75" s="1"/>
      <c r="N75" s="1"/>
      <c r="O75" s="1"/>
      <c r="P75" s="1"/>
      <c r="Q75" s="1"/>
      <c r="R75" s="1"/>
      <c r="S75" s="1"/>
      <c r="T75" s="1"/>
      <c r="U75" s="1"/>
      <c r="V75" s="1"/>
      <c r="W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1:67" customFormat="1" x14ac:dyDescent="0.2">
      <c r="A76" s="7"/>
      <c r="E76" s="1"/>
      <c r="N76" s="1"/>
      <c r="O76" s="1"/>
      <c r="P76" s="1"/>
      <c r="Q76" s="1"/>
      <c r="R76" s="1"/>
      <c r="S76" s="1"/>
      <c r="T76" s="1"/>
      <c r="U76" s="1"/>
      <c r="V76" s="1"/>
      <c r="W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1:67" customFormat="1" x14ac:dyDescent="0.2">
      <c r="A77" s="7"/>
      <c r="E77" s="1"/>
      <c r="N77" s="1"/>
      <c r="O77" s="1"/>
      <c r="P77" s="1"/>
      <c r="Q77" s="1"/>
      <c r="R77" s="1"/>
      <c r="S77" s="1"/>
      <c r="T77" s="1"/>
      <c r="U77" s="1"/>
      <c r="V77" s="1"/>
      <c r="W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:67" customFormat="1" x14ac:dyDescent="0.2">
      <c r="A78" s="21"/>
      <c r="N78" s="1"/>
      <c r="O78" s="1"/>
      <c r="P78" s="1"/>
      <c r="Q78" s="1"/>
      <c r="R78" s="1"/>
      <c r="S78" s="1"/>
      <c r="T78" s="1"/>
      <c r="U78" s="1"/>
      <c r="V78" s="1"/>
      <c r="W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1:67" customFormat="1" x14ac:dyDescent="0.2">
      <c r="A79" s="21"/>
      <c r="N79" s="1"/>
      <c r="O79" s="1"/>
      <c r="P79" s="1"/>
      <c r="Q79" s="1"/>
      <c r="R79" s="1"/>
      <c r="S79" s="1"/>
      <c r="T79" s="1"/>
      <c r="U79" s="1"/>
      <c r="V79" s="1"/>
      <c r="W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1:67" customFormat="1" x14ac:dyDescent="0.2">
      <c r="A80" s="21"/>
      <c r="N80" s="1"/>
      <c r="O80" s="1"/>
      <c r="P80" s="1"/>
      <c r="Q80" s="1"/>
      <c r="R80" s="1"/>
      <c r="S80" s="1"/>
      <c r="T80" s="1"/>
      <c r="U80" s="1"/>
      <c r="V80" s="1"/>
      <c r="W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 spans="1:67" customFormat="1" x14ac:dyDescent="0.2">
      <c r="A81" s="21"/>
      <c r="N81" s="1"/>
      <c r="O81" s="1"/>
      <c r="P81" s="1"/>
      <c r="Q81" s="1"/>
      <c r="R81" s="1"/>
      <c r="S81" s="1"/>
      <c r="T81" s="1"/>
      <c r="U81" s="1"/>
      <c r="V81" s="1"/>
      <c r="W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1:67" customFormat="1" x14ac:dyDescent="0.2">
      <c r="A82" s="21"/>
      <c r="N82" s="1"/>
      <c r="O82" s="1"/>
      <c r="P82" s="1"/>
      <c r="Q82" s="1"/>
      <c r="R82" s="1"/>
      <c r="S82" s="1"/>
      <c r="T82" s="1"/>
      <c r="U82" s="1"/>
      <c r="V82" s="1"/>
      <c r="W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1:67" customFormat="1" x14ac:dyDescent="0.2">
      <c r="A83" s="21"/>
      <c r="N83" s="1"/>
      <c r="O83" s="1"/>
      <c r="P83" s="1"/>
      <c r="Q83" s="1"/>
      <c r="R83" s="1"/>
      <c r="S83" s="1"/>
      <c r="T83" s="1"/>
      <c r="U83" s="1"/>
      <c r="V83" s="1"/>
      <c r="W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 spans="1:67" customFormat="1" x14ac:dyDescent="0.2">
      <c r="A84" s="21"/>
      <c r="N84" s="1"/>
      <c r="O84" s="1"/>
      <c r="P84" s="1"/>
      <c r="Q84" s="1"/>
      <c r="R84" s="1"/>
      <c r="S84" s="1"/>
      <c r="T84" s="1"/>
      <c r="U84" s="1"/>
      <c r="V84" s="1"/>
      <c r="W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 spans="1:67" customFormat="1" x14ac:dyDescent="0.2">
      <c r="A85" s="21"/>
      <c r="N85" s="1"/>
      <c r="O85" s="1"/>
      <c r="P85" s="1"/>
      <c r="Q85" s="1"/>
      <c r="R85" s="1"/>
      <c r="S85" s="1"/>
      <c r="T85" s="1"/>
      <c r="U85" s="1"/>
      <c r="V85" s="1"/>
      <c r="W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1:67" customFormat="1" x14ac:dyDescent="0.2">
      <c r="A86" s="21"/>
      <c r="N86" s="1"/>
      <c r="O86" s="1"/>
      <c r="P86" s="1"/>
      <c r="Q86" s="1"/>
      <c r="R86" s="1"/>
      <c r="S86" s="1"/>
      <c r="T86" s="1"/>
      <c r="U86" s="1"/>
      <c r="V86" s="1"/>
      <c r="W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 spans="1:67" customFormat="1" x14ac:dyDescent="0.2">
      <c r="A87" s="21"/>
      <c r="N87" s="1"/>
      <c r="O87" s="1"/>
      <c r="P87" s="1"/>
      <c r="Q87" s="1"/>
      <c r="R87" s="1"/>
      <c r="S87" s="1"/>
      <c r="T87" s="1"/>
      <c r="U87" s="1"/>
      <c r="V87" s="1"/>
      <c r="W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</row>
    <row r="88" spans="1:67" customFormat="1" x14ac:dyDescent="0.2">
      <c r="A88" s="21"/>
      <c r="N88" s="1"/>
      <c r="O88" s="1"/>
      <c r="P88" s="1"/>
      <c r="Q88" s="1"/>
      <c r="R88" s="1"/>
      <c r="S88" s="1"/>
      <c r="T88" s="1"/>
      <c r="U88" s="1"/>
      <c r="V88" s="1"/>
      <c r="W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</row>
    <row r="89" spans="1:67" customFormat="1" x14ac:dyDescent="0.2">
      <c r="A89" s="21"/>
      <c r="N89" s="1"/>
      <c r="O89" s="1"/>
      <c r="P89" s="1"/>
      <c r="Q89" s="1"/>
      <c r="R89" s="1"/>
      <c r="S89" s="1"/>
      <c r="T89" s="1"/>
      <c r="U89" s="1"/>
      <c r="V89" s="1"/>
      <c r="W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 spans="1:67" customFormat="1" x14ac:dyDescent="0.2">
      <c r="A90" s="21"/>
      <c r="N90" s="1"/>
      <c r="O90" s="1"/>
      <c r="P90" s="1"/>
      <c r="Q90" s="1"/>
      <c r="R90" s="1"/>
      <c r="S90" s="1"/>
      <c r="T90" s="1"/>
      <c r="U90" s="1"/>
      <c r="V90" s="1"/>
      <c r="W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</row>
    <row r="91" spans="1:67" customFormat="1" x14ac:dyDescent="0.2">
      <c r="A91" s="21"/>
      <c r="N91" s="1"/>
      <c r="O91" s="1"/>
      <c r="P91" s="1"/>
      <c r="Q91" s="1"/>
      <c r="R91" s="1"/>
      <c r="S91" s="1"/>
      <c r="T91" s="1"/>
      <c r="U91" s="1"/>
      <c r="V91" s="1"/>
      <c r="W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</row>
  </sheetData>
  <pageMargins left="0.7" right="0.7" top="0.75" bottom="0.75" header="0.3" footer="0.3"/>
  <pageSetup scale="71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2DA9-8498-6F41-ADEB-29070C4EFCB9}">
  <dimension ref="A1:BW89"/>
  <sheetViews>
    <sheetView tabSelected="1" topLeftCell="A22" workbookViewId="0">
      <selection activeCell="A38" sqref="A38:A65"/>
    </sheetView>
  </sheetViews>
  <sheetFormatPr baseColWidth="10" defaultRowHeight="16" x14ac:dyDescent="0.2"/>
  <cols>
    <col min="1" max="1" width="64.5" style="21" customWidth="1"/>
    <col min="2" max="2" width="20.1640625" style="1" customWidth="1"/>
    <col min="3" max="3" width="20.83203125" style="1" customWidth="1"/>
    <col min="4" max="4" width="22.1640625" style="1" customWidth="1"/>
    <col min="5" max="5" width="27.1640625" style="1" customWidth="1"/>
    <col min="6" max="6" width="15.6640625" style="1" bestFit="1" customWidth="1"/>
    <col min="7" max="7" width="16.83203125" style="1" bestFit="1" customWidth="1"/>
    <col min="8" max="8" width="15.6640625" style="1" bestFit="1" customWidth="1"/>
    <col min="9" max="9" width="16.83203125" style="1" bestFit="1" customWidth="1"/>
    <col min="10" max="10" width="15.6640625" style="1" bestFit="1" customWidth="1"/>
    <col min="11" max="11" width="16.83203125" style="1" bestFit="1" customWidth="1"/>
    <col min="12" max="13" width="15.6640625" style="1" bestFit="1" customWidth="1"/>
    <col min="14" max="14" width="17.83203125" style="1" bestFit="1" customWidth="1"/>
    <col min="15" max="18" width="16.83203125" style="1" bestFit="1" customWidth="1"/>
    <col min="19" max="19" width="15.6640625" style="1" bestFit="1" customWidth="1"/>
    <col min="20" max="20" width="16.83203125" style="1" bestFit="1" customWidth="1"/>
    <col min="21" max="21" width="15.6640625" style="1" bestFit="1" customWidth="1"/>
    <col min="22" max="22" width="16.83203125" style="1" bestFit="1" customWidth="1"/>
    <col min="23" max="23" width="15.6640625" style="1" bestFit="1" customWidth="1"/>
    <col min="24" max="24" width="15.6640625" bestFit="1" customWidth="1"/>
    <col min="25" max="25" width="17.83203125" bestFit="1" customWidth="1"/>
    <col min="26" max="26" width="16.83203125" bestFit="1" customWidth="1"/>
    <col min="27" max="28" width="15.6640625" bestFit="1" customWidth="1"/>
    <col min="29" max="31" width="17.83203125" bestFit="1" customWidth="1"/>
    <col min="32" max="35" width="15.6640625" bestFit="1" customWidth="1"/>
    <col min="36" max="39" width="15.6640625" style="1" bestFit="1" customWidth="1"/>
    <col min="40" max="41" width="17.83203125" style="1" bestFit="1" customWidth="1"/>
    <col min="42" max="44" width="15.6640625" style="1" bestFit="1" customWidth="1"/>
    <col min="45" max="47" width="17.83203125" style="1" bestFit="1" customWidth="1"/>
    <col min="48" max="50" width="16.83203125" style="1" bestFit="1" customWidth="1"/>
    <col min="51" max="51" width="15.6640625" style="1" bestFit="1" customWidth="1"/>
    <col min="52" max="52" width="17.83203125" style="1" bestFit="1" customWidth="1"/>
    <col min="53" max="53" width="12" style="1" customWidth="1"/>
    <col min="54" max="54" width="16.83203125" style="1" bestFit="1" customWidth="1"/>
    <col min="55" max="55" width="15.6640625" style="1" bestFit="1" customWidth="1"/>
    <col min="56" max="56" width="14.6640625" style="1" customWidth="1"/>
    <col min="57" max="57" width="17.83203125" style="1" bestFit="1" customWidth="1"/>
    <col min="58" max="58" width="16.83203125" style="1" bestFit="1" customWidth="1"/>
    <col min="59" max="60" width="17.83203125" style="1" bestFit="1" customWidth="1"/>
    <col min="61" max="61" width="12" style="1" customWidth="1"/>
    <col min="62" max="62" width="15.6640625" style="1" bestFit="1" customWidth="1"/>
    <col min="63" max="63" width="17.83203125" style="1" bestFit="1" customWidth="1"/>
    <col min="64" max="64" width="15" style="1" customWidth="1"/>
    <col min="65" max="65" width="16.5" style="1" customWidth="1"/>
    <col min="66" max="67" width="17.83203125" style="1" bestFit="1" customWidth="1"/>
    <col min="68" max="68" width="24.1640625" style="1" bestFit="1" customWidth="1"/>
    <col min="69" max="69" width="22.83203125" style="1" bestFit="1" customWidth="1"/>
    <col min="70" max="70" width="15.33203125" style="1" bestFit="1" customWidth="1"/>
    <col min="71" max="73" width="10.83203125" style="1"/>
    <col min="74" max="74" width="17.6640625" style="1" customWidth="1"/>
    <col min="75" max="16384" width="10.83203125" style="1"/>
  </cols>
  <sheetData>
    <row r="1" spans="1:75" ht="17" x14ac:dyDescent="0.2">
      <c r="A1" s="19" t="s">
        <v>214</v>
      </c>
      <c r="B1" s="1" t="s">
        <v>22</v>
      </c>
      <c r="C1" s="1" t="s">
        <v>21</v>
      </c>
      <c r="D1" s="1" t="s">
        <v>20</v>
      </c>
      <c r="E1" s="7"/>
      <c r="F1" s="7"/>
      <c r="G1" s="7"/>
      <c r="H1" s="7"/>
      <c r="I1" s="7"/>
      <c r="J1" s="7"/>
      <c r="K1" s="7"/>
      <c r="L1" s="7"/>
      <c r="M1" s="7"/>
      <c r="N1"/>
      <c r="O1"/>
      <c r="P1"/>
      <c r="Q1"/>
      <c r="R1"/>
      <c r="S1"/>
      <c r="T1"/>
      <c r="U1"/>
      <c r="V1"/>
      <c r="W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</row>
    <row r="2" spans="1:75" customFormat="1" ht="17" x14ac:dyDescent="0.2">
      <c r="A2" s="20" t="s">
        <v>208</v>
      </c>
      <c r="B2" s="17">
        <v>0</v>
      </c>
      <c r="C2" s="17">
        <v>0</v>
      </c>
      <c r="D2" s="17">
        <v>1.4448951019070881</v>
      </c>
    </row>
    <row r="3" spans="1:75" customFormat="1" ht="17" x14ac:dyDescent="0.2">
      <c r="A3" s="20" t="s">
        <v>209</v>
      </c>
      <c r="B3" s="17">
        <v>1.3187423670418246</v>
      </c>
      <c r="C3" s="17">
        <v>0.28835662101404641</v>
      </c>
      <c r="D3" s="17">
        <v>1.5739521062769224</v>
      </c>
    </row>
    <row r="4" spans="1:75" customFormat="1" ht="17" x14ac:dyDescent="0.2">
      <c r="A4" s="20" t="s">
        <v>210</v>
      </c>
      <c r="B4" s="17">
        <v>1.3153661244879276</v>
      </c>
      <c r="C4" s="17">
        <v>1.4524404220128113</v>
      </c>
      <c r="D4" s="17">
        <v>1.9327238257010748</v>
      </c>
    </row>
    <row r="5" spans="1:75" customFormat="1" ht="17" x14ac:dyDescent="0.2">
      <c r="A5" s="20" t="s">
        <v>167</v>
      </c>
      <c r="B5" s="17">
        <v>0.65937118352091229</v>
      </c>
      <c r="C5" s="17">
        <v>0.27613294586358367</v>
      </c>
      <c r="D5" s="17">
        <v>0.95110055484713518</v>
      </c>
    </row>
    <row r="6" spans="1:75" ht="17" x14ac:dyDescent="0.2">
      <c r="A6" s="19" t="s">
        <v>140</v>
      </c>
      <c r="B6" s="22">
        <v>57.123835099978812</v>
      </c>
      <c r="C6" s="22">
        <v>35.527731135005489</v>
      </c>
      <c r="D6" s="22">
        <v>49.249881572535806</v>
      </c>
      <c r="E6" s="7"/>
      <c r="F6" s="7"/>
      <c r="G6" s="7"/>
      <c r="H6" s="7"/>
      <c r="I6" s="7"/>
      <c r="J6" s="7"/>
      <c r="K6" s="7"/>
      <c r="L6" s="7"/>
      <c r="M6" s="7"/>
      <c r="N6"/>
      <c r="O6"/>
      <c r="P6"/>
      <c r="Q6"/>
      <c r="R6"/>
      <c r="S6"/>
      <c r="T6"/>
      <c r="U6"/>
      <c r="V6"/>
      <c r="W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</row>
    <row r="7" spans="1:75" ht="17" x14ac:dyDescent="0.2">
      <c r="A7" s="19" t="s">
        <v>141</v>
      </c>
      <c r="B7" s="22">
        <v>19.756860004969816</v>
      </c>
      <c r="C7" s="22">
        <v>17.742093007990977</v>
      </c>
      <c r="D7" s="22">
        <v>24.217612098003197</v>
      </c>
      <c r="E7" s="7"/>
      <c r="F7" s="7"/>
      <c r="G7" s="7"/>
      <c r="H7" s="7"/>
      <c r="I7" s="7"/>
      <c r="J7" s="7"/>
      <c r="K7" s="7"/>
      <c r="L7" s="7"/>
      <c r="M7" s="7"/>
      <c r="N7"/>
      <c r="O7"/>
      <c r="P7"/>
      <c r="Q7"/>
      <c r="R7"/>
      <c r="S7"/>
      <c r="T7"/>
      <c r="U7"/>
      <c r="V7"/>
      <c r="W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</row>
    <row r="8" spans="1:75" ht="17" x14ac:dyDescent="0.2">
      <c r="A8" s="19" t="s">
        <v>143</v>
      </c>
      <c r="B8" s="22">
        <v>4.3542327290732024</v>
      </c>
      <c r="C8" s="22">
        <v>4.3288424087155137</v>
      </c>
      <c r="D8" s="22">
        <v>5.1370557806758095</v>
      </c>
      <c r="E8" s="7"/>
      <c r="F8" s="7"/>
      <c r="G8" s="7"/>
      <c r="H8" s="7"/>
      <c r="I8" s="7"/>
      <c r="J8" s="7"/>
      <c r="K8" s="7"/>
      <c r="L8" s="7"/>
      <c r="M8" s="7"/>
      <c r="N8"/>
      <c r="O8"/>
      <c r="P8"/>
      <c r="Q8"/>
      <c r="R8"/>
      <c r="S8"/>
      <c r="T8"/>
      <c r="U8"/>
      <c r="V8"/>
      <c r="W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</row>
    <row r="9" spans="1:75" ht="17" x14ac:dyDescent="0.2">
      <c r="A9" s="19" t="s">
        <v>142</v>
      </c>
      <c r="B9" s="22">
        <v>12.055548316927874</v>
      </c>
      <c r="C9" s="22">
        <v>4.9917446763446316</v>
      </c>
      <c r="D9" s="22">
        <v>10.764998436649902</v>
      </c>
      <c r="E9" s="7"/>
      <c r="F9" s="7"/>
      <c r="G9" s="7"/>
      <c r="H9" s="7"/>
      <c r="I9" s="7"/>
      <c r="J9" s="7"/>
      <c r="K9" s="7"/>
      <c r="L9" s="7"/>
      <c r="M9" s="7"/>
      <c r="N9"/>
      <c r="O9"/>
      <c r="P9"/>
      <c r="Q9"/>
      <c r="R9"/>
      <c r="S9"/>
      <c r="T9"/>
      <c r="U9"/>
      <c r="V9"/>
      <c r="W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</row>
    <row r="10" spans="1:75" ht="17" x14ac:dyDescent="0.2">
      <c r="A10" s="19" t="s">
        <v>146</v>
      </c>
      <c r="B10" s="22">
        <v>36.42035078096832</v>
      </c>
      <c r="C10" s="22">
        <v>18.600780271430118</v>
      </c>
      <c r="D10" s="22">
        <v>40.268100022865802</v>
      </c>
      <c r="E10" s="7"/>
      <c r="F10" s="7"/>
      <c r="G10" s="7"/>
      <c r="H10" s="7"/>
      <c r="I10" s="7"/>
      <c r="J10" s="7"/>
      <c r="K10" s="7"/>
      <c r="L10" s="7"/>
      <c r="M10" s="7"/>
      <c r="N10"/>
      <c r="O10"/>
      <c r="P10"/>
      <c r="Q10"/>
      <c r="R10"/>
      <c r="S10"/>
      <c r="T10"/>
      <c r="U10"/>
      <c r="V10"/>
      <c r="W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</row>
    <row r="11" spans="1:75" ht="17" x14ac:dyDescent="0.2">
      <c r="A11" s="19" t="s">
        <v>147</v>
      </c>
      <c r="B11" s="22">
        <v>9.0815835635481132</v>
      </c>
      <c r="C11" s="22">
        <v>4.3959769494453766</v>
      </c>
      <c r="D11" s="22">
        <v>7.1375422617468329</v>
      </c>
      <c r="E11" s="7"/>
      <c r="F11" s="7"/>
      <c r="G11" s="7"/>
      <c r="H11" s="7"/>
      <c r="I11" s="7"/>
      <c r="J11" s="7"/>
      <c r="K11" s="7"/>
      <c r="L11" s="7"/>
      <c r="M11" s="7"/>
      <c r="N11"/>
      <c r="O11"/>
      <c r="P11"/>
      <c r="Q11"/>
      <c r="R11"/>
      <c r="S11"/>
      <c r="T11"/>
      <c r="U11"/>
      <c r="V11"/>
      <c r="W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</row>
    <row r="12" spans="1:75" ht="17" x14ac:dyDescent="0.2">
      <c r="A12" s="19" t="s">
        <v>149</v>
      </c>
      <c r="B12" s="22">
        <v>2.1089027633306938</v>
      </c>
      <c r="C12" s="22">
        <v>1.7787813991565351</v>
      </c>
      <c r="D12" s="22">
        <v>3.2278177841909623</v>
      </c>
      <c r="E12" s="7"/>
      <c r="F12" s="7"/>
      <c r="G12" s="7"/>
      <c r="H12" s="7"/>
      <c r="I12" s="7"/>
      <c r="J12" s="7"/>
      <c r="K12" s="7"/>
      <c r="L12" s="7"/>
      <c r="M12" s="7"/>
      <c r="N12"/>
      <c r="O12"/>
      <c r="P12"/>
      <c r="Q12"/>
      <c r="R12"/>
      <c r="S12"/>
      <c r="T12"/>
      <c r="U12"/>
      <c r="V12"/>
      <c r="W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</row>
    <row r="13" spans="1:75" ht="17" x14ac:dyDescent="0.2">
      <c r="A13" s="19" t="s">
        <v>199</v>
      </c>
      <c r="B13" s="22">
        <v>86.119409814889949</v>
      </c>
      <c r="C13" s="22">
        <v>51.874391863114312</v>
      </c>
      <c r="D13" s="22">
        <v>74.862137499838511</v>
      </c>
      <c r="E13" s="7"/>
      <c r="F13" s="7"/>
      <c r="G13" s="7"/>
      <c r="H13" s="7"/>
      <c r="I13" s="7"/>
      <c r="J13" s="7"/>
      <c r="K13" s="7"/>
      <c r="L13" s="7"/>
      <c r="M13" s="7"/>
      <c r="N13"/>
      <c r="O13"/>
      <c r="P13"/>
      <c r="Q13"/>
      <c r="R13"/>
      <c r="S13"/>
      <c r="T13"/>
      <c r="U13"/>
      <c r="V13"/>
      <c r="W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</row>
    <row r="14" spans="1:75" ht="17" x14ac:dyDescent="0.2">
      <c r="A14" s="19" t="s">
        <v>148</v>
      </c>
      <c r="B14" s="22">
        <v>58.362102633580157</v>
      </c>
      <c r="C14" s="22">
        <v>32.592325374490493</v>
      </c>
      <c r="D14" s="22">
        <v>49.036485869762977</v>
      </c>
      <c r="E14" s="7"/>
      <c r="F14" s="7"/>
      <c r="G14" s="7"/>
      <c r="H14" s="7"/>
      <c r="I14" s="7"/>
      <c r="J14" s="7"/>
      <c r="K14" s="7"/>
      <c r="L14" s="7"/>
      <c r="M14" s="7"/>
      <c r="N14"/>
      <c r="O14"/>
      <c r="P14"/>
      <c r="Q14"/>
      <c r="R14"/>
      <c r="S14"/>
      <c r="T14"/>
      <c r="U14"/>
      <c r="V14"/>
      <c r="W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</row>
    <row r="15" spans="1:75" ht="17" x14ac:dyDescent="0.2">
      <c r="A15" s="19" t="s">
        <v>145</v>
      </c>
      <c r="B15" s="22">
        <v>5.0969825005899763</v>
      </c>
      <c r="C15" s="22">
        <v>2.6609867902326783</v>
      </c>
      <c r="D15" s="22">
        <v>1.9525878574081681</v>
      </c>
      <c r="E15" s="7"/>
      <c r="F15" s="7"/>
      <c r="G15" s="7"/>
      <c r="H15" s="7"/>
      <c r="I15" s="7"/>
      <c r="J15" s="7"/>
      <c r="K15" s="7"/>
      <c r="L15" s="7"/>
      <c r="M15" s="7"/>
      <c r="N15"/>
      <c r="O15"/>
      <c r="P15"/>
      <c r="Q15"/>
      <c r="R15"/>
      <c r="S15"/>
      <c r="T15"/>
      <c r="U15"/>
      <c r="V15"/>
      <c r="W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</row>
    <row r="16" spans="1:75" ht="17" x14ac:dyDescent="0.2">
      <c r="A16" s="19" t="s">
        <v>144</v>
      </c>
      <c r="B16" s="22">
        <v>32.737302867953815</v>
      </c>
      <c r="C16" s="22">
        <v>20.562144547250302</v>
      </c>
      <c r="D16" s="22">
        <v>34.673193293125735</v>
      </c>
      <c r="E16" s="7"/>
      <c r="F16" s="7"/>
      <c r="G16" s="7"/>
      <c r="H16" s="7"/>
      <c r="I16" s="7"/>
      <c r="J16" s="7"/>
      <c r="K16" s="7"/>
      <c r="L16" s="7"/>
      <c r="M16" s="7"/>
      <c r="N16"/>
      <c r="O16"/>
      <c r="P16"/>
      <c r="Q16"/>
      <c r="R16"/>
      <c r="S16"/>
      <c r="T16"/>
      <c r="U16"/>
      <c r="V16"/>
      <c r="W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</row>
    <row r="17" spans="1:67" customFormat="1" ht="17" x14ac:dyDescent="0.2">
      <c r="A17" s="20" t="s">
        <v>151</v>
      </c>
      <c r="B17" s="17">
        <v>85.57577915238214</v>
      </c>
      <c r="C17" s="17">
        <v>76.928140745461974</v>
      </c>
      <c r="D17" s="17">
        <v>104.92141523477297</v>
      </c>
      <c r="AJ17" s="1"/>
      <c r="AK17" s="1"/>
      <c r="AL17" s="1"/>
      <c r="AM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</row>
    <row r="18" spans="1:67" customFormat="1" ht="17" x14ac:dyDescent="0.2">
      <c r="A18" s="20" t="s">
        <v>152</v>
      </c>
      <c r="B18" s="17">
        <v>26.81417748294265</v>
      </c>
      <c r="C18" s="17">
        <v>32.933011872493857</v>
      </c>
      <c r="D18" s="17">
        <v>35.064397887502565</v>
      </c>
    </row>
    <row r="19" spans="1:67" customFormat="1" ht="17" x14ac:dyDescent="0.2">
      <c r="A19" s="20" t="s">
        <v>153</v>
      </c>
      <c r="B19" s="17">
        <v>15.686414783007253</v>
      </c>
      <c r="C19" s="17">
        <v>6.1234460052277635</v>
      </c>
      <c r="D19" s="17">
        <v>13.935606945183922</v>
      </c>
    </row>
    <row r="20" spans="1:67" customFormat="1" ht="17" x14ac:dyDescent="0.2">
      <c r="A20" s="20" t="s">
        <v>154</v>
      </c>
      <c r="B20" s="17">
        <v>7.5717935641505099</v>
      </c>
      <c r="C20" s="17">
        <v>1.2158952928228082</v>
      </c>
      <c r="D20" s="17">
        <v>6.632395591098736</v>
      </c>
    </row>
    <row r="21" spans="1:67" s="24" customFormat="1" x14ac:dyDescent="0.2">
      <c r="A21" s="23" t="s">
        <v>204</v>
      </c>
      <c r="B21" s="24">
        <v>5.7497543095160353</v>
      </c>
      <c r="C21" s="24">
        <v>3.7573354307998534</v>
      </c>
      <c r="D21" s="24">
        <v>6.5618642909850839</v>
      </c>
      <c r="E21" s="1"/>
      <c r="N21" s="1"/>
      <c r="O21" s="1"/>
      <c r="P21" s="1"/>
      <c r="Q21" s="1"/>
      <c r="R21" s="1"/>
      <c r="S21" s="1"/>
      <c r="T21" s="1"/>
      <c r="U21" s="1"/>
      <c r="V21" s="1"/>
      <c r="W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</row>
    <row r="22" spans="1:67" s="24" customFormat="1" x14ac:dyDescent="0.2">
      <c r="A22" s="23" t="s">
        <v>201</v>
      </c>
      <c r="B22" s="24">
        <v>0.52380428576666616</v>
      </c>
      <c r="C22" s="24">
        <v>0.45937495138136697</v>
      </c>
      <c r="D22" s="24">
        <v>1.4824045078549695</v>
      </c>
      <c r="E22" s="1"/>
      <c r="N22" s="1"/>
      <c r="O22" s="1"/>
      <c r="P22" s="1"/>
      <c r="Q22" s="1"/>
      <c r="R22" s="1"/>
      <c r="S22" s="1"/>
      <c r="T22" s="1"/>
      <c r="U22" s="1"/>
      <c r="V22" s="1"/>
      <c r="W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</row>
    <row r="23" spans="1:67" customFormat="1" x14ac:dyDescent="0.2">
      <c r="A23" s="23" t="s">
        <v>202</v>
      </c>
      <c r="B23" s="24">
        <v>144.84052244832552</v>
      </c>
      <c r="C23" s="24">
        <v>115.03057003337074</v>
      </c>
      <c r="D23" s="24">
        <v>112.30795904825474</v>
      </c>
    </row>
    <row r="24" spans="1:67" customFormat="1" x14ac:dyDescent="0.2">
      <c r="A24" s="23" t="s">
        <v>203</v>
      </c>
      <c r="B24" s="24">
        <v>2.5387928490335816</v>
      </c>
      <c r="C24" s="24">
        <v>1.3991372983405916</v>
      </c>
      <c r="D24" s="24">
        <v>3.3333889593445689</v>
      </c>
    </row>
    <row r="25" spans="1:67" s="25" customFormat="1" ht="17" x14ac:dyDescent="0.2">
      <c r="A25" s="19" t="s">
        <v>164</v>
      </c>
      <c r="B25" s="22">
        <v>2.9932737696090101</v>
      </c>
      <c r="C25" s="22">
        <v>1.5407964255234454</v>
      </c>
      <c r="D25" s="22">
        <v>1.8770555963570654</v>
      </c>
    </row>
    <row r="26" spans="1:67" s="25" customFormat="1" ht="17" x14ac:dyDescent="0.2">
      <c r="A26" s="19" t="s">
        <v>166</v>
      </c>
      <c r="B26" s="22">
        <v>1.7586175328506755</v>
      </c>
      <c r="C26" s="22">
        <v>1.0213246430851795</v>
      </c>
      <c r="D26" s="22">
        <v>2.4471543541569543</v>
      </c>
    </row>
    <row r="27" spans="1:67" s="25" customFormat="1" ht="17" x14ac:dyDescent="0.2">
      <c r="A27" s="19" t="s">
        <v>165</v>
      </c>
      <c r="B27" s="22">
        <v>3.487136177827733</v>
      </c>
      <c r="C27" s="22">
        <v>1.2826940386244829</v>
      </c>
      <c r="D27" s="22">
        <v>0.92887047722404181</v>
      </c>
    </row>
    <row r="28" spans="1:67" s="25" customFormat="1" ht="17" x14ac:dyDescent="0.2">
      <c r="A28" s="34" t="s">
        <v>163</v>
      </c>
      <c r="B28" s="35">
        <v>0</v>
      </c>
      <c r="C28" s="35">
        <v>0</v>
      </c>
      <c r="D28" s="35">
        <v>0</v>
      </c>
    </row>
    <row r="29" spans="1:67" s="25" customFormat="1" ht="17" x14ac:dyDescent="0.2">
      <c r="A29" s="34" t="s">
        <v>159</v>
      </c>
      <c r="B29" s="35">
        <v>0</v>
      </c>
      <c r="C29" s="35">
        <v>0</v>
      </c>
      <c r="D29" s="35">
        <v>0</v>
      </c>
    </row>
    <row r="30" spans="1:67" s="25" customFormat="1" ht="17" x14ac:dyDescent="0.2">
      <c r="A30" s="34" t="s">
        <v>158</v>
      </c>
      <c r="B30" s="35">
        <v>0</v>
      </c>
      <c r="C30" s="35">
        <v>0</v>
      </c>
      <c r="D30" s="35">
        <v>0</v>
      </c>
    </row>
    <row r="31" spans="1:67" s="25" customFormat="1" ht="17" x14ac:dyDescent="0.2">
      <c r="A31" s="34" t="s">
        <v>155</v>
      </c>
      <c r="B31" s="35">
        <v>0</v>
      </c>
      <c r="C31" s="35">
        <v>0</v>
      </c>
      <c r="D31" s="35">
        <v>0</v>
      </c>
    </row>
    <row r="32" spans="1:67" s="26" customFormat="1" ht="17" x14ac:dyDescent="0.2">
      <c r="A32" s="30" t="s">
        <v>160</v>
      </c>
      <c r="B32" s="31">
        <v>185.98906551397747</v>
      </c>
      <c r="C32" s="31">
        <v>186.82832256384168</v>
      </c>
      <c r="D32" s="31">
        <v>186.03926010547556</v>
      </c>
      <c r="E32" s="29" t="s">
        <v>212</v>
      </c>
    </row>
    <row r="33" spans="1:5" s="26" customFormat="1" ht="17" x14ac:dyDescent="0.2">
      <c r="A33" s="30" t="s">
        <v>162</v>
      </c>
      <c r="B33" s="31">
        <v>677.65489357862327</v>
      </c>
      <c r="C33" s="31">
        <v>625.49398862579017</v>
      </c>
      <c r="D33" s="31">
        <v>647.85379746647038</v>
      </c>
      <c r="E33" s="29" t="s">
        <v>211</v>
      </c>
    </row>
    <row r="34" spans="1:5" customFormat="1" ht="17" x14ac:dyDescent="0.2">
      <c r="A34" s="20" t="s">
        <v>161</v>
      </c>
      <c r="B34" s="17">
        <v>131.11664246688679</v>
      </c>
      <c r="C34" s="17">
        <v>132.85283452699124</v>
      </c>
      <c r="D34" s="17">
        <v>121.54884112912224</v>
      </c>
    </row>
    <row r="35" spans="1:5" customFormat="1" ht="17" x14ac:dyDescent="0.2">
      <c r="A35" s="20" t="s">
        <v>156</v>
      </c>
      <c r="B35" s="17">
        <v>210.84678266000887</v>
      </c>
      <c r="C35" s="17">
        <v>189.87800366111992</v>
      </c>
      <c r="D35" s="17">
        <v>211.71472915261282</v>
      </c>
    </row>
    <row r="36" spans="1:5" customFormat="1" ht="17" x14ac:dyDescent="0.2">
      <c r="A36" s="20" t="s">
        <v>157</v>
      </c>
      <c r="B36" s="17">
        <v>25.740007176228005</v>
      </c>
      <c r="C36" s="17">
        <v>27.445365321049124</v>
      </c>
      <c r="D36" s="17">
        <v>24.934722853682015</v>
      </c>
    </row>
    <row r="37" spans="1:5" customFormat="1" x14ac:dyDescent="0.2">
      <c r="A37" s="20"/>
      <c r="B37" s="17"/>
      <c r="C37" s="17"/>
      <c r="D37" s="17"/>
    </row>
    <row r="38" spans="1:5" customFormat="1" x14ac:dyDescent="0.2">
      <c r="A38" s="20" t="s">
        <v>171</v>
      </c>
      <c r="B38" s="17">
        <v>375.17578434365998</v>
      </c>
      <c r="C38" s="17">
        <v>382.89697152629901</v>
      </c>
      <c r="D38" s="17">
        <v>390.12531798535503</v>
      </c>
      <c r="E38" s="16"/>
    </row>
    <row r="39" spans="1:5" customFormat="1" x14ac:dyDescent="0.2">
      <c r="A39" s="20" t="s">
        <v>172</v>
      </c>
      <c r="B39" s="17">
        <v>118.81729282532901</v>
      </c>
      <c r="C39" s="17">
        <v>130.32305578483499</v>
      </c>
      <c r="D39" s="17">
        <v>124.711955156985</v>
      </c>
      <c r="E39" s="16"/>
    </row>
    <row r="40" spans="1:5" customFormat="1" x14ac:dyDescent="0.2">
      <c r="A40" s="20" t="s">
        <v>173</v>
      </c>
      <c r="B40" s="17">
        <v>4.0244587965798999</v>
      </c>
      <c r="C40" s="17">
        <v>0.288356621014</v>
      </c>
      <c r="D40" s="17">
        <v>2.8350097089022999</v>
      </c>
      <c r="E40" s="16"/>
    </row>
    <row r="41" spans="1:5" customFormat="1" x14ac:dyDescent="0.2">
      <c r="A41" s="20" t="s">
        <v>174</v>
      </c>
      <c r="B41" s="17">
        <v>2.4301757137225</v>
      </c>
      <c r="C41" s="17">
        <v>3.6576465017061</v>
      </c>
      <c r="D41" s="17">
        <v>3.747868138911</v>
      </c>
      <c r="E41" s="16"/>
    </row>
    <row r="42" spans="1:5" customFormat="1" x14ac:dyDescent="0.2">
      <c r="A42" s="20" t="s">
        <v>175</v>
      </c>
      <c r="B42" s="17">
        <v>1.3277101321646001</v>
      </c>
      <c r="C42" s="17">
        <v>0.46816372042740001</v>
      </c>
      <c r="D42" s="17">
        <v>1.2402962529388999</v>
      </c>
      <c r="E42" s="16"/>
    </row>
    <row r="43" spans="1:5" customFormat="1" x14ac:dyDescent="0.2">
      <c r="A43" s="20" t="s">
        <v>176</v>
      </c>
      <c r="B43" s="17">
        <v>602.27611889856996</v>
      </c>
      <c r="C43" s="17">
        <v>701.81204051106204</v>
      </c>
      <c r="D43" s="17">
        <v>605.90009565873299</v>
      </c>
      <c r="E43" s="16"/>
    </row>
    <row r="44" spans="1:5" customFormat="1" x14ac:dyDescent="0.2">
      <c r="A44" s="20" t="s">
        <v>177</v>
      </c>
      <c r="B44" s="17">
        <v>102.530904156264</v>
      </c>
      <c r="C44" s="17">
        <v>87.424351853389098</v>
      </c>
      <c r="D44" s="17">
        <v>101.020038066247</v>
      </c>
      <c r="E44" s="16"/>
    </row>
    <row r="45" spans="1:5" customFormat="1" x14ac:dyDescent="0.2">
      <c r="A45" s="20" t="s">
        <v>178</v>
      </c>
      <c r="B45" s="17">
        <v>212.178383378192</v>
      </c>
      <c r="C45" s="17">
        <v>204.863715930833</v>
      </c>
      <c r="D45" s="17">
        <v>216.187103407942</v>
      </c>
      <c r="E45" s="16"/>
    </row>
    <row r="46" spans="1:5" customFormat="1" x14ac:dyDescent="0.2">
      <c r="A46" s="20" t="s">
        <v>179</v>
      </c>
      <c r="B46" s="17">
        <v>44.395193028408301</v>
      </c>
      <c r="C46" s="17">
        <v>44.558494295796997</v>
      </c>
      <c r="D46" s="17">
        <v>30.828796745837099</v>
      </c>
      <c r="E46" s="16"/>
    </row>
    <row r="47" spans="1:5" customFormat="1" x14ac:dyDescent="0.2">
      <c r="A47" s="20" t="s">
        <v>180</v>
      </c>
      <c r="B47" s="17">
        <v>7.3775959235985997</v>
      </c>
      <c r="C47" s="17">
        <v>11.300637029914901</v>
      </c>
      <c r="D47" s="17">
        <v>8.1566169777466992</v>
      </c>
      <c r="E47" s="16"/>
    </row>
    <row r="48" spans="1:5" customFormat="1" x14ac:dyDescent="0.2">
      <c r="A48" s="20" t="s">
        <v>181</v>
      </c>
      <c r="B48" s="17">
        <v>60.6747806297697</v>
      </c>
      <c r="C48" s="17">
        <v>78.661117146864001</v>
      </c>
      <c r="D48" s="17">
        <v>67.910033126992303</v>
      </c>
      <c r="E48" s="16"/>
    </row>
    <row r="49" spans="1:67" customFormat="1" x14ac:dyDescent="0.2">
      <c r="A49" s="20" t="s">
        <v>182</v>
      </c>
      <c r="B49" s="17">
        <v>1.4371875721331999</v>
      </c>
      <c r="C49" s="17">
        <v>2.6615377260876998</v>
      </c>
      <c r="D49" s="17">
        <v>1.037366671639</v>
      </c>
      <c r="E49" s="16"/>
    </row>
    <row r="50" spans="1:67" customFormat="1" x14ac:dyDescent="0.2">
      <c r="A50" s="20" t="s">
        <v>183</v>
      </c>
      <c r="B50" s="17">
        <v>192.13282201692101</v>
      </c>
      <c r="C50" s="17">
        <v>171.51865768844701</v>
      </c>
      <c r="D50" s="17">
        <v>160.47064430573599</v>
      </c>
      <c r="E50" s="16"/>
    </row>
    <row r="51" spans="1:67" customFormat="1" x14ac:dyDescent="0.2">
      <c r="A51" s="32" t="s">
        <v>184</v>
      </c>
      <c r="B51" s="33">
        <v>0</v>
      </c>
      <c r="C51" s="33">
        <v>0</v>
      </c>
      <c r="D51" s="33">
        <v>0</v>
      </c>
      <c r="E51" s="16"/>
    </row>
    <row r="52" spans="1:67" customFormat="1" x14ac:dyDescent="0.2">
      <c r="A52" s="20" t="s">
        <v>185</v>
      </c>
      <c r="B52" s="17">
        <v>34.9277989975418</v>
      </c>
      <c r="C52" s="17">
        <v>30.471085544003301</v>
      </c>
      <c r="D52" s="17">
        <v>39.167572322846198</v>
      </c>
      <c r="E52" s="16"/>
    </row>
    <row r="53" spans="1:67" customFormat="1" x14ac:dyDescent="0.2">
      <c r="A53" s="20" t="s">
        <v>186</v>
      </c>
      <c r="B53" s="17">
        <v>2.7848545017397002</v>
      </c>
      <c r="C53" s="17">
        <v>2.0516473363798</v>
      </c>
      <c r="D53" s="17">
        <v>5.2893856379184001</v>
      </c>
      <c r="E53" s="16"/>
    </row>
    <row r="54" spans="1:67" customFormat="1" x14ac:dyDescent="0.2">
      <c r="A54" s="20" t="s">
        <v>192</v>
      </c>
      <c r="B54" s="17">
        <v>30.233516806170702</v>
      </c>
      <c r="C54" s="17">
        <v>25.169866617782599</v>
      </c>
      <c r="D54" s="17">
        <v>26.5355886152987</v>
      </c>
      <c r="E54" s="16"/>
      <c r="N54" s="1"/>
      <c r="O54" s="1"/>
      <c r="P54" s="1"/>
      <c r="Q54" s="1"/>
      <c r="R54" s="1"/>
      <c r="S54" s="1"/>
      <c r="T54" s="1"/>
      <c r="U54" s="1"/>
      <c r="V54" s="1"/>
      <c r="W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1:67" customFormat="1" x14ac:dyDescent="0.2">
      <c r="A55" s="20" t="s">
        <v>193</v>
      </c>
      <c r="B55" s="17">
        <v>0.95369437146960001</v>
      </c>
      <c r="C55" s="17">
        <v>2.1884931327702</v>
      </c>
      <c r="D55" s="17">
        <v>1.6564054693753001</v>
      </c>
      <c r="E55" s="16"/>
      <c r="N55" s="1"/>
      <c r="O55" s="1"/>
      <c r="P55" s="1"/>
      <c r="Q55" s="1"/>
      <c r="R55" s="1"/>
      <c r="S55" s="1"/>
      <c r="T55" s="1"/>
      <c r="U55" s="1"/>
      <c r="V55" s="1"/>
      <c r="W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1:67" customFormat="1" x14ac:dyDescent="0.2">
      <c r="A56" s="20" t="s">
        <v>188</v>
      </c>
      <c r="B56" s="17">
        <v>64.545562306903406</v>
      </c>
      <c r="C56" s="17">
        <v>142.78556525704801</v>
      </c>
      <c r="D56" s="17">
        <v>79.2949280734708</v>
      </c>
      <c r="E56" s="16"/>
      <c r="N56" s="1"/>
      <c r="O56" s="1"/>
      <c r="P56" s="1"/>
      <c r="Q56" s="1"/>
      <c r="R56" s="1"/>
      <c r="S56" s="1"/>
      <c r="T56" s="1"/>
      <c r="U56" s="1"/>
      <c r="V56" s="1"/>
      <c r="W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1:67" customFormat="1" x14ac:dyDescent="0.2">
      <c r="A57" s="20" t="s">
        <v>190</v>
      </c>
      <c r="B57" s="17">
        <v>275.24310416709199</v>
      </c>
      <c r="C57" s="17">
        <v>230.641105093417</v>
      </c>
      <c r="D57" s="17">
        <v>257.12105690005097</v>
      </c>
      <c r="E57" s="16"/>
      <c r="N57" s="1"/>
      <c r="O57" s="1"/>
      <c r="P57" s="1"/>
      <c r="Q57" s="1"/>
      <c r="R57" s="1"/>
      <c r="S57" s="1"/>
      <c r="T57" s="1"/>
      <c r="U57" s="1"/>
      <c r="V57" s="1"/>
      <c r="W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1:67" customFormat="1" x14ac:dyDescent="0.2">
      <c r="A58" s="20" t="s">
        <v>191</v>
      </c>
      <c r="B58" s="17">
        <v>258.78293568610599</v>
      </c>
      <c r="C58" s="17">
        <v>253.409708523121</v>
      </c>
      <c r="D58" s="17">
        <v>252.61372852107201</v>
      </c>
      <c r="E58" s="16"/>
      <c r="N58" s="1"/>
      <c r="O58" s="1"/>
      <c r="P58" s="1"/>
      <c r="Q58" s="1"/>
      <c r="R58" s="1"/>
      <c r="S58" s="1"/>
      <c r="T58" s="1"/>
      <c r="U58" s="1"/>
      <c r="V58" s="1"/>
      <c r="W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 spans="1:67" customFormat="1" x14ac:dyDescent="0.2">
      <c r="A59" s="20" t="s">
        <v>187</v>
      </c>
      <c r="B59" s="17">
        <v>245.54131271893601</v>
      </c>
      <c r="C59" s="17">
        <v>317.59395377605898</v>
      </c>
      <c r="D59" s="17">
        <v>281.12220894140597</v>
      </c>
      <c r="E59" s="16"/>
      <c r="N59" s="1"/>
      <c r="O59" s="1"/>
      <c r="P59" s="1"/>
      <c r="Q59" s="1"/>
      <c r="R59" s="1"/>
      <c r="S59" s="1"/>
      <c r="T59" s="1"/>
      <c r="U59" s="1"/>
      <c r="V59" s="1"/>
      <c r="W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1:67" customFormat="1" x14ac:dyDescent="0.2">
      <c r="A60" s="20" t="s">
        <v>198</v>
      </c>
      <c r="B60" s="17">
        <v>306.05494209549403</v>
      </c>
      <c r="C60" s="17">
        <v>318.48188851752701</v>
      </c>
      <c r="D60" s="17">
        <v>323.85362716338</v>
      </c>
      <c r="E60" s="16"/>
      <c r="N60" s="1"/>
      <c r="O60" s="1"/>
      <c r="P60" s="1"/>
      <c r="Q60" s="1"/>
      <c r="R60" s="1"/>
      <c r="S60" s="1"/>
      <c r="T60" s="1"/>
      <c r="U60" s="1"/>
      <c r="V60" s="1"/>
      <c r="W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1:67" customFormat="1" x14ac:dyDescent="0.2">
      <c r="A61" s="20" t="s">
        <v>195</v>
      </c>
      <c r="B61" s="17">
        <v>72.245864013735002</v>
      </c>
      <c r="C61" s="17">
        <v>71.077616146821001</v>
      </c>
      <c r="D61" s="17">
        <v>84.632223875833404</v>
      </c>
      <c r="E61" s="16"/>
      <c r="N61" s="1"/>
      <c r="O61" s="1"/>
      <c r="P61" s="1"/>
      <c r="Q61" s="1"/>
      <c r="R61" s="1"/>
      <c r="S61" s="1"/>
      <c r="T61" s="1"/>
      <c r="U61" s="1"/>
      <c r="V61" s="1"/>
      <c r="W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1:67" customFormat="1" x14ac:dyDescent="0.2">
      <c r="A62" s="20" t="s">
        <v>194</v>
      </c>
      <c r="B62" s="17">
        <v>186.91351111222599</v>
      </c>
      <c r="C62" s="17">
        <v>173.108909364938</v>
      </c>
      <c r="D62" s="17">
        <v>192.425438042667</v>
      </c>
      <c r="E62" s="16"/>
      <c r="N62" s="1"/>
      <c r="O62" s="1"/>
      <c r="P62" s="1"/>
      <c r="Q62" s="1"/>
      <c r="R62" s="1"/>
      <c r="S62" s="1"/>
      <c r="T62" s="1"/>
      <c r="U62" s="1"/>
      <c r="V62" s="1"/>
      <c r="W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1:67" customFormat="1" x14ac:dyDescent="0.2">
      <c r="A63" s="20" t="s">
        <v>197</v>
      </c>
      <c r="B63" s="17">
        <v>147.33300916884599</v>
      </c>
      <c r="C63" s="17">
        <v>147.96660746321601</v>
      </c>
      <c r="D63" s="17">
        <v>152.865893724752</v>
      </c>
      <c r="E63" s="16"/>
      <c r="N63" s="1"/>
      <c r="O63" s="1"/>
      <c r="P63" s="1"/>
      <c r="Q63" s="1"/>
      <c r="R63" s="1"/>
      <c r="S63" s="1"/>
      <c r="T63" s="1"/>
      <c r="U63" s="1"/>
      <c r="V63" s="1"/>
      <c r="W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1:67" customFormat="1" x14ac:dyDescent="0.2">
      <c r="A64" s="20" t="s">
        <v>196</v>
      </c>
      <c r="B64" s="17">
        <v>471.55071984559902</v>
      </c>
      <c r="C64" s="17">
        <v>459.03803743472002</v>
      </c>
      <c r="D64" s="17">
        <v>484.22372286311298</v>
      </c>
      <c r="E64" s="16"/>
      <c r="N64" s="1"/>
      <c r="O64" s="1"/>
      <c r="P64" s="1"/>
      <c r="Q64" s="1"/>
      <c r="R64" s="1"/>
      <c r="S64" s="1"/>
      <c r="T64" s="1"/>
      <c r="U64" s="1"/>
      <c r="V64" s="1"/>
      <c r="W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1:67" customFormat="1" x14ac:dyDescent="0.2">
      <c r="A65" s="20" t="s">
        <v>189</v>
      </c>
      <c r="B65" s="17">
        <v>98.526304387655799</v>
      </c>
      <c r="C65" s="17">
        <v>54.269026321630797</v>
      </c>
      <c r="D65" s="17">
        <v>95.673782071257307</v>
      </c>
      <c r="E65" s="16"/>
      <c r="N65" s="1"/>
      <c r="O65" s="1"/>
      <c r="P65" s="1"/>
      <c r="Q65" s="1"/>
      <c r="R65" s="1"/>
      <c r="S65" s="1"/>
      <c r="T65" s="1"/>
      <c r="U65" s="1"/>
      <c r="V65" s="1"/>
      <c r="W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1:67" customFormat="1" x14ac:dyDescent="0.2">
      <c r="A66" s="21"/>
      <c r="N66" s="1"/>
      <c r="O66" s="1"/>
      <c r="P66" s="1"/>
      <c r="Q66" s="1"/>
      <c r="R66" s="1"/>
      <c r="S66" s="1"/>
      <c r="T66" s="1"/>
      <c r="U66" s="1"/>
      <c r="V66" s="1"/>
      <c r="W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1:67" customFormat="1" x14ac:dyDescent="0.2">
      <c r="A67" s="2"/>
      <c r="B67" s="18"/>
      <c r="C67" s="18"/>
      <c r="D67" s="18"/>
      <c r="N67" s="1"/>
      <c r="O67" s="1"/>
      <c r="P67" s="1"/>
      <c r="Q67" s="1"/>
      <c r="R67" s="1"/>
      <c r="S67" s="1"/>
      <c r="T67" s="1"/>
      <c r="U67" s="1"/>
      <c r="V67" s="1"/>
      <c r="W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1:67" customFormat="1" x14ac:dyDescent="0.2">
      <c r="A68" s="7"/>
      <c r="E68" s="1"/>
      <c r="N68" s="1"/>
      <c r="O68" s="1"/>
      <c r="P68" s="1"/>
      <c r="Q68" s="1"/>
      <c r="R68" s="1"/>
      <c r="S68" s="1"/>
      <c r="T68" s="1"/>
      <c r="U68" s="1"/>
      <c r="V68" s="1"/>
      <c r="W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1:67" customFormat="1" x14ac:dyDescent="0.2">
      <c r="A69" s="21"/>
      <c r="B69" s="1"/>
      <c r="C69" s="1"/>
      <c r="D69" s="1"/>
      <c r="E69" s="1"/>
      <c r="N69" s="1"/>
      <c r="O69" s="1"/>
      <c r="P69" s="1"/>
      <c r="Q69" s="1"/>
      <c r="R69" s="1"/>
      <c r="S69" s="1"/>
      <c r="T69" s="1"/>
      <c r="U69" s="1"/>
      <c r="V69" s="1"/>
      <c r="W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1:67" customFormat="1" x14ac:dyDescent="0.2">
      <c r="A70" s="21"/>
      <c r="B70" s="1"/>
      <c r="C70" s="1"/>
      <c r="D70" s="1"/>
      <c r="E70" s="1"/>
      <c r="N70" s="1"/>
      <c r="O70" s="1"/>
      <c r="P70" s="1"/>
      <c r="Q70" s="1"/>
      <c r="R70" s="1"/>
      <c r="S70" s="1"/>
      <c r="T70" s="1"/>
      <c r="U70" s="1"/>
      <c r="V70" s="1"/>
      <c r="W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2" spans="1:67" customFormat="1" x14ac:dyDescent="0.2">
      <c r="A72" s="7"/>
      <c r="E72" s="1"/>
      <c r="N72" s="1"/>
      <c r="O72" s="1"/>
      <c r="P72" s="1"/>
      <c r="Q72" s="1"/>
      <c r="R72" s="1"/>
      <c r="S72" s="1"/>
      <c r="T72" s="1"/>
      <c r="U72" s="1"/>
      <c r="V72" s="1"/>
      <c r="W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1:67" customFormat="1" x14ac:dyDescent="0.2">
      <c r="A73" s="7"/>
      <c r="E73" s="1"/>
      <c r="N73" s="1"/>
      <c r="O73" s="1"/>
      <c r="P73" s="1"/>
      <c r="Q73" s="1"/>
      <c r="R73" s="1"/>
      <c r="S73" s="1"/>
      <c r="T73" s="1"/>
      <c r="U73" s="1"/>
      <c r="V73" s="1"/>
      <c r="W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1:67" customFormat="1" x14ac:dyDescent="0.2">
      <c r="A74" s="7"/>
      <c r="E74" s="1"/>
      <c r="N74" s="1"/>
      <c r="O74" s="1"/>
      <c r="P74" s="1"/>
      <c r="Q74" s="1"/>
      <c r="R74" s="1"/>
      <c r="S74" s="1"/>
      <c r="T74" s="1"/>
      <c r="U74" s="1"/>
      <c r="V74" s="1"/>
      <c r="W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1:67" customFormat="1" x14ac:dyDescent="0.2">
      <c r="A75" s="7"/>
      <c r="E75" s="1"/>
      <c r="N75" s="1"/>
      <c r="O75" s="1"/>
      <c r="P75" s="1"/>
      <c r="Q75" s="1"/>
      <c r="R75" s="1"/>
      <c r="S75" s="1"/>
      <c r="T75" s="1"/>
      <c r="U75" s="1"/>
      <c r="V75" s="1"/>
      <c r="W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1:67" customFormat="1" x14ac:dyDescent="0.2">
      <c r="A76" s="21"/>
      <c r="N76" s="1"/>
      <c r="O76" s="1"/>
      <c r="P76" s="1"/>
      <c r="Q76" s="1"/>
      <c r="R76" s="1"/>
      <c r="S76" s="1"/>
      <c r="T76" s="1"/>
      <c r="U76" s="1"/>
      <c r="V76" s="1"/>
      <c r="W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1:67" customFormat="1" x14ac:dyDescent="0.2">
      <c r="A77" s="21"/>
      <c r="N77" s="1"/>
      <c r="O77" s="1"/>
      <c r="P77" s="1"/>
      <c r="Q77" s="1"/>
      <c r="R77" s="1"/>
      <c r="S77" s="1"/>
      <c r="T77" s="1"/>
      <c r="U77" s="1"/>
      <c r="V77" s="1"/>
      <c r="W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:67" customFormat="1" x14ac:dyDescent="0.2">
      <c r="A78" s="21"/>
      <c r="N78" s="1"/>
      <c r="O78" s="1"/>
      <c r="P78" s="1"/>
      <c r="Q78" s="1"/>
      <c r="R78" s="1"/>
      <c r="S78" s="1"/>
      <c r="T78" s="1"/>
      <c r="U78" s="1"/>
      <c r="V78" s="1"/>
      <c r="W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1:67" customFormat="1" x14ac:dyDescent="0.2">
      <c r="A79" s="21"/>
      <c r="N79" s="1"/>
      <c r="O79" s="1"/>
      <c r="P79" s="1"/>
      <c r="Q79" s="1"/>
      <c r="R79" s="1"/>
      <c r="S79" s="1"/>
      <c r="T79" s="1"/>
      <c r="U79" s="1"/>
      <c r="V79" s="1"/>
      <c r="W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1:67" customFormat="1" x14ac:dyDescent="0.2">
      <c r="A80" s="21"/>
      <c r="N80" s="1"/>
      <c r="O80" s="1"/>
      <c r="P80" s="1"/>
      <c r="Q80" s="1"/>
      <c r="R80" s="1"/>
      <c r="S80" s="1"/>
      <c r="T80" s="1"/>
      <c r="U80" s="1"/>
      <c r="V80" s="1"/>
      <c r="W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 spans="1:67" customFormat="1" x14ac:dyDescent="0.2">
      <c r="A81" s="21"/>
      <c r="N81" s="1"/>
      <c r="O81" s="1"/>
      <c r="P81" s="1"/>
      <c r="Q81" s="1"/>
      <c r="R81" s="1"/>
      <c r="S81" s="1"/>
      <c r="T81" s="1"/>
      <c r="U81" s="1"/>
      <c r="V81" s="1"/>
      <c r="W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1:67" customFormat="1" x14ac:dyDescent="0.2">
      <c r="A82" s="21"/>
      <c r="N82" s="1"/>
      <c r="O82" s="1"/>
      <c r="P82" s="1"/>
      <c r="Q82" s="1"/>
      <c r="R82" s="1"/>
      <c r="S82" s="1"/>
      <c r="T82" s="1"/>
      <c r="U82" s="1"/>
      <c r="V82" s="1"/>
      <c r="W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1:67" customFormat="1" x14ac:dyDescent="0.2">
      <c r="A83" s="21"/>
      <c r="N83" s="1"/>
      <c r="O83" s="1"/>
      <c r="P83" s="1"/>
      <c r="Q83" s="1"/>
      <c r="R83" s="1"/>
      <c r="S83" s="1"/>
      <c r="T83" s="1"/>
      <c r="U83" s="1"/>
      <c r="V83" s="1"/>
      <c r="W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 spans="1:67" customFormat="1" x14ac:dyDescent="0.2">
      <c r="A84" s="21"/>
      <c r="N84" s="1"/>
      <c r="O84" s="1"/>
      <c r="P84" s="1"/>
      <c r="Q84" s="1"/>
      <c r="R84" s="1"/>
      <c r="S84" s="1"/>
      <c r="T84" s="1"/>
      <c r="U84" s="1"/>
      <c r="V84" s="1"/>
      <c r="W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 spans="1:67" customFormat="1" x14ac:dyDescent="0.2">
      <c r="A85" s="21"/>
      <c r="N85" s="1"/>
      <c r="O85" s="1"/>
      <c r="P85" s="1"/>
      <c r="Q85" s="1"/>
      <c r="R85" s="1"/>
      <c r="S85" s="1"/>
      <c r="T85" s="1"/>
      <c r="U85" s="1"/>
      <c r="V85" s="1"/>
      <c r="W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1:67" customFormat="1" x14ac:dyDescent="0.2">
      <c r="A86" s="21"/>
      <c r="N86" s="1"/>
      <c r="O86" s="1"/>
      <c r="P86" s="1"/>
      <c r="Q86" s="1"/>
      <c r="R86" s="1"/>
      <c r="S86" s="1"/>
      <c r="T86" s="1"/>
      <c r="U86" s="1"/>
      <c r="V86" s="1"/>
      <c r="W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 spans="1:67" customFormat="1" x14ac:dyDescent="0.2">
      <c r="A87" s="21"/>
      <c r="N87" s="1"/>
      <c r="O87" s="1"/>
      <c r="P87" s="1"/>
      <c r="Q87" s="1"/>
      <c r="R87" s="1"/>
      <c r="S87" s="1"/>
      <c r="T87" s="1"/>
      <c r="U87" s="1"/>
      <c r="V87" s="1"/>
      <c r="W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</row>
    <row r="88" spans="1:67" customFormat="1" x14ac:dyDescent="0.2">
      <c r="A88" s="21"/>
      <c r="N88" s="1"/>
      <c r="O88" s="1"/>
      <c r="P88" s="1"/>
      <c r="Q88" s="1"/>
      <c r="R88" s="1"/>
      <c r="S88" s="1"/>
      <c r="T88" s="1"/>
      <c r="U88" s="1"/>
      <c r="V88" s="1"/>
      <c r="W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</row>
    <row r="89" spans="1:67" customFormat="1" x14ac:dyDescent="0.2">
      <c r="A89" s="21"/>
      <c r="N89" s="1"/>
      <c r="O89" s="1"/>
      <c r="P89" s="1"/>
      <c r="Q89" s="1"/>
      <c r="R89" s="1"/>
      <c r="S89" s="1"/>
      <c r="T89" s="1"/>
      <c r="U89" s="1"/>
      <c r="V89" s="1"/>
      <c r="W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norm to 10^6 CDS</vt:lpstr>
      <vt:lpstr>means</vt:lpstr>
      <vt:lpstr>means_transposed</vt:lpstr>
      <vt:lpstr>Sheet1</vt:lpstr>
      <vt:lpstr>means!Print_Area</vt:lpstr>
      <vt:lpstr>'norm to 10^6 CDS'!Print_Area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Timothy Driscoll</cp:lastModifiedBy>
  <cp:lastPrinted>2018-07-13T14:58:27Z</cp:lastPrinted>
  <dcterms:created xsi:type="dcterms:W3CDTF">2018-03-23T18:33:03Z</dcterms:created>
  <dcterms:modified xsi:type="dcterms:W3CDTF">2019-08-14T03:04:09Z</dcterms:modified>
</cp:coreProperties>
</file>