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cuments\"/>
    </mc:Choice>
  </mc:AlternateContent>
  <bookViews>
    <workbookView xWindow="0" yWindow="0" windowWidth="19200" windowHeight="7050"/>
  </bookViews>
  <sheets>
    <sheet name="Olympics " sheetId="1" r:id="rId1"/>
    <sheet name="Olympics (project summary)" sheetId="2" r:id="rId2"/>
  </sheets>
  <calcPr calcId="162913"/>
</workbook>
</file>

<file path=xl/calcChain.xml><?xml version="1.0" encoding="utf-8"?>
<calcChain xmlns="http://schemas.openxmlformats.org/spreadsheetml/2006/main">
  <c r="K91" i="1" l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<sst xmlns="http://schemas.openxmlformats.org/spreadsheetml/2006/main" count="298" uniqueCount="215">
  <si>
    <t>country</t>
  </si>
  <si>
    <t>country_code</t>
  </si>
  <si>
    <t>region</t>
  </si>
  <si>
    <t>gold</t>
  </si>
  <si>
    <t>silver</t>
  </si>
  <si>
    <t>bronze</t>
  </si>
  <si>
    <t>total</t>
  </si>
  <si>
    <t>gdp</t>
  </si>
  <si>
    <t>gdp_year</t>
  </si>
  <si>
    <t>population</t>
  </si>
  <si>
    <t>United States</t>
  </si>
  <si>
    <t>USA</t>
  </si>
  <si>
    <t>North America</t>
  </si>
  <si>
    <t>China</t>
  </si>
  <si>
    <t>CHN</t>
  </si>
  <si>
    <t>Asia</t>
  </si>
  <si>
    <t>Japan</t>
  </si>
  <si>
    <t>JPN</t>
  </si>
  <si>
    <t>Australia</t>
  </si>
  <si>
    <t>AUS</t>
  </si>
  <si>
    <t>Oceania</t>
  </si>
  <si>
    <t>France</t>
  </si>
  <si>
    <t>FRA</t>
  </si>
  <si>
    <t>Europe</t>
  </si>
  <si>
    <t>Netherlands</t>
  </si>
  <si>
    <t>NLD</t>
  </si>
  <si>
    <t>Great Britain</t>
  </si>
  <si>
    <t>GBR</t>
  </si>
  <si>
    <t>South Korea</t>
  </si>
  <si>
    <t>KOR</t>
  </si>
  <si>
    <t>Italy</t>
  </si>
  <si>
    <t>ITA</t>
  </si>
  <si>
    <t>Germany</t>
  </si>
  <si>
    <t>DEU</t>
  </si>
  <si>
    <t>New Zealand</t>
  </si>
  <si>
    <t>NZL</t>
  </si>
  <si>
    <t>Canada</t>
  </si>
  <si>
    <t>CAN</t>
  </si>
  <si>
    <t>Uzbekistan</t>
  </si>
  <si>
    <t>UZB</t>
  </si>
  <si>
    <t>Hungary</t>
  </si>
  <si>
    <t>HUN</t>
  </si>
  <si>
    <t>Spain</t>
  </si>
  <si>
    <t>ESP</t>
  </si>
  <si>
    <t>Sweden</t>
  </si>
  <si>
    <t>SWE</t>
  </si>
  <si>
    <t>Kenya</t>
  </si>
  <si>
    <t>KEN</t>
  </si>
  <si>
    <t>Africa</t>
  </si>
  <si>
    <t>Norway</t>
  </si>
  <si>
    <t>NOR</t>
  </si>
  <si>
    <t>Ireland</t>
  </si>
  <si>
    <t>IRL</t>
  </si>
  <si>
    <t>Brazil</t>
  </si>
  <si>
    <t>BRA</t>
  </si>
  <si>
    <t>South America</t>
  </si>
  <si>
    <t>Iran</t>
  </si>
  <si>
    <t>IRN</t>
  </si>
  <si>
    <t>Ukraine</t>
  </si>
  <si>
    <t>UKR</t>
  </si>
  <si>
    <t>Romania</t>
  </si>
  <si>
    <t>ROU</t>
  </si>
  <si>
    <t>Georgia</t>
  </si>
  <si>
    <t>GEO</t>
  </si>
  <si>
    <t>Belgium</t>
  </si>
  <si>
    <t>BEL</t>
  </si>
  <si>
    <t>Bulgaria</t>
  </si>
  <si>
    <t>BGR</t>
  </si>
  <si>
    <t>Serbia</t>
  </si>
  <si>
    <t>SRB</t>
  </si>
  <si>
    <t>Czech Republic</t>
  </si>
  <si>
    <t>CZE</t>
  </si>
  <si>
    <t>Denmark</t>
  </si>
  <si>
    <t>DNK</t>
  </si>
  <si>
    <t>Azerbaijan</t>
  </si>
  <si>
    <t>AZE</t>
  </si>
  <si>
    <t>Croatia</t>
  </si>
  <si>
    <t>HRV</t>
  </si>
  <si>
    <t>Cuba</t>
  </si>
  <si>
    <t>CUB</t>
  </si>
  <si>
    <t>Bahrain</t>
  </si>
  <si>
    <t>BHR</t>
  </si>
  <si>
    <t>Slovenia</t>
  </si>
  <si>
    <t>SVN</t>
  </si>
  <si>
    <t>Taiwan</t>
  </si>
  <si>
    <t>TPE</t>
  </si>
  <si>
    <t>Austria</t>
  </si>
  <si>
    <t>AUT</t>
  </si>
  <si>
    <t>Hong Kong</t>
  </si>
  <si>
    <t>HKG</t>
  </si>
  <si>
    <t>Philippines</t>
  </si>
  <si>
    <t>PHL</t>
  </si>
  <si>
    <t>Algeria</t>
  </si>
  <si>
    <t>DZA</t>
  </si>
  <si>
    <t>Indonesia</t>
  </si>
  <si>
    <t>IDN</t>
  </si>
  <si>
    <t>Israel</t>
  </si>
  <si>
    <t>ISR</t>
  </si>
  <si>
    <t>Poland</t>
  </si>
  <si>
    <t>POL</t>
  </si>
  <si>
    <t>Kazakhstan</t>
  </si>
  <si>
    <t>KAZ</t>
  </si>
  <si>
    <t>Jamaica</t>
  </si>
  <si>
    <t>JAM</t>
  </si>
  <si>
    <t>South Africa</t>
  </si>
  <si>
    <t>ZAF</t>
  </si>
  <si>
    <t>Thailand</t>
  </si>
  <si>
    <t>THA</t>
  </si>
  <si>
    <t>Ethiopia</t>
  </si>
  <si>
    <t>ETH</t>
  </si>
  <si>
    <t>Switzerland</t>
  </si>
  <si>
    <t>CHE</t>
  </si>
  <si>
    <t>Ecuador</t>
  </si>
  <si>
    <t>ECU</t>
  </si>
  <si>
    <t>Portugal</t>
  </si>
  <si>
    <t>PRT</t>
  </si>
  <si>
    <t>Greece</t>
  </si>
  <si>
    <t>GRC</t>
  </si>
  <si>
    <t>Argentina</t>
  </si>
  <si>
    <t>ARG</t>
  </si>
  <si>
    <t>Egypt</t>
  </si>
  <si>
    <t>EGY</t>
  </si>
  <si>
    <t>Tunisia</t>
  </si>
  <si>
    <t>TUN</t>
  </si>
  <si>
    <t>Botswana</t>
  </si>
  <si>
    <t>BWA</t>
  </si>
  <si>
    <t>Chile</t>
  </si>
  <si>
    <t>CHL</t>
  </si>
  <si>
    <t>St Lucia</t>
  </si>
  <si>
    <t>LCA</t>
  </si>
  <si>
    <t>Caribbean</t>
  </si>
  <si>
    <t>Uganda</t>
  </si>
  <si>
    <t>UGA</t>
  </si>
  <si>
    <t>Dominican Republic</t>
  </si>
  <si>
    <t>DOM</t>
  </si>
  <si>
    <t>Guatemala</t>
  </si>
  <si>
    <t>GTM</t>
  </si>
  <si>
    <t>Morocco</t>
  </si>
  <si>
    <t>MAR</t>
  </si>
  <si>
    <t>Dominica</t>
  </si>
  <si>
    <t>DMA</t>
  </si>
  <si>
    <t>Pakistan</t>
  </si>
  <si>
    <t>PAK</t>
  </si>
  <si>
    <t>Turkey</t>
  </si>
  <si>
    <t>TUR</t>
  </si>
  <si>
    <t>Mexico</t>
  </si>
  <si>
    <t>MEX</t>
  </si>
  <si>
    <t>Armenia</t>
  </si>
  <si>
    <t>ARM</t>
  </si>
  <si>
    <t>Colombia</t>
  </si>
  <si>
    <t>COL</t>
  </si>
  <si>
    <t>North Korea</t>
  </si>
  <si>
    <t>PRK</t>
  </si>
  <si>
    <t>Kyrgyzstan</t>
  </si>
  <si>
    <t>KGZ</t>
  </si>
  <si>
    <t>Lithuania</t>
  </si>
  <si>
    <t>LTU</t>
  </si>
  <si>
    <t>India</t>
  </si>
  <si>
    <t>IND</t>
  </si>
  <si>
    <t>Moldova</t>
  </si>
  <si>
    <t>MDA</t>
  </si>
  <si>
    <t>Kosovo</t>
  </si>
  <si>
    <t>XKX</t>
  </si>
  <si>
    <t>Cyprus</t>
  </si>
  <si>
    <t>CYP</t>
  </si>
  <si>
    <t>Fiji</t>
  </si>
  <si>
    <t>FJI</t>
  </si>
  <si>
    <t>Jordan</t>
  </si>
  <si>
    <t>JOR</t>
  </si>
  <si>
    <t>Mongolia</t>
  </si>
  <si>
    <t>MNG</t>
  </si>
  <si>
    <t>Panama</t>
  </si>
  <si>
    <t>PAN</t>
  </si>
  <si>
    <t>Tajikistan</t>
  </si>
  <si>
    <t>TJK</t>
  </si>
  <si>
    <t>Albania</t>
  </si>
  <si>
    <t>ALB</t>
  </si>
  <si>
    <t>Grenada</t>
  </si>
  <si>
    <t>GRD</t>
  </si>
  <si>
    <t>Malaysia</t>
  </si>
  <si>
    <t>MYS</t>
  </si>
  <si>
    <t>Puerto Rico</t>
  </si>
  <si>
    <t>PRI</t>
  </si>
  <si>
    <t>Cape Verde</t>
  </si>
  <si>
    <t>CPV</t>
  </si>
  <si>
    <t>Ivory Coast</t>
  </si>
  <si>
    <t>CIV</t>
  </si>
  <si>
    <t>Peru</t>
  </si>
  <si>
    <t>PER</t>
  </si>
  <si>
    <t>Qatar</t>
  </si>
  <si>
    <t>QAT</t>
  </si>
  <si>
    <t>Singapore</t>
  </si>
  <si>
    <t>SGP</t>
  </si>
  <si>
    <t>Slovakia</t>
  </si>
  <si>
    <t>SVK</t>
  </si>
  <si>
    <t>Zambia</t>
  </si>
  <si>
    <t>ZMB</t>
  </si>
  <si>
    <t xml:space="preserve">Medals per Millions </t>
  </si>
  <si>
    <t xml:space="preserve">OBJECTIVE: </t>
  </si>
  <si>
    <t>To analyze Olympic medal performance by country and evaluate the relationship between economic indicators (GDP, population) and medal counts using Excel.</t>
  </si>
  <si>
    <t>Key Tasks Performed:</t>
  </si>
  <si>
    <r>
      <t>Imported and cleaned real-world Olympic dataset from Kaggle (</t>
    </r>
    <r>
      <rPr>
        <sz val="10"/>
        <color theme="1"/>
        <rFont val="Arial Unicode MS"/>
      </rPr>
      <t>olympics.csv</t>
    </r>
    <r>
      <rPr>
        <sz val="11"/>
        <color theme="1"/>
        <rFont val="Calibri"/>
        <family val="2"/>
        <scheme val="minor"/>
      </rPr>
      <t>)</t>
    </r>
  </si>
  <si>
    <r>
      <t xml:space="preserve">Added a custom calculated metric: </t>
    </r>
    <r>
      <rPr>
        <b/>
        <sz val="11"/>
        <color theme="1"/>
        <rFont val="Calibri"/>
        <family val="2"/>
        <scheme val="minor"/>
      </rPr>
      <t>Medals per Million Population</t>
    </r>
  </si>
  <si>
    <t>Sorted and filtered data to identify high- and low-performing countries</t>
  </si>
  <si>
    <t>Created insightful visualizations:</t>
  </si>
  <si>
    <r>
      <t xml:space="preserve">Bar Chart: </t>
    </r>
    <r>
      <rPr>
        <b/>
        <sz val="11"/>
        <color theme="1"/>
        <rFont val="Calibri"/>
        <family val="2"/>
        <scheme val="minor"/>
      </rPr>
      <t>Top 10 Countries by Total Medals</t>
    </r>
  </si>
  <si>
    <r>
      <t xml:space="preserve">Bar Chart: </t>
    </r>
    <r>
      <rPr>
        <b/>
        <sz val="11"/>
        <color theme="1"/>
        <rFont val="Calibri"/>
        <family val="2"/>
        <scheme val="minor"/>
      </rPr>
      <t>Top 10 Countries by Medals per Million</t>
    </r>
  </si>
  <si>
    <r>
      <t xml:space="preserve">Clustered Column Chart: </t>
    </r>
    <r>
      <rPr>
        <b/>
        <sz val="11"/>
        <color theme="1"/>
        <rFont val="Calibri"/>
        <family val="2"/>
        <scheme val="minor"/>
      </rPr>
      <t>Gold, Silver, Bronze Distribution</t>
    </r>
  </si>
  <si>
    <r>
      <t xml:space="preserve">Scatter Plot: </t>
    </r>
    <r>
      <rPr>
        <b/>
        <sz val="11"/>
        <color theme="1"/>
        <rFont val="Calibri"/>
        <family val="2"/>
        <scheme val="minor"/>
      </rPr>
      <t>GDP vs Total Medals</t>
    </r>
  </si>
  <si>
    <t>Insights:</t>
  </si>
  <si>
    <t>Smaller countries often outperform larger nations relative to population</t>
  </si>
  <si>
    <t>Higher GDP generally correlates with greater medal counts</t>
  </si>
  <si>
    <t>Distribution of medal types varies significantly among top countries</t>
  </si>
  <si>
    <t>Tools Used:</t>
  </si>
  <si>
    <t>Microsoft Excel – Formulas, Sorting, Charts, Custom Calculated Fields, Data Visualization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</si>
</sst>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600" b="1" i="0" u="none" strike="noStrike" baseline="0"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Top 10 Countries by Total Medals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3.888888888888889E-2"/>
          <c:y val="0.17374999999999999"/>
          <c:w val="0.93888888888888888"/>
          <c:h val="0.58898038786818319"/>
        </c:manualLayout>
      </c:layout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8493-4E39-AAF0-F23B9E3A7ED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2-6C9C-406D-89CF-267C958472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6C9C-406D-89CF-267C9584723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8493-4E39-AAF0-F23B9E3A7ED8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9-8493-4E39-AAF0-F23B9E3A7ED8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B-8493-4E39-AAF0-F23B9E3A7ED8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8493-4E39-AAF0-F23B9E3A7ED8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8493-4E39-AAF0-F23B9E3A7ED8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8493-4E39-AAF0-F23B9E3A7ED8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8493-4E39-AAF0-F23B9E3A7ED8}"/>
              </c:ext>
            </c:extLst>
          </c:dPt>
          <c:dLbls>
            <c:dLbl>
              <c:idx val="1"/>
              <c:layout>
                <c:manualLayout>
                  <c:x val="5.2610505787346405E-2"/>
                  <c:y val="-9.3206977634865615E-3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6C9C-406D-89CF-267C958472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'Olympics '!$A$2:$A$11</c:f>
              <c:strCache>
                <c:ptCount val="10"/>
                <c:pt idx="0">
                  <c:v>Zambia</c:v>
                </c:pt>
                <c:pt idx="1">
                  <c:v>Uzbekistan</c:v>
                </c:pt>
                <c:pt idx="2">
                  <c:v>United States</c:v>
                </c:pt>
                <c:pt idx="3">
                  <c:v>Ukraine</c:v>
                </c:pt>
                <c:pt idx="4">
                  <c:v>Uganda</c:v>
                </c:pt>
                <c:pt idx="5">
                  <c:v>Turkey</c:v>
                </c:pt>
                <c:pt idx="6">
                  <c:v>Tunisia</c:v>
                </c:pt>
                <c:pt idx="7">
                  <c:v>Thailand</c:v>
                </c:pt>
                <c:pt idx="8">
                  <c:v>Tajikistan</c:v>
                </c:pt>
                <c:pt idx="9">
                  <c:v>Taiwan</c:v>
                </c:pt>
              </c:strCache>
            </c:strRef>
          </c:cat>
          <c:val>
            <c:numRef>
              <c:f>'Olympics '!$H$2:$H$11</c:f>
              <c:numCache>
                <c:formatCode>General</c:formatCode>
                <c:ptCount val="10"/>
                <c:pt idx="0">
                  <c:v>1369.13</c:v>
                </c:pt>
                <c:pt idx="1">
                  <c:v>2496.11</c:v>
                </c:pt>
                <c:pt idx="2">
                  <c:v>81695.19</c:v>
                </c:pt>
                <c:pt idx="3">
                  <c:v>5181.3599999999997</c:v>
                </c:pt>
                <c:pt idx="4">
                  <c:v>1014.21</c:v>
                </c:pt>
                <c:pt idx="5">
                  <c:v>12985.75</c:v>
                </c:pt>
                <c:pt idx="6">
                  <c:v>3895.39</c:v>
                </c:pt>
                <c:pt idx="7">
                  <c:v>7171.81</c:v>
                </c:pt>
                <c:pt idx="8">
                  <c:v>1188.99</c:v>
                </c:pt>
                <c:pt idx="9">
                  <c:v>32443.71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9C-406D-89CF-267C9584723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 sz="1600" b="0" i="0" u="none" strike="noStrike" cap="all" baseline="0"/>
              <a:t>Top 10 Countries by Medals per Million People</a:t>
            </a:r>
            <a:endParaRPr lang="en-IN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'Olympics '!$A$2</c:f>
              <c:strCache>
                <c:ptCount val="1"/>
                <c:pt idx="0">
                  <c:v>Zambia</c:v>
                </c:pt>
              </c:strCache>
            </c:strRef>
          </c:tx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'Olympics '!$K$2</c:f>
              <c:numCache>
                <c:formatCode>0</c:formatCode>
                <c:ptCount val="1"/>
                <c:pt idx="0">
                  <c:v>66.462621359223306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3-48B4-8DEC-8516EF32B04F}"/>
            </c:ext>
          </c:extLst>
        </c:ser>
        <c:ser>
          <c:idx val="1"/>
          <c:order val="1"/>
          <c:tx>
            <c:strRef>
              <c:f>'Olympics '!$A$3</c:f>
              <c:strCache>
                <c:ptCount val="1"/>
                <c:pt idx="0">
                  <c:v>Uzbekistan</c:v>
                </c:pt>
              </c:strCache>
            </c:strRef>
          </c:tx>
          <c:spPr>
            <a:solidFill>
              <a:schemeClr val="accent2">
                <a:alpha val="88000"/>
              </a:schemeClr>
            </a:solidFill>
            <a:ln>
              <a:solidFill>
                <a:schemeClr val="accent2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'Olympics '!$K$3</c:f>
              <c:numCache>
                <c:formatCode>0</c:formatCode>
                <c:ptCount val="1"/>
                <c:pt idx="0">
                  <c:v>68.57445054945056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23-48B4-8DEC-8516EF32B04F}"/>
            </c:ext>
          </c:extLst>
        </c:ser>
        <c:ser>
          <c:idx val="2"/>
          <c:order val="2"/>
          <c:tx>
            <c:strRef>
              <c:f>'Olympics '!$A$4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3">
                <a:alpha val="88000"/>
              </a:schemeClr>
            </a:solidFill>
            <a:ln>
              <a:solidFill>
                <a:schemeClr val="accent3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'Olympics '!$K$4</c:f>
              <c:numCache>
                <c:formatCode>0</c:formatCode>
                <c:ptCount val="1"/>
                <c:pt idx="0">
                  <c:v>243.93905643475668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23-48B4-8DEC-8516EF32B04F}"/>
            </c:ext>
          </c:extLst>
        </c:ser>
        <c:ser>
          <c:idx val="3"/>
          <c:order val="3"/>
          <c:tx>
            <c:strRef>
              <c:f>'Olympics '!$A$5</c:f>
              <c:strCache>
                <c:ptCount val="1"/>
                <c:pt idx="0">
                  <c:v>Ukraine</c:v>
                </c:pt>
              </c:strCache>
            </c:strRef>
          </c:tx>
          <c:spPr>
            <a:solidFill>
              <a:schemeClr val="accent4">
                <a:alpha val="88000"/>
              </a:schemeClr>
            </a:solidFill>
            <a:ln>
              <a:solidFill>
                <a:schemeClr val="accent4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'Olympics '!$K$5</c:f>
              <c:numCache>
                <c:formatCode>0</c:formatCode>
                <c:ptCount val="1"/>
                <c:pt idx="0">
                  <c:v>140.03675675675674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23-48B4-8DEC-8516EF32B04F}"/>
            </c:ext>
          </c:extLst>
        </c:ser>
        <c:ser>
          <c:idx val="4"/>
          <c:order val="4"/>
          <c:tx>
            <c:strRef>
              <c:f>'Olympics '!$A$6</c:f>
              <c:strCache>
                <c:ptCount val="1"/>
                <c:pt idx="0">
                  <c:v>Uganda</c:v>
                </c:pt>
              </c:strCache>
            </c:strRef>
          </c:tx>
          <c:spPr>
            <a:solidFill>
              <a:schemeClr val="accent5">
                <a:alpha val="88000"/>
              </a:schemeClr>
            </a:solidFill>
            <a:ln>
              <a:solidFill>
                <a:schemeClr val="accent5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5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5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'Olympics '!$K$6</c:f>
              <c:numCache>
                <c:formatCode>0</c:formatCode>
                <c:ptCount val="1"/>
                <c:pt idx="0">
                  <c:v>20.868518518518517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23-48B4-8DEC-8516EF32B04F}"/>
            </c:ext>
          </c:extLst>
        </c:ser>
        <c:ser>
          <c:idx val="5"/>
          <c:order val="5"/>
          <c:tx>
            <c:strRef>
              <c:f>'Olympics '!$A$7</c:f>
              <c:strCache>
                <c:ptCount val="1"/>
                <c:pt idx="0">
                  <c:v>Turkey</c:v>
                </c:pt>
              </c:strCache>
            </c:strRef>
          </c:tx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6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'Olympics '!$K$7</c:f>
              <c:numCache>
                <c:formatCode>0</c:formatCode>
                <c:ptCount val="1"/>
                <c:pt idx="0">
                  <c:v>152.23622508792496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23-48B4-8DEC-8516EF32B04F}"/>
            </c:ext>
          </c:extLst>
        </c:ser>
        <c:ser>
          <c:idx val="6"/>
          <c:order val="6"/>
          <c:tx>
            <c:strRef>
              <c:f>'Olympics '!$A$8</c:f>
              <c:strCache>
                <c:ptCount val="1"/>
                <c:pt idx="0">
                  <c:v>Tunisia</c:v>
                </c:pt>
              </c:strCache>
            </c:strRef>
          </c:tx>
          <c:spPr>
            <a:solidFill>
              <a:schemeClr val="accent1">
                <a:lumMod val="60000"/>
                <a:alpha val="88000"/>
              </a:schemeClr>
            </a:solidFill>
            <a:ln>
              <a:solidFill>
                <a:schemeClr val="accent1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'Olympics '!$K$8</c:f>
              <c:numCache>
                <c:formatCode>0</c:formatCode>
                <c:ptCount val="1"/>
                <c:pt idx="0">
                  <c:v>311.63119999999998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23-48B4-8DEC-8516EF32B04F}"/>
            </c:ext>
          </c:extLst>
        </c:ser>
        <c:ser>
          <c:idx val="7"/>
          <c:order val="7"/>
          <c:tx>
            <c:strRef>
              <c:f>'Olympics '!$A$9</c:f>
              <c:strCache>
                <c:ptCount val="1"/>
                <c:pt idx="0">
                  <c:v>Thailand</c:v>
                </c:pt>
              </c:strCache>
            </c:strRef>
          </c:tx>
          <c:spPr>
            <a:solidFill>
              <a:schemeClr val="accent2">
                <a:lumMod val="60000"/>
                <a:alpha val="88000"/>
              </a:schemeClr>
            </a:solidFill>
            <a:ln>
              <a:solidFill>
                <a:schemeClr val="accent2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2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2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'Olympics '!$K$9</c:f>
              <c:numCache>
                <c:formatCode>0</c:formatCode>
                <c:ptCount val="1"/>
                <c:pt idx="0">
                  <c:v>99.885933147632315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923-48B4-8DEC-8516EF32B04F}"/>
            </c:ext>
          </c:extLst>
        </c:ser>
        <c:ser>
          <c:idx val="8"/>
          <c:order val="8"/>
          <c:tx>
            <c:strRef>
              <c:f>'Olympics '!$A$10</c:f>
              <c:strCache>
                <c:ptCount val="1"/>
                <c:pt idx="0">
                  <c:v>Tajikistan</c:v>
                </c:pt>
              </c:strCache>
            </c:strRef>
          </c:tx>
          <c:spPr>
            <a:solidFill>
              <a:schemeClr val="accent3">
                <a:lumMod val="60000"/>
                <a:alpha val="88000"/>
              </a:schemeClr>
            </a:solidFill>
            <a:ln>
              <a:solidFill>
                <a:schemeClr val="accent3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3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3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'Olympics '!$K$10</c:f>
              <c:numCache>
                <c:formatCode>0</c:formatCode>
                <c:ptCount val="1"/>
                <c:pt idx="0">
                  <c:v>117.72178217821782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923-48B4-8DEC-8516EF32B04F}"/>
            </c:ext>
          </c:extLst>
        </c:ser>
        <c:ser>
          <c:idx val="9"/>
          <c:order val="9"/>
          <c:tx>
            <c:strRef>
              <c:f>'Olympics '!$A$11</c:f>
              <c:strCache>
                <c:ptCount val="1"/>
                <c:pt idx="0">
                  <c:v>Taiwan</c:v>
                </c:pt>
              </c:strCache>
            </c:strRef>
          </c:tx>
          <c:spPr>
            <a:solidFill>
              <a:schemeClr val="accent4">
                <a:lumMod val="60000"/>
                <a:alpha val="88000"/>
              </a:schemeClr>
            </a:solidFill>
            <a:ln>
              <a:solidFill>
                <a:schemeClr val="accent4">
                  <a:lumMod val="60000"/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4">
                  <a:lumMod val="60000"/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4">
                  <a:lumMod val="60000"/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'Olympics '!$K$11</c:f>
              <c:numCache>
                <c:formatCode>0</c:formatCode>
                <c:ptCount val="1"/>
                <c:pt idx="0">
                  <c:v>1398.435775862069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923-48B4-8DEC-8516EF32B04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2040307552"/>
        <c:axId val="2040301728"/>
        <c:axId val="0"/>
      </c:bar3DChart>
      <c:catAx>
        <c:axId val="2040307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301728"/>
        <c:crosses val="autoZero"/>
        <c:auto val="1"/>
        <c:lblAlgn val="ctr"/>
        <c:lblOffset val="100"/>
        <c:noMultiLvlLbl val="0"/>
      </c:catAx>
      <c:valAx>
        <c:axId val="2040301728"/>
        <c:scaling>
          <c:orientation val="minMax"/>
        </c:scaling>
        <c:delete val="1"/>
        <c:axPos val="l"/>
        <c:numFmt formatCode="0" sourceLinked="1"/>
        <c:majorTickMark val="out"/>
        <c:minorTickMark val="none"/>
        <c:tickLblPos val="nextTo"/>
        <c:crossAx val="2040307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557294129398194E-2"/>
          <c:y val="8.2904395564941238E-2"/>
          <c:w val="0.88984267526217575"/>
          <c:h val="0.5108698687492134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'Olympics '!$A$2:$A$10</c:f>
              <c:strCache>
                <c:ptCount val="9"/>
                <c:pt idx="0">
                  <c:v>Zambia</c:v>
                </c:pt>
                <c:pt idx="1">
                  <c:v>Uzbekistan</c:v>
                </c:pt>
                <c:pt idx="2">
                  <c:v>United States</c:v>
                </c:pt>
                <c:pt idx="3">
                  <c:v>Ukraine</c:v>
                </c:pt>
                <c:pt idx="4">
                  <c:v>Uganda</c:v>
                </c:pt>
                <c:pt idx="5">
                  <c:v>Turkey</c:v>
                </c:pt>
                <c:pt idx="6">
                  <c:v>Tunisia</c:v>
                </c:pt>
                <c:pt idx="7">
                  <c:v>Thailand</c:v>
                </c:pt>
                <c:pt idx="8">
                  <c:v>Tajikistan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'Olympics '!$A$11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A6-4D21-958B-D804C8F1D15E}"/>
            </c:ext>
          </c:extLst>
        </c:ser>
        <c:ser>
          <c:idx val="1"/>
          <c:order val="1"/>
          <c:tx>
            <c:strRef>
              <c:f>'Olympics '!$D$1:$D$9</c:f>
              <c:strCache>
                <c:ptCount val="9"/>
                <c:pt idx="0">
                  <c:v>gold</c:v>
                </c:pt>
                <c:pt idx="1">
                  <c:v>0</c:v>
                </c:pt>
                <c:pt idx="2">
                  <c:v>8</c:v>
                </c:pt>
                <c:pt idx="3">
                  <c:v>40</c:v>
                </c:pt>
                <c:pt idx="4">
                  <c:v>3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'Olympics '!$D$10:$D$11</c:f>
              <c:numCache>
                <c:formatCode>General</c:formatCode>
                <c:ptCount val="2"/>
                <c:pt idx="0">
                  <c:v>0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A6-4D21-958B-D804C8F1D15E}"/>
            </c:ext>
          </c:extLst>
        </c:ser>
        <c:ser>
          <c:idx val="2"/>
          <c:order val="2"/>
          <c:tx>
            <c:strRef>
              <c:f>'Olympics '!$E$1:$E$9</c:f>
              <c:strCache>
                <c:ptCount val="9"/>
                <c:pt idx="0">
                  <c:v>silver</c:v>
                </c:pt>
                <c:pt idx="1">
                  <c:v>0</c:v>
                </c:pt>
                <c:pt idx="2">
                  <c:v>2</c:v>
                </c:pt>
                <c:pt idx="3">
                  <c:v>44</c:v>
                </c:pt>
                <c:pt idx="4">
                  <c:v>5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'Olympics '!$E$10:$E$11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A6-4D21-958B-D804C8F1D15E}"/>
            </c:ext>
          </c:extLst>
        </c:ser>
        <c:ser>
          <c:idx val="3"/>
          <c:order val="3"/>
          <c:tx>
            <c:strRef>
              <c:f>'Olympics '!$F$1:$F$9</c:f>
              <c:strCache>
                <c:ptCount val="9"/>
                <c:pt idx="0">
                  <c:v>bronze</c:v>
                </c:pt>
                <c:pt idx="1">
                  <c:v>1</c:v>
                </c:pt>
                <c:pt idx="2">
                  <c:v>3</c:v>
                </c:pt>
                <c:pt idx="3">
                  <c:v>42</c:v>
                </c:pt>
                <c:pt idx="4">
                  <c:v>4</c:v>
                </c:pt>
                <c:pt idx="5">
                  <c:v>0</c:v>
                </c:pt>
                <c:pt idx="6">
                  <c:v>5</c:v>
                </c:pt>
                <c:pt idx="7">
                  <c:v>1</c:v>
                </c:pt>
                <c:pt idx="8">
                  <c:v>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'Olympics '!$F$10:$F$11</c:f>
              <c:numCache>
                <c:formatCode>General</c:formatCode>
                <c:ptCount val="2"/>
                <c:pt idx="0">
                  <c:v>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A6-4D21-958B-D804C8F1D1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  <c:axId val="99624128"/>
        <c:axId val="99629952"/>
      </c:barChart>
      <c:valAx>
        <c:axId val="9962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4128"/>
        <c:crosses val="autoZero"/>
        <c:crossBetween val="between"/>
      </c:valAx>
      <c:catAx>
        <c:axId val="99624128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29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GDP vs Total Medals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14114823064738"/>
          <c:y val="0.21532980921743936"/>
          <c:w val="0.83319685039370084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'Olympics '!$H$2:$H$91</c:f>
              <c:numCache>
                <c:formatCode>General</c:formatCode>
                <c:ptCount val="90"/>
                <c:pt idx="0">
                  <c:v>1369.13</c:v>
                </c:pt>
                <c:pt idx="1">
                  <c:v>2496.11</c:v>
                </c:pt>
                <c:pt idx="2">
                  <c:v>81695.19</c:v>
                </c:pt>
                <c:pt idx="3">
                  <c:v>5181.3599999999997</c:v>
                </c:pt>
                <c:pt idx="4">
                  <c:v>1014.21</c:v>
                </c:pt>
                <c:pt idx="5">
                  <c:v>12985.75</c:v>
                </c:pt>
                <c:pt idx="6">
                  <c:v>3895.39</c:v>
                </c:pt>
                <c:pt idx="7">
                  <c:v>7171.81</c:v>
                </c:pt>
                <c:pt idx="8">
                  <c:v>1188.99</c:v>
                </c:pt>
                <c:pt idx="9">
                  <c:v>32443.71</c:v>
                </c:pt>
                <c:pt idx="10">
                  <c:v>99994.94</c:v>
                </c:pt>
                <c:pt idx="11">
                  <c:v>56305.25</c:v>
                </c:pt>
                <c:pt idx="12">
                  <c:v>13980.09</c:v>
                </c:pt>
                <c:pt idx="13">
                  <c:v>32676.98</c:v>
                </c:pt>
                <c:pt idx="14">
                  <c:v>33121.370000000003</c:v>
                </c:pt>
                <c:pt idx="15">
                  <c:v>6253.16</c:v>
                </c:pt>
                <c:pt idx="16">
                  <c:v>32163.51</c:v>
                </c:pt>
                <c:pt idx="17">
                  <c:v>24470.240000000002</c:v>
                </c:pt>
                <c:pt idx="18">
                  <c:v>84734.26</c:v>
                </c:pt>
                <c:pt idx="19">
                  <c:v>11360.96</c:v>
                </c:pt>
                <c:pt idx="20">
                  <c:v>18419.419999999998</c:v>
                </c:pt>
                <c:pt idx="21">
                  <c:v>87480.42</c:v>
                </c:pt>
                <c:pt idx="22">
                  <c:v>36779.06</c:v>
                </c:pt>
                <c:pt idx="23">
                  <c:v>27275.11</c:v>
                </c:pt>
                <c:pt idx="24">
                  <c:v>22112.86</c:v>
                </c:pt>
                <c:pt idx="25">
                  <c:v>3725.55</c:v>
                </c:pt>
                <c:pt idx="26">
                  <c:v>7789.87</c:v>
                </c:pt>
                <c:pt idx="27">
                  <c:v>18661.77</c:v>
                </c:pt>
                <c:pt idx="28">
                  <c:v>1407.02</c:v>
                </c:pt>
                <c:pt idx="29">
                  <c:v>87961.78</c:v>
                </c:pt>
                <c:pt idx="30">
                  <c:v>1217</c:v>
                </c:pt>
                <c:pt idx="31">
                  <c:v>48527.83</c:v>
                </c:pt>
                <c:pt idx="32">
                  <c:v>62536.73</c:v>
                </c:pt>
                <c:pt idx="33">
                  <c:v>3672.11</c:v>
                </c:pt>
                <c:pt idx="34">
                  <c:v>5764.8</c:v>
                </c:pt>
                <c:pt idx="35">
                  <c:v>6650.65</c:v>
                </c:pt>
                <c:pt idx="36">
                  <c:v>13926.11</c:v>
                </c:pt>
                <c:pt idx="37">
                  <c:v>11648.67</c:v>
                </c:pt>
                <c:pt idx="38">
                  <c:v>27102.78</c:v>
                </c:pt>
                <c:pt idx="39">
                  <c:v>1969.87</c:v>
                </c:pt>
                <c:pt idx="40">
                  <c:v>5943.13</c:v>
                </c:pt>
                <c:pt idx="41">
                  <c:v>1949.9</c:v>
                </c:pt>
                <c:pt idx="42">
                  <c:v>13136.62</c:v>
                </c:pt>
                <c:pt idx="43">
                  <c:v>4482.09</c:v>
                </c:pt>
                <c:pt idx="44">
                  <c:v>33834.39</c:v>
                </c:pt>
                <c:pt idx="45">
                  <c:v>6874.2</c:v>
                </c:pt>
                <c:pt idx="46">
                  <c:v>2728.8</c:v>
                </c:pt>
                <c:pt idx="47">
                  <c:v>38373.17</c:v>
                </c:pt>
                <c:pt idx="48">
                  <c:v>52261.68</c:v>
                </c:pt>
                <c:pt idx="49">
                  <c:v>103684.88</c:v>
                </c:pt>
                <c:pt idx="50">
                  <c:v>4502.55</c:v>
                </c:pt>
                <c:pt idx="51">
                  <c:v>4940.55</c:v>
                </c:pt>
                <c:pt idx="52">
                  <c:v>2484.85</c:v>
                </c:pt>
                <c:pt idx="53">
                  <c:v>22147.21</c:v>
                </c:pt>
                <c:pt idx="54">
                  <c:v>50696.59</c:v>
                </c:pt>
                <c:pt idx="55">
                  <c:v>5797.52</c:v>
                </c:pt>
                <c:pt idx="56">
                  <c:v>10463.65</c:v>
                </c:pt>
                <c:pt idx="57">
                  <c:v>22990.01</c:v>
                </c:pt>
                <c:pt idx="58">
                  <c:v>48866.6</c:v>
                </c:pt>
                <c:pt idx="59">
                  <c:v>52745.760000000002</c:v>
                </c:pt>
                <c:pt idx="60">
                  <c:v>8120.36</c:v>
                </c:pt>
                <c:pt idx="61">
                  <c:v>44460.82</c:v>
                </c:pt>
                <c:pt idx="62">
                  <c:v>5868.16</c:v>
                </c:pt>
                <c:pt idx="63">
                  <c:v>1293.78</c:v>
                </c:pt>
                <c:pt idx="64">
                  <c:v>3512.58</c:v>
                </c:pt>
                <c:pt idx="65">
                  <c:v>6533.35</c:v>
                </c:pt>
                <c:pt idx="66">
                  <c:v>10716.01</c:v>
                </c:pt>
                <c:pt idx="67">
                  <c:v>8953.9</c:v>
                </c:pt>
                <c:pt idx="68">
                  <c:v>67967.38</c:v>
                </c:pt>
                <c:pt idx="69">
                  <c:v>30427.42</c:v>
                </c:pt>
                <c:pt idx="70">
                  <c:v>34701.440000000002</c:v>
                </c:pt>
                <c:pt idx="71">
                  <c:v>56495.85</c:v>
                </c:pt>
                <c:pt idx="72">
                  <c:v>21459.78</c:v>
                </c:pt>
                <c:pt idx="73">
                  <c:v>6979.73</c:v>
                </c:pt>
                <c:pt idx="74">
                  <c:v>12614.06</c:v>
                </c:pt>
                <c:pt idx="75">
                  <c:v>17093.240000000002</c:v>
                </c:pt>
                <c:pt idx="76">
                  <c:v>4321.58</c:v>
                </c:pt>
                <c:pt idx="77">
                  <c:v>53371.7</c:v>
                </c:pt>
                <c:pt idx="78">
                  <c:v>15797.6</c:v>
                </c:pt>
                <c:pt idx="79">
                  <c:v>10043.620000000001</c:v>
                </c:pt>
                <c:pt idx="80">
                  <c:v>7249.8</c:v>
                </c:pt>
                <c:pt idx="81">
                  <c:v>53475.29</c:v>
                </c:pt>
                <c:pt idx="82">
                  <c:v>29084.31</c:v>
                </c:pt>
                <c:pt idx="83">
                  <c:v>7155.08</c:v>
                </c:pt>
                <c:pt idx="84">
                  <c:v>56505.97</c:v>
                </c:pt>
                <c:pt idx="85">
                  <c:v>64711.77</c:v>
                </c:pt>
                <c:pt idx="86">
                  <c:v>8715.77</c:v>
                </c:pt>
                <c:pt idx="87">
                  <c:v>13730.51</c:v>
                </c:pt>
                <c:pt idx="88">
                  <c:v>5260.21</c:v>
                </c:pt>
                <c:pt idx="89">
                  <c:v>8367.7800000000007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D7-4DA6-9F4E-CB978FDDDED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'Olympics '!$I$2:$I$91</c:f>
              <c:numCache>
                <c:formatCode>General</c:formatCode>
                <c:ptCount val="90"/>
                <c:pt idx="0">
                  <c:v>2023</c:v>
                </c:pt>
                <c:pt idx="1">
                  <c:v>2023</c:v>
                </c:pt>
                <c:pt idx="2">
                  <c:v>2023</c:v>
                </c:pt>
                <c:pt idx="3">
                  <c:v>2023</c:v>
                </c:pt>
                <c:pt idx="4">
                  <c:v>2023</c:v>
                </c:pt>
                <c:pt idx="5">
                  <c:v>2023</c:v>
                </c:pt>
                <c:pt idx="6">
                  <c:v>2023</c:v>
                </c:pt>
                <c:pt idx="7">
                  <c:v>2023</c:v>
                </c:pt>
                <c:pt idx="8">
                  <c:v>2023</c:v>
                </c:pt>
                <c:pt idx="9">
                  <c:v>2023</c:v>
                </c:pt>
                <c:pt idx="10">
                  <c:v>2023</c:v>
                </c:pt>
                <c:pt idx="11">
                  <c:v>2023</c:v>
                </c:pt>
                <c:pt idx="12">
                  <c:v>2023</c:v>
                </c:pt>
                <c:pt idx="13">
                  <c:v>2023</c:v>
                </c:pt>
                <c:pt idx="14">
                  <c:v>2023</c:v>
                </c:pt>
                <c:pt idx="15">
                  <c:v>2023</c:v>
                </c:pt>
                <c:pt idx="16">
                  <c:v>2023</c:v>
                </c:pt>
                <c:pt idx="17">
                  <c:v>2023</c:v>
                </c:pt>
                <c:pt idx="18">
                  <c:v>2023</c:v>
                </c:pt>
                <c:pt idx="19">
                  <c:v>2023</c:v>
                </c:pt>
                <c:pt idx="20">
                  <c:v>2023</c:v>
                </c:pt>
                <c:pt idx="21">
                  <c:v>2022</c:v>
                </c:pt>
                <c:pt idx="22">
                  <c:v>2023</c:v>
                </c:pt>
                <c:pt idx="23">
                  <c:v>2023</c:v>
                </c:pt>
                <c:pt idx="24">
                  <c:v>2023</c:v>
                </c:pt>
                <c:pt idx="25">
                  <c:v>2023</c:v>
                </c:pt>
                <c:pt idx="26">
                  <c:v>2023</c:v>
                </c:pt>
                <c:pt idx="27">
                  <c:v>2023</c:v>
                </c:pt>
                <c:pt idx="28">
                  <c:v>2023</c:v>
                </c:pt>
                <c:pt idx="29">
                  <c:v>2023</c:v>
                </c:pt>
                <c:pt idx="30">
                  <c:v>2023</c:v>
                </c:pt>
                <c:pt idx="31">
                  <c:v>2023</c:v>
                </c:pt>
                <c:pt idx="32">
                  <c:v>2023</c:v>
                </c:pt>
                <c:pt idx="33">
                  <c:v>2023</c:v>
                </c:pt>
                <c:pt idx="34">
                  <c:v>2023</c:v>
                </c:pt>
                <c:pt idx="35">
                  <c:v>2023</c:v>
                </c:pt>
                <c:pt idx="36">
                  <c:v>2023</c:v>
                </c:pt>
                <c:pt idx="37">
                  <c:v>2023</c:v>
                </c:pt>
                <c:pt idx="38">
                  <c:v>2023</c:v>
                </c:pt>
                <c:pt idx="39">
                  <c:v>2023</c:v>
                </c:pt>
                <c:pt idx="40">
                  <c:v>2023</c:v>
                </c:pt>
                <c:pt idx="41">
                  <c:v>2023</c:v>
                </c:pt>
                <c:pt idx="42">
                  <c:v>2023</c:v>
                </c:pt>
                <c:pt idx="43">
                  <c:v>2023</c:v>
                </c:pt>
                <c:pt idx="44">
                  <c:v>2023</c:v>
                </c:pt>
                <c:pt idx="45">
                  <c:v>2023</c:v>
                </c:pt>
                <c:pt idx="46">
                  <c:v>2023</c:v>
                </c:pt>
                <c:pt idx="47">
                  <c:v>2023</c:v>
                </c:pt>
                <c:pt idx="48">
                  <c:v>2023</c:v>
                </c:pt>
                <c:pt idx="49">
                  <c:v>2023</c:v>
                </c:pt>
                <c:pt idx="50">
                  <c:v>2023</c:v>
                </c:pt>
                <c:pt idx="51">
                  <c:v>2023</c:v>
                </c:pt>
                <c:pt idx="52">
                  <c:v>2023</c:v>
                </c:pt>
                <c:pt idx="53">
                  <c:v>2023</c:v>
                </c:pt>
                <c:pt idx="54">
                  <c:v>2023</c:v>
                </c:pt>
                <c:pt idx="55">
                  <c:v>2023</c:v>
                </c:pt>
                <c:pt idx="56">
                  <c:v>2023</c:v>
                </c:pt>
                <c:pt idx="57">
                  <c:v>2023</c:v>
                </c:pt>
                <c:pt idx="58">
                  <c:v>2023</c:v>
                </c:pt>
                <c:pt idx="59">
                  <c:v>2023</c:v>
                </c:pt>
                <c:pt idx="60">
                  <c:v>2023</c:v>
                </c:pt>
                <c:pt idx="61">
                  <c:v>2023</c:v>
                </c:pt>
                <c:pt idx="62">
                  <c:v>2023</c:v>
                </c:pt>
                <c:pt idx="63">
                  <c:v>2023</c:v>
                </c:pt>
                <c:pt idx="64">
                  <c:v>2023</c:v>
                </c:pt>
                <c:pt idx="65">
                  <c:v>2023</c:v>
                </c:pt>
                <c:pt idx="66">
                  <c:v>2023</c:v>
                </c:pt>
                <c:pt idx="67">
                  <c:v>2023</c:v>
                </c:pt>
                <c:pt idx="68">
                  <c:v>2023</c:v>
                </c:pt>
                <c:pt idx="69">
                  <c:v>2023</c:v>
                </c:pt>
                <c:pt idx="70">
                  <c:v>2023</c:v>
                </c:pt>
                <c:pt idx="71">
                  <c:v>2022</c:v>
                </c:pt>
                <c:pt idx="72">
                  <c:v>2023</c:v>
                </c:pt>
                <c:pt idx="73">
                  <c:v>2023</c:v>
                </c:pt>
                <c:pt idx="74">
                  <c:v>2023</c:v>
                </c:pt>
                <c:pt idx="75">
                  <c:v>2023</c:v>
                </c:pt>
                <c:pt idx="76">
                  <c:v>2023</c:v>
                </c:pt>
                <c:pt idx="77">
                  <c:v>2023</c:v>
                </c:pt>
                <c:pt idx="78">
                  <c:v>2023</c:v>
                </c:pt>
                <c:pt idx="79">
                  <c:v>2023</c:v>
                </c:pt>
                <c:pt idx="80">
                  <c:v>2023</c:v>
                </c:pt>
                <c:pt idx="81">
                  <c:v>2023</c:v>
                </c:pt>
                <c:pt idx="82">
                  <c:v>2023</c:v>
                </c:pt>
                <c:pt idx="83">
                  <c:v>2023</c:v>
                </c:pt>
                <c:pt idx="84">
                  <c:v>2023</c:v>
                </c:pt>
                <c:pt idx="85">
                  <c:v>2023</c:v>
                </c:pt>
                <c:pt idx="86">
                  <c:v>2023</c:v>
                </c:pt>
                <c:pt idx="87">
                  <c:v>2023</c:v>
                </c:pt>
                <c:pt idx="88">
                  <c:v>2023</c:v>
                </c:pt>
                <c:pt idx="89">
                  <c:v>2023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D7-4DA6-9F4E-CB978FDD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950160"/>
        <c:axId val="1984951824"/>
      </c:scatterChart>
      <c:valAx>
        <c:axId val="198495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51824"/>
        <c:crosses val="autoZero"/>
        <c:crossBetween val="midCat"/>
      </c:valAx>
      <c:valAx>
        <c:axId val="19849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950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346075</xdr:colOff>
      <xdr:row>2</xdr:row>
      <xdr:rowOff>98425</xdr:rowOff>
    </xdr:from>
    <xdr:to>
      <xdr:col>20</xdr:col>
      <xdr:colOff>470647</xdr:colOff>
      <xdr:row>17</xdr:row>
      <xdr:rowOff>79375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295274</xdr:colOff>
      <xdr:row>18</xdr:row>
      <xdr:rowOff>174625</xdr:rowOff>
    </xdr:from>
    <xdr:to>
      <xdr:col>20</xdr:col>
      <xdr:colOff>463175</xdr:colOff>
      <xdr:row>33</xdr:row>
      <xdr:rowOff>155575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295088</xdr:colOff>
      <xdr:row>34</xdr:row>
      <xdr:rowOff>164353</xdr:rowOff>
    </xdr:from>
    <xdr:to>
      <xdr:col>20</xdr:col>
      <xdr:colOff>410881</xdr:colOff>
      <xdr:row>49</xdr:row>
      <xdr:rowOff>120275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13</xdr:col>
      <xdr:colOff>67235</xdr:colOff>
      <xdr:row>34</xdr:row>
      <xdr:rowOff>179294</xdr:rowOff>
    </xdr:from>
    <xdr:ext cx="2749177" cy="264560"/>
    <xdr:sp macro="" textlink="">
      <xdr:nvSpPr>
        <xdr:cNvPr id="6" name="TextBox 5"/>
        <xdr:cNvSpPr txBox="1"/>
      </xdr:nvSpPr>
      <xdr:spPr>
        <a:xfrm>
          <a:off x="16861117" y="6529294"/>
          <a:ext cx="2749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IN">
              <a:solidFill>
                <a:schemeClr val="bg1"/>
              </a:solidFill>
            </a:rPr>
            <a:t>Medal Breakdown by Country</a:t>
          </a:r>
          <a:endParaRPr lang="en-IN" sz="1100">
            <a:solidFill>
              <a:schemeClr val="bg1"/>
            </a:solidFill>
          </a:endParaRPr>
        </a:p>
      </xdr:txBody>
    </xdr:sp>
    <xdr:clientData/>
  </xdr:oneCellAnchor>
  <xdr:twoCellAnchor>
    <xdr:from>
      <xdr:col>11</xdr:col>
      <xdr:colOff>283881</xdr:colOff>
      <xdr:row>50</xdr:row>
      <xdr:rowOff>88897</xdr:rowOff>
    </xdr:from>
    <xdr:to>
      <xdr:col>20</xdr:col>
      <xdr:colOff>403410</xdr:colOff>
      <xdr:row>78</xdr:row>
      <xdr:rowOff>127000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0.19098</cdr:x>
      <cdr:y>0.12112</cdr:y>
    </cdr:from>
    <cdr:to>
      <cdr:x>0.38554</cdr:x>
      <cdr:y>0.17317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75764" y="638011"/>
          <a:ext cx="1095914" cy="2741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>
              <a:solidFill>
                <a:schemeClr val="tx1"/>
              </a:solidFill>
            </a:rPr>
            <a:t>X: GDP per Capita</a:t>
          </a:r>
        </a:p>
      </cdr:txBody>
    </cdr:sp>
  </cdr:relSizeAnchor>
  <cdr:relSizeAnchor xmlns:cdr="http://schemas.openxmlformats.org/drawingml/2006/chartDrawing">
    <cdr:from>
      <cdr:x>0.56233</cdr:x>
      <cdr:y>0.12069</cdr:y>
    </cdr:from>
    <cdr:to>
      <cdr:x>0.80371</cdr:x>
      <cdr:y>0.17459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167529" y="635749"/>
          <a:ext cx="1359647" cy="2838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IN" sz="1400"/>
            <a:t>Y: Total Medals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topLeftCell="G1" zoomScale="85" zoomScaleNormal="85" workbookViewId="0">
      <selection activeCell="N81" sqref="N81"/>
    </sheetView>
  </sheetViews>
  <sheetFormatPr defaultRowHeight="14.5"/>
  <cols>
    <col min="1" max="1" width="24.6328125" customWidth="1"/>
    <col min="2" max="2" width="28.453125" customWidth="1"/>
    <col min="3" max="3" width="30.26953125" customWidth="1"/>
    <col min="4" max="4" width="23.6328125" customWidth="1"/>
    <col min="5" max="5" width="17.36328125" customWidth="1"/>
    <col min="6" max="6" width="14.6328125" customWidth="1"/>
    <col min="7" max="7" width="17.81640625" customWidth="1"/>
    <col min="8" max="8" width="19.7265625" customWidth="1"/>
    <col min="9" max="9" width="11.54296875" customWidth="1"/>
    <col min="10" max="10" width="16.7265625" customWidth="1"/>
    <col min="11" max="11" width="18.17968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197</v>
      </c>
    </row>
    <row r="2" spans="1:11">
      <c r="A2" t="s">
        <v>195</v>
      </c>
      <c r="B2" t="s">
        <v>196</v>
      </c>
      <c r="C2" t="s">
        <v>48</v>
      </c>
      <c r="D2">
        <v>0</v>
      </c>
      <c r="E2">
        <v>0</v>
      </c>
      <c r="F2">
        <v>1</v>
      </c>
      <c r="G2">
        <v>1</v>
      </c>
      <c r="H2">
        <v>1369.13</v>
      </c>
      <c r="I2">
        <v>2023</v>
      </c>
      <c r="J2">
        <v>20.6</v>
      </c>
      <c r="K2" s="1">
        <f t="shared" ref="K2:K33" si="0">IFERROR(H2/J2,0)</f>
        <v>66.462621359223306</v>
      </c>
    </row>
    <row r="3" spans="1:11">
      <c r="A3" t="s">
        <v>38</v>
      </c>
      <c r="B3" t="s">
        <v>39</v>
      </c>
      <c r="C3" t="s">
        <v>15</v>
      </c>
      <c r="D3">
        <v>8</v>
      </c>
      <c r="E3">
        <v>2</v>
      </c>
      <c r="F3">
        <v>3</v>
      </c>
      <c r="G3">
        <v>13</v>
      </c>
      <c r="H3">
        <v>2496.11</v>
      </c>
      <c r="I3">
        <v>2023</v>
      </c>
      <c r="J3">
        <v>36.4</v>
      </c>
      <c r="K3" s="1">
        <f t="shared" si="0"/>
        <v>68.57445054945056</v>
      </c>
    </row>
    <row r="4" spans="1:11">
      <c r="A4" t="s">
        <v>10</v>
      </c>
      <c r="B4" t="s">
        <v>11</v>
      </c>
      <c r="C4" t="s">
        <v>12</v>
      </c>
      <c r="D4">
        <v>40</v>
      </c>
      <c r="E4">
        <v>44</v>
      </c>
      <c r="F4">
        <v>42</v>
      </c>
      <c r="G4">
        <v>126</v>
      </c>
      <c r="H4">
        <v>81695.19</v>
      </c>
      <c r="I4">
        <v>2023</v>
      </c>
      <c r="J4">
        <v>334.9</v>
      </c>
      <c r="K4" s="1">
        <f t="shared" si="0"/>
        <v>243.93905643475668</v>
      </c>
    </row>
    <row r="5" spans="1:11">
      <c r="A5" t="s">
        <v>58</v>
      </c>
      <c r="B5" t="s">
        <v>59</v>
      </c>
      <c r="C5" t="s">
        <v>23</v>
      </c>
      <c r="D5">
        <v>3</v>
      </c>
      <c r="E5">
        <v>5</v>
      </c>
      <c r="F5">
        <v>4</v>
      </c>
      <c r="G5">
        <v>12</v>
      </c>
      <c r="H5">
        <v>5181.3599999999997</v>
      </c>
      <c r="I5">
        <v>2023</v>
      </c>
      <c r="J5">
        <v>37</v>
      </c>
      <c r="K5" s="1">
        <f t="shared" si="0"/>
        <v>140.03675675675674</v>
      </c>
    </row>
    <row r="6" spans="1:11">
      <c r="A6" t="s">
        <v>131</v>
      </c>
      <c r="B6" t="s">
        <v>132</v>
      </c>
      <c r="C6" t="s">
        <v>48</v>
      </c>
      <c r="D6">
        <v>1</v>
      </c>
      <c r="E6">
        <v>1</v>
      </c>
      <c r="F6">
        <v>0</v>
      </c>
      <c r="G6">
        <v>2</v>
      </c>
      <c r="H6">
        <v>1014.21</v>
      </c>
      <c r="I6">
        <v>2023</v>
      </c>
      <c r="J6">
        <v>48.6</v>
      </c>
      <c r="K6" s="1">
        <f t="shared" si="0"/>
        <v>20.868518518518517</v>
      </c>
    </row>
    <row r="7" spans="1:11">
      <c r="A7" t="s">
        <v>143</v>
      </c>
      <c r="B7" t="s">
        <v>144</v>
      </c>
      <c r="C7" t="s">
        <v>15</v>
      </c>
      <c r="D7">
        <v>0</v>
      </c>
      <c r="E7">
        <v>3</v>
      </c>
      <c r="F7">
        <v>5</v>
      </c>
      <c r="G7">
        <v>8</v>
      </c>
      <c r="H7">
        <v>12985.75</v>
      </c>
      <c r="I7">
        <v>2023</v>
      </c>
      <c r="J7">
        <v>85.3</v>
      </c>
      <c r="K7" s="1">
        <f t="shared" si="0"/>
        <v>152.23622508792496</v>
      </c>
    </row>
    <row r="8" spans="1:11">
      <c r="A8" t="s">
        <v>122</v>
      </c>
      <c r="B8" t="s">
        <v>123</v>
      </c>
      <c r="C8" t="s">
        <v>48</v>
      </c>
      <c r="D8">
        <v>1</v>
      </c>
      <c r="E8">
        <v>1</v>
      </c>
      <c r="F8">
        <v>1</v>
      </c>
      <c r="G8">
        <v>3</v>
      </c>
      <c r="H8">
        <v>3895.39</v>
      </c>
      <c r="I8">
        <v>2023</v>
      </c>
      <c r="J8">
        <v>12.5</v>
      </c>
      <c r="K8" s="1">
        <f t="shared" si="0"/>
        <v>311.63119999999998</v>
      </c>
    </row>
    <row r="9" spans="1:11">
      <c r="A9" t="s">
        <v>106</v>
      </c>
      <c r="B9" t="s">
        <v>107</v>
      </c>
      <c r="C9" t="s">
        <v>15</v>
      </c>
      <c r="D9">
        <v>1</v>
      </c>
      <c r="E9">
        <v>3</v>
      </c>
      <c r="F9">
        <v>2</v>
      </c>
      <c r="G9">
        <v>6</v>
      </c>
      <c r="H9">
        <v>7171.81</v>
      </c>
      <c r="I9">
        <v>2023</v>
      </c>
      <c r="J9">
        <v>71.8</v>
      </c>
      <c r="K9" s="1">
        <f t="shared" si="0"/>
        <v>99.885933147632315</v>
      </c>
    </row>
    <row r="10" spans="1:11">
      <c r="A10" t="s">
        <v>173</v>
      </c>
      <c r="B10" t="s">
        <v>174</v>
      </c>
      <c r="C10" t="s">
        <v>15</v>
      </c>
      <c r="D10">
        <v>0</v>
      </c>
      <c r="E10">
        <v>0</v>
      </c>
      <c r="F10">
        <v>3</v>
      </c>
      <c r="G10">
        <v>3</v>
      </c>
      <c r="H10">
        <v>1188.99</v>
      </c>
      <c r="I10">
        <v>2023</v>
      </c>
      <c r="J10">
        <v>10.1</v>
      </c>
      <c r="K10" s="1">
        <f t="shared" si="0"/>
        <v>117.72178217821782</v>
      </c>
    </row>
    <row r="11" spans="1:11">
      <c r="A11" t="s">
        <v>84</v>
      </c>
      <c r="B11" t="s">
        <v>85</v>
      </c>
      <c r="C11" t="s">
        <v>15</v>
      </c>
      <c r="D11">
        <v>2</v>
      </c>
      <c r="E11">
        <v>0</v>
      </c>
      <c r="F11">
        <v>5</v>
      </c>
      <c r="G11">
        <v>7</v>
      </c>
      <c r="H11">
        <v>32443.71</v>
      </c>
      <c r="I11">
        <v>2023</v>
      </c>
      <c r="J11">
        <v>23.2</v>
      </c>
      <c r="K11" s="1">
        <f t="shared" si="0"/>
        <v>1398.435775862069</v>
      </c>
    </row>
    <row r="12" spans="1:11">
      <c r="A12" t="s">
        <v>110</v>
      </c>
      <c r="B12" t="s">
        <v>111</v>
      </c>
      <c r="C12" t="s">
        <v>23</v>
      </c>
      <c r="D12">
        <v>1</v>
      </c>
      <c r="E12">
        <v>2</v>
      </c>
      <c r="F12">
        <v>5</v>
      </c>
      <c r="G12">
        <v>8</v>
      </c>
      <c r="H12">
        <v>99994.94</v>
      </c>
      <c r="I12">
        <v>2023</v>
      </c>
      <c r="J12">
        <v>8.8000000000000007</v>
      </c>
      <c r="K12" s="1">
        <f t="shared" si="0"/>
        <v>11363.061363636363</v>
      </c>
    </row>
    <row r="13" spans="1:11">
      <c r="A13" t="s">
        <v>44</v>
      </c>
      <c r="B13" t="s">
        <v>45</v>
      </c>
      <c r="C13" t="s">
        <v>23</v>
      </c>
      <c r="D13">
        <v>4</v>
      </c>
      <c r="E13">
        <v>4</v>
      </c>
      <c r="F13">
        <v>3</v>
      </c>
      <c r="G13">
        <v>11</v>
      </c>
      <c r="H13">
        <v>56305.25</v>
      </c>
      <c r="I13">
        <v>2023</v>
      </c>
      <c r="J13">
        <v>10.5</v>
      </c>
      <c r="K13" s="1">
        <f t="shared" si="0"/>
        <v>5362.4047619047615</v>
      </c>
    </row>
    <row r="14" spans="1:11">
      <c r="A14" t="s">
        <v>128</v>
      </c>
      <c r="B14" t="s">
        <v>129</v>
      </c>
      <c r="C14" t="s">
        <v>130</v>
      </c>
      <c r="D14">
        <v>1</v>
      </c>
      <c r="E14">
        <v>1</v>
      </c>
      <c r="F14">
        <v>0</v>
      </c>
      <c r="G14">
        <v>2</v>
      </c>
      <c r="H14">
        <v>13980.09</v>
      </c>
      <c r="I14">
        <v>2023</v>
      </c>
      <c r="J14">
        <v>0.2</v>
      </c>
      <c r="K14" s="1">
        <f t="shared" si="0"/>
        <v>69900.45</v>
      </c>
    </row>
    <row r="15" spans="1:11">
      <c r="A15" t="s">
        <v>42</v>
      </c>
      <c r="B15" t="s">
        <v>43</v>
      </c>
      <c r="C15" t="s">
        <v>23</v>
      </c>
      <c r="D15">
        <v>5</v>
      </c>
      <c r="E15">
        <v>4</v>
      </c>
      <c r="F15">
        <v>9</v>
      </c>
      <c r="G15">
        <v>18</v>
      </c>
      <c r="H15">
        <v>32676.98</v>
      </c>
      <c r="I15">
        <v>2023</v>
      </c>
      <c r="J15">
        <v>48.4</v>
      </c>
      <c r="K15" s="1">
        <f t="shared" si="0"/>
        <v>675.14421487603306</v>
      </c>
    </row>
    <row r="16" spans="1:11">
      <c r="A16" t="s">
        <v>28</v>
      </c>
      <c r="B16" t="s">
        <v>29</v>
      </c>
      <c r="C16" t="s">
        <v>15</v>
      </c>
      <c r="D16">
        <v>13</v>
      </c>
      <c r="E16">
        <v>9</v>
      </c>
      <c r="F16">
        <v>10</v>
      </c>
      <c r="G16">
        <v>32</v>
      </c>
      <c r="H16">
        <v>33121.370000000003</v>
      </c>
      <c r="I16">
        <v>2023</v>
      </c>
      <c r="J16">
        <v>51.7</v>
      </c>
      <c r="K16" s="1">
        <f t="shared" si="0"/>
        <v>640.64545454545453</v>
      </c>
    </row>
    <row r="17" spans="1:11">
      <c r="A17" t="s">
        <v>104</v>
      </c>
      <c r="B17" t="s">
        <v>105</v>
      </c>
      <c r="C17" t="s">
        <v>48</v>
      </c>
      <c r="D17">
        <v>1</v>
      </c>
      <c r="E17">
        <v>3</v>
      </c>
      <c r="F17">
        <v>2</v>
      </c>
      <c r="G17">
        <v>6</v>
      </c>
      <c r="H17">
        <v>6253.16</v>
      </c>
      <c r="I17">
        <v>2023</v>
      </c>
      <c r="J17">
        <v>60.4</v>
      </c>
      <c r="K17" s="1">
        <f t="shared" si="0"/>
        <v>103.52913907284768</v>
      </c>
    </row>
    <row r="18" spans="1:11">
      <c r="A18" t="s">
        <v>82</v>
      </c>
      <c r="B18" t="s">
        <v>83</v>
      </c>
      <c r="C18" t="s">
        <v>23</v>
      </c>
      <c r="D18">
        <v>2</v>
      </c>
      <c r="E18">
        <v>1</v>
      </c>
      <c r="F18">
        <v>0</v>
      </c>
      <c r="G18">
        <v>3</v>
      </c>
      <c r="H18">
        <v>32163.51</v>
      </c>
      <c r="I18">
        <v>2023</v>
      </c>
      <c r="J18">
        <v>2.1</v>
      </c>
      <c r="K18" s="1">
        <f t="shared" si="0"/>
        <v>15315.957142857142</v>
      </c>
    </row>
    <row r="19" spans="1:11">
      <c r="A19" t="s">
        <v>193</v>
      </c>
      <c r="B19" t="s">
        <v>194</v>
      </c>
      <c r="C19" t="s">
        <v>23</v>
      </c>
      <c r="D19">
        <v>0</v>
      </c>
      <c r="E19">
        <v>0</v>
      </c>
      <c r="F19">
        <v>1</v>
      </c>
      <c r="G19">
        <v>1</v>
      </c>
      <c r="H19">
        <v>24470.240000000002</v>
      </c>
      <c r="I19">
        <v>2023</v>
      </c>
      <c r="J19">
        <v>5.4</v>
      </c>
      <c r="K19" s="1">
        <f t="shared" si="0"/>
        <v>4531.5259259259255</v>
      </c>
    </row>
    <row r="20" spans="1:11">
      <c r="A20" t="s">
        <v>191</v>
      </c>
      <c r="B20" t="s">
        <v>192</v>
      </c>
      <c r="C20" t="s">
        <v>15</v>
      </c>
      <c r="D20">
        <v>0</v>
      </c>
      <c r="E20">
        <v>0</v>
      </c>
      <c r="F20">
        <v>1</v>
      </c>
      <c r="G20">
        <v>1</v>
      </c>
      <c r="H20">
        <v>84734.26</v>
      </c>
      <c r="I20">
        <v>2023</v>
      </c>
      <c r="J20">
        <v>5.9</v>
      </c>
      <c r="K20" s="1">
        <f t="shared" si="0"/>
        <v>14361.738983050845</v>
      </c>
    </row>
    <row r="21" spans="1:11">
      <c r="A21" t="s">
        <v>68</v>
      </c>
      <c r="B21" t="s">
        <v>69</v>
      </c>
      <c r="C21" t="s">
        <v>23</v>
      </c>
      <c r="D21">
        <v>3</v>
      </c>
      <c r="E21">
        <v>1</v>
      </c>
      <c r="F21">
        <v>1</v>
      </c>
      <c r="G21">
        <v>5</v>
      </c>
      <c r="H21">
        <v>11360.96</v>
      </c>
      <c r="I21">
        <v>2023</v>
      </c>
      <c r="J21">
        <v>6.6</v>
      </c>
      <c r="K21" s="1">
        <f t="shared" si="0"/>
        <v>1721.3575757575757</v>
      </c>
    </row>
    <row r="22" spans="1:11">
      <c r="A22" t="s">
        <v>60</v>
      </c>
      <c r="B22" t="s">
        <v>61</v>
      </c>
      <c r="C22" t="s">
        <v>23</v>
      </c>
      <c r="D22">
        <v>3</v>
      </c>
      <c r="E22">
        <v>4</v>
      </c>
      <c r="F22">
        <v>2</v>
      </c>
      <c r="G22">
        <v>9</v>
      </c>
      <c r="H22">
        <v>18419.419999999998</v>
      </c>
      <c r="I22">
        <v>2023</v>
      </c>
      <c r="J22">
        <v>19.100000000000001</v>
      </c>
      <c r="K22" s="1">
        <f t="shared" si="0"/>
        <v>964.36753926701556</v>
      </c>
    </row>
    <row r="23" spans="1:11">
      <c r="A23" t="s">
        <v>189</v>
      </c>
      <c r="B23" t="s">
        <v>190</v>
      </c>
      <c r="C23" t="s">
        <v>15</v>
      </c>
      <c r="D23">
        <v>0</v>
      </c>
      <c r="E23">
        <v>0</v>
      </c>
      <c r="F23">
        <v>1</v>
      </c>
      <c r="G23">
        <v>1</v>
      </c>
      <c r="H23">
        <v>87480.42</v>
      </c>
      <c r="I23">
        <v>2022</v>
      </c>
      <c r="J23">
        <v>2.7</v>
      </c>
      <c r="K23" s="1">
        <f t="shared" si="0"/>
        <v>32400.155555555553</v>
      </c>
    </row>
    <row r="24" spans="1:11">
      <c r="A24" t="s">
        <v>181</v>
      </c>
      <c r="B24" t="s">
        <v>182</v>
      </c>
      <c r="C24" t="s">
        <v>130</v>
      </c>
      <c r="D24">
        <v>0</v>
      </c>
      <c r="E24">
        <v>0</v>
      </c>
      <c r="F24">
        <v>2</v>
      </c>
      <c r="G24">
        <v>2</v>
      </c>
      <c r="H24">
        <v>36779.06</v>
      </c>
      <c r="I24">
        <v>2023</v>
      </c>
      <c r="J24">
        <v>3.2</v>
      </c>
      <c r="K24" s="1">
        <f t="shared" si="0"/>
        <v>11493.456249999999</v>
      </c>
    </row>
    <row r="25" spans="1:11">
      <c r="A25" t="s">
        <v>114</v>
      </c>
      <c r="B25" t="s">
        <v>115</v>
      </c>
      <c r="C25" t="s">
        <v>23</v>
      </c>
      <c r="D25">
        <v>1</v>
      </c>
      <c r="E25">
        <v>2</v>
      </c>
      <c r="F25">
        <v>1</v>
      </c>
      <c r="G25">
        <v>4</v>
      </c>
      <c r="H25">
        <v>27275.11</v>
      </c>
      <c r="I25">
        <v>2023</v>
      </c>
      <c r="J25">
        <v>10.5</v>
      </c>
      <c r="K25" s="1">
        <f t="shared" si="0"/>
        <v>2597.629523809524</v>
      </c>
    </row>
    <row r="26" spans="1:11">
      <c r="A26" t="s">
        <v>98</v>
      </c>
      <c r="B26" t="s">
        <v>99</v>
      </c>
      <c r="C26" t="s">
        <v>23</v>
      </c>
      <c r="D26">
        <v>1</v>
      </c>
      <c r="E26">
        <v>4</v>
      </c>
      <c r="F26">
        <v>5</v>
      </c>
      <c r="G26">
        <v>10</v>
      </c>
      <c r="H26">
        <v>22112.86</v>
      </c>
      <c r="I26">
        <v>2023</v>
      </c>
      <c r="J26">
        <v>36.700000000000003</v>
      </c>
      <c r="K26" s="1">
        <f t="shared" si="0"/>
        <v>602.53024523160764</v>
      </c>
    </row>
    <row r="27" spans="1:11">
      <c r="A27" t="s">
        <v>90</v>
      </c>
      <c r="B27" t="s">
        <v>91</v>
      </c>
      <c r="C27" t="s">
        <v>15</v>
      </c>
      <c r="D27">
        <v>2</v>
      </c>
      <c r="E27">
        <v>0</v>
      </c>
      <c r="F27">
        <v>2</v>
      </c>
      <c r="G27">
        <v>4</v>
      </c>
      <c r="H27">
        <v>3725.55</v>
      </c>
      <c r="I27">
        <v>2023</v>
      </c>
      <c r="J27">
        <v>117.3</v>
      </c>
      <c r="K27" s="1">
        <f t="shared" si="0"/>
        <v>31.760869565217394</v>
      </c>
    </row>
    <row r="28" spans="1:11">
      <c r="A28" t="s">
        <v>187</v>
      </c>
      <c r="B28" t="s">
        <v>188</v>
      </c>
      <c r="C28" t="s">
        <v>55</v>
      </c>
      <c r="D28">
        <v>0</v>
      </c>
      <c r="E28">
        <v>0</v>
      </c>
      <c r="F28">
        <v>1</v>
      </c>
      <c r="G28">
        <v>1</v>
      </c>
      <c r="H28">
        <v>7789.87</v>
      </c>
      <c r="I28">
        <v>2023</v>
      </c>
      <c r="J28">
        <v>34.4</v>
      </c>
      <c r="K28" s="1">
        <f t="shared" si="0"/>
        <v>226.4497093023256</v>
      </c>
    </row>
    <row r="29" spans="1:11">
      <c r="A29" t="s">
        <v>171</v>
      </c>
      <c r="B29" t="s">
        <v>172</v>
      </c>
      <c r="C29" t="s">
        <v>55</v>
      </c>
      <c r="D29">
        <v>0</v>
      </c>
      <c r="E29">
        <v>1</v>
      </c>
      <c r="F29">
        <v>0</v>
      </c>
      <c r="G29">
        <v>1</v>
      </c>
      <c r="H29">
        <v>18661.77</v>
      </c>
      <c r="I29">
        <v>2023</v>
      </c>
      <c r="J29">
        <v>4.5</v>
      </c>
      <c r="K29" s="1">
        <f t="shared" si="0"/>
        <v>4147.0600000000004</v>
      </c>
    </row>
    <row r="30" spans="1:11">
      <c r="A30" t="s">
        <v>141</v>
      </c>
      <c r="B30" t="s">
        <v>142</v>
      </c>
      <c r="C30" t="s">
        <v>15</v>
      </c>
      <c r="D30">
        <v>1</v>
      </c>
      <c r="E30">
        <v>0</v>
      </c>
      <c r="F30">
        <v>0</v>
      </c>
      <c r="G30">
        <v>1</v>
      </c>
      <c r="H30">
        <v>1407.02</v>
      </c>
      <c r="I30">
        <v>2023</v>
      </c>
      <c r="J30">
        <v>240.5</v>
      </c>
      <c r="K30" s="1">
        <f t="shared" si="0"/>
        <v>5.85039501039501</v>
      </c>
    </row>
    <row r="31" spans="1:11">
      <c r="A31" t="s">
        <v>49</v>
      </c>
      <c r="B31" t="s">
        <v>50</v>
      </c>
      <c r="C31" t="s">
        <v>23</v>
      </c>
      <c r="D31">
        <v>4</v>
      </c>
      <c r="E31">
        <v>1</v>
      </c>
      <c r="F31">
        <v>3</v>
      </c>
      <c r="G31">
        <v>8</v>
      </c>
      <c r="H31">
        <v>87961.78</v>
      </c>
      <c r="I31">
        <v>2023</v>
      </c>
      <c r="J31">
        <v>5.5</v>
      </c>
      <c r="K31" s="1">
        <f t="shared" si="0"/>
        <v>15993.050909090909</v>
      </c>
    </row>
    <row r="32" spans="1:11">
      <c r="A32" t="s">
        <v>151</v>
      </c>
      <c r="B32" t="s">
        <v>152</v>
      </c>
      <c r="C32" t="s">
        <v>15</v>
      </c>
      <c r="D32">
        <v>0</v>
      </c>
      <c r="E32">
        <v>2</v>
      </c>
      <c r="F32">
        <v>4</v>
      </c>
      <c r="G32">
        <v>6</v>
      </c>
      <c r="H32">
        <v>1217</v>
      </c>
      <c r="I32">
        <v>2023</v>
      </c>
      <c r="J32">
        <v>26.2</v>
      </c>
      <c r="K32" s="1">
        <f t="shared" si="0"/>
        <v>46.450381679389317</v>
      </c>
    </row>
    <row r="33" spans="1:11">
      <c r="A33" t="s">
        <v>34</v>
      </c>
      <c r="B33" t="s">
        <v>35</v>
      </c>
      <c r="C33" t="s">
        <v>20</v>
      </c>
      <c r="D33">
        <v>10</v>
      </c>
      <c r="E33">
        <v>7</v>
      </c>
      <c r="F33">
        <v>3</v>
      </c>
      <c r="G33">
        <v>20</v>
      </c>
      <c r="H33">
        <v>48527.83</v>
      </c>
      <c r="I33">
        <v>2023</v>
      </c>
      <c r="J33">
        <v>5.2</v>
      </c>
      <c r="K33" s="1">
        <f t="shared" si="0"/>
        <v>9332.2749999999996</v>
      </c>
    </row>
    <row r="34" spans="1:11">
      <c r="A34" t="s">
        <v>24</v>
      </c>
      <c r="B34" t="s">
        <v>25</v>
      </c>
      <c r="C34" t="s">
        <v>23</v>
      </c>
      <c r="D34">
        <v>15</v>
      </c>
      <c r="E34">
        <v>7</v>
      </c>
      <c r="F34">
        <v>12</v>
      </c>
      <c r="G34">
        <v>34</v>
      </c>
      <c r="H34">
        <v>62536.73</v>
      </c>
      <c r="I34">
        <v>2023</v>
      </c>
      <c r="J34">
        <v>17.899999999999999</v>
      </c>
      <c r="K34" s="1">
        <f t="shared" ref="K34:K65" si="1">IFERROR(H34/J34,0)</f>
        <v>3493.6720670391064</v>
      </c>
    </row>
    <row r="35" spans="1:11">
      <c r="A35" t="s">
        <v>137</v>
      </c>
      <c r="B35" t="s">
        <v>138</v>
      </c>
      <c r="C35" t="s">
        <v>48</v>
      </c>
      <c r="D35">
        <v>1</v>
      </c>
      <c r="E35">
        <v>0</v>
      </c>
      <c r="F35">
        <v>1</v>
      </c>
      <c r="G35">
        <v>2</v>
      </c>
      <c r="H35">
        <v>3672.11</v>
      </c>
      <c r="I35">
        <v>2023</v>
      </c>
      <c r="J35">
        <v>37.799999999999997</v>
      </c>
      <c r="K35" s="1">
        <f t="shared" si="1"/>
        <v>97.145767195767206</v>
      </c>
    </row>
    <row r="36" spans="1:11">
      <c r="A36" t="s">
        <v>169</v>
      </c>
      <c r="B36" t="s">
        <v>170</v>
      </c>
      <c r="C36" t="s">
        <v>15</v>
      </c>
      <c r="D36">
        <v>0</v>
      </c>
      <c r="E36">
        <v>1</v>
      </c>
      <c r="F36">
        <v>0</v>
      </c>
      <c r="G36">
        <v>1</v>
      </c>
      <c r="H36">
        <v>5764.8</v>
      </c>
      <c r="I36">
        <v>2023</v>
      </c>
      <c r="J36">
        <v>3.4</v>
      </c>
      <c r="K36" s="1">
        <f t="shared" si="1"/>
        <v>1695.5294117647061</v>
      </c>
    </row>
    <row r="37" spans="1:11">
      <c r="A37" t="s">
        <v>159</v>
      </c>
      <c r="B37" t="s">
        <v>160</v>
      </c>
      <c r="C37" t="s">
        <v>23</v>
      </c>
      <c r="D37">
        <v>0</v>
      </c>
      <c r="E37">
        <v>1</v>
      </c>
      <c r="F37">
        <v>3</v>
      </c>
      <c r="G37">
        <v>4</v>
      </c>
      <c r="H37">
        <v>6650.65</v>
      </c>
      <c r="I37">
        <v>2023</v>
      </c>
      <c r="J37">
        <v>2.5</v>
      </c>
      <c r="K37" s="1">
        <f t="shared" si="1"/>
        <v>2660.2599999999998</v>
      </c>
    </row>
    <row r="38" spans="1:11">
      <c r="A38" t="s">
        <v>145</v>
      </c>
      <c r="B38" t="s">
        <v>146</v>
      </c>
      <c r="C38" t="s">
        <v>12</v>
      </c>
      <c r="D38">
        <v>0</v>
      </c>
      <c r="E38">
        <v>3</v>
      </c>
      <c r="F38">
        <v>2</v>
      </c>
      <c r="G38">
        <v>5</v>
      </c>
      <c r="H38">
        <v>13926.11</v>
      </c>
      <c r="I38">
        <v>2023</v>
      </c>
      <c r="J38">
        <v>128.5</v>
      </c>
      <c r="K38" s="1">
        <f t="shared" si="1"/>
        <v>108.37439688715953</v>
      </c>
    </row>
    <row r="39" spans="1:11">
      <c r="A39" t="s">
        <v>179</v>
      </c>
      <c r="B39" t="s">
        <v>180</v>
      </c>
      <c r="C39" t="s">
        <v>15</v>
      </c>
      <c r="D39">
        <v>0</v>
      </c>
      <c r="E39">
        <v>0</v>
      </c>
      <c r="F39">
        <v>2</v>
      </c>
      <c r="G39">
        <v>2</v>
      </c>
      <c r="H39">
        <v>11648.67</v>
      </c>
      <c r="I39">
        <v>2023</v>
      </c>
      <c r="J39">
        <v>34.299999999999997</v>
      </c>
      <c r="K39" s="1">
        <f t="shared" si="1"/>
        <v>339.61137026239072</v>
      </c>
    </row>
    <row r="40" spans="1:11">
      <c r="A40" t="s">
        <v>155</v>
      </c>
      <c r="B40" t="s">
        <v>156</v>
      </c>
      <c r="C40" t="s">
        <v>23</v>
      </c>
      <c r="D40">
        <v>0</v>
      </c>
      <c r="E40">
        <v>2</v>
      </c>
      <c r="F40">
        <v>2</v>
      </c>
      <c r="G40">
        <v>4</v>
      </c>
      <c r="H40">
        <v>27102.78</v>
      </c>
      <c r="I40">
        <v>2023</v>
      </c>
      <c r="J40">
        <v>2.9</v>
      </c>
      <c r="K40" s="1">
        <f t="shared" si="1"/>
        <v>9345.7862068965514</v>
      </c>
    </row>
    <row r="41" spans="1:11">
      <c r="A41" t="s">
        <v>153</v>
      </c>
      <c r="B41" t="s">
        <v>154</v>
      </c>
      <c r="C41" t="s">
        <v>15</v>
      </c>
      <c r="D41">
        <v>0</v>
      </c>
      <c r="E41">
        <v>2</v>
      </c>
      <c r="F41">
        <v>4</v>
      </c>
      <c r="G41">
        <v>6</v>
      </c>
      <c r="H41">
        <v>1969.87</v>
      </c>
      <c r="I41">
        <v>2023</v>
      </c>
      <c r="J41">
        <v>7.1</v>
      </c>
      <c r="K41" s="1">
        <f t="shared" si="1"/>
        <v>277.44647887323941</v>
      </c>
    </row>
    <row r="42" spans="1:11">
      <c r="A42" t="s">
        <v>161</v>
      </c>
      <c r="B42" t="s">
        <v>162</v>
      </c>
      <c r="C42" t="s">
        <v>23</v>
      </c>
      <c r="D42">
        <v>0</v>
      </c>
      <c r="E42">
        <v>1</v>
      </c>
      <c r="F42">
        <v>1</v>
      </c>
      <c r="G42">
        <v>2</v>
      </c>
      <c r="H42">
        <v>5943.13</v>
      </c>
      <c r="I42">
        <v>2023</v>
      </c>
      <c r="J42">
        <v>1.8</v>
      </c>
      <c r="K42" s="1">
        <f t="shared" si="1"/>
        <v>3301.7388888888891</v>
      </c>
    </row>
    <row r="43" spans="1:11">
      <c r="A43" t="s">
        <v>46</v>
      </c>
      <c r="B43" t="s">
        <v>47</v>
      </c>
      <c r="C43" t="s">
        <v>48</v>
      </c>
      <c r="D43">
        <v>4</v>
      </c>
      <c r="E43">
        <v>2</v>
      </c>
      <c r="F43">
        <v>5</v>
      </c>
      <c r="G43">
        <v>11</v>
      </c>
      <c r="H43">
        <v>1949.9</v>
      </c>
      <c r="I43">
        <v>2023</v>
      </c>
      <c r="J43">
        <v>55.1</v>
      </c>
      <c r="K43" s="1">
        <f t="shared" si="1"/>
        <v>35.388384754990923</v>
      </c>
    </row>
    <row r="44" spans="1:11">
      <c r="A44" t="s">
        <v>100</v>
      </c>
      <c r="B44" t="s">
        <v>101</v>
      </c>
      <c r="C44" t="s">
        <v>15</v>
      </c>
      <c r="D44">
        <v>1</v>
      </c>
      <c r="E44">
        <v>3</v>
      </c>
      <c r="F44">
        <v>3</v>
      </c>
      <c r="G44">
        <v>7</v>
      </c>
      <c r="H44">
        <v>13136.62</v>
      </c>
      <c r="I44">
        <v>2023</v>
      </c>
      <c r="J44">
        <v>19.899999999999999</v>
      </c>
      <c r="K44" s="1">
        <f t="shared" si="1"/>
        <v>660.13165829145737</v>
      </c>
    </row>
    <row r="45" spans="1:11">
      <c r="A45" t="s">
        <v>167</v>
      </c>
      <c r="B45" t="s">
        <v>168</v>
      </c>
      <c r="C45" t="s">
        <v>15</v>
      </c>
      <c r="D45">
        <v>0</v>
      </c>
      <c r="E45">
        <v>1</v>
      </c>
      <c r="F45">
        <v>0</v>
      </c>
      <c r="G45">
        <v>1</v>
      </c>
      <c r="H45">
        <v>4482.09</v>
      </c>
      <c r="I45">
        <v>2023</v>
      </c>
      <c r="J45">
        <v>11.3</v>
      </c>
      <c r="K45" s="1">
        <f t="shared" si="1"/>
        <v>396.64513274336281</v>
      </c>
    </row>
    <row r="46" spans="1:11">
      <c r="A46" t="s">
        <v>16</v>
      </c>
      <c r="B46" t="s">
        <v>17</v>
      </c>
      <c r="C46" t="s">
        <v>15</v>
      </c>
      <c r="D46">
        <v>20</v>
      </c>
      <c r="E46">
        <v>12</v>
      </c>
      <c r="F46">
        <v>13</v>
      </c>
      <c r="G46">
        <v>45</v>
      </c>
      <c r="H46">
        <v>33834.39</v>
      </c>
      <c r="I46">
        <v>2023</v>
      </c>
      <c r="J46">
        <v>124.5</v>
      </c>
      <c r="K46" s="1">
        <f t="shared" si="1"/>
        <v>271.76216867469878</v>
      </c>
    </row>
    <row r="47" spans="1:11">
      <c r="A47" t="s">
        <v>102</v>
      </c>
      <c r="B47" t="s">
        <v>103</v>
      </c>
      <c r="C47" t="s">
        <v>12</v>
      </c>
      <c r="D47">
        <v>1</v>
      </c>
      <c r="E47">
        <v>3</v>
      </c>
      <c r="F47">
        <v>2</v>
      </c>
      <c r="G47">
        <v>6</v>
      </c>
      <c r="H47">
        <v>6874.2</v>
      </c>
      <c r="I47">
        <v>2023</v>
      </c>
      <c r="J47">
        <v>2.8</v>
      </c>
      <c r="K47" s="1">
        <f t="shared" si="1"/>
        <v>2455.0714285714284</v>
      </c>
    </row>
    <row r="48" spans="1:11">
      <c r="A48" t="s">
        <v>185</v>
      </c>
      <c r="B48" t="s">
        <v>186</v>
      </c>
      <c r="C48" t="s">
        <v>48</v>
      </c>
      <c r="D48">
        <v>0</v>
      </c>
      <c r="E48">
        <v>0</v>
      </c>
      <c r="F48">
        <v>1</v>
      </c>
      <c r="G48">
        <v>1</v>
      </c>
      <c r="H48">
        <v>2728.8</v>
      </c>
      <c r="I48">
        <v>2023</v>
      </c>
      <c r="J48">
        <v>28.9</v>
      </c>
      <c r="K48" s="1">
        <f t="shared" si="1"/>
        <v>94.422145328719736</v>
      </c>
    </row>
    <row r="49" spans="1:11">
      <c r="A49" t="s">
        <v>30</v>
      </c>
      <c r="B49" t="s">
        <v>31</v>
      </c>
      <c r="C49" t="s">
        <v>23</v>
      </c>
      <c r="D49">
        <v>12</v>
      </c>
      <c r="E49">
        <v>13</v>
      </c>
      <c r="F49">
        <v>15</v>
      </c>
      <c r="G49">
        <v>40</v>
      </c>
      <c r="H49">
        <v>38373.17</v>
      </c>
      <c r="I49">
        <v>2023</v>
      </c>
      <c r="J49">
        <v>58.8</v>
      </c>
      <c r="K49" s="1">
        <f t="shared" si="1"/>
        <v>652.60493197278913</v>
      </c>
    </row>
    <row r="50" spans="1:11">
      <c r="A50" t="s">
        <v>96</v>
      </c>
      <c r="B50" t="s">
        <v>97</v>
      </c>
      <c r="C50" t="s">
        <v>15</v>
      </c>
      <c r="D50">
        <v>1</v>
      </c>
      <c r="E50">
        <v>5</v>
      </c>
      <c r="F50">
        <v>1</v>
      </c>
      <c r="G50">
        <v>7</v>
      </c>
      <c r="H50">
        <v>52261.68</v>
      </c>
      <c r="I50">
        <v>2023</v>
      </c>
      <c r="J50">
        <v>9.8000000000000007</v>
      </c>
      <c r="K50" s="1">
        <f t="shared" si="1"/>
        <v>5332.8244897959185</v>
      </c>
    </row>
    <row r="51" spans="1:11">
      <c r="A51" t="s">
        <v>51</v>
      </c>
      <c r="B51" t="s">
        <v>52</v>
      </c>
      <c r="C51" t="s">
        <v>23</v>
      </c>
      <c r="D51">
        <v>4</v>
      </c>
      <c r="E51">
        <v>0</v>
      </c>
      <c r="F51">
        <v>3</v>
      </c>
      <c r="G51">
        <v>7</v>
      </c>
      <c r="H51">
        <v>103684.88</v>
      </c>
      <c r="I51">
        <v>2023</v>
      </c>
      <c r="J51">
        <v>5.3</v>
      </c>
      <c r="K51" s="1">
        <f t="shared" si="1"/>
        <v>19563.184905660379</v>
      </c>
    </row>
    <row r="52" spans="1:11">
      <c r="A52" t="s">
        <v>56</v>
      </c>
      <c r="B52" t="s">
        <v>57</v>
      </c>
      <c r="C52" t="s">
        <v>15</v>
      </c>
      <c r="D52">
        <v>3</v>
      </c>
      <c r="E52">
        <v>6</v>
      </c>
      <c r="F52">
        <v>3</v>
      </c>
      <c r="G52">
        <v>12</v>
      </c>
      <c r="H52">
        <v>4502.55</v>
      </c>
      <c r="I52">
        <v>2023</v>
      </c>
      <c r="J52">
        <v>89.2</v>
      </c>
      <c r="K52" s="1">
        <f t="shared" si="1"/>
        <v>50.477017937219735</v>
      </c>
    </row>
    <row r="53" spans="1:11">
      <c r="A53" t="s">
        <v>94</v>
      </c>
      <c r="B53" t="s">
        <v>95</v>
      </c>
      <c r="C53" t="s">
        <v>15</v>
      </c>
      <c r="D53">
        <v>2</v>
      </c>
      <c r="E53">
        <v>0</v>
      </c>
      <c r="F53">
        <v>1</v>
      </c>
      <c r="G53">
        <v>3</v>
      </c>
      <c r="H53">
        <v>4940.55</v>
      </c>
      <c r="I53">
        <v>2023</v>
      </c>
      <c r="J53">
        <v>277.5</v>
      </c>
      <c r="K53" s="1">
        <f t="shared" si="1"/>
        <v>17.803783783783786</v>
      </c>
    </row>
    <row r="54" spans="1:11">
      <c r="A54" t="s">
        <v>157</v>
      </c>
      <c r="B54" t="s">
        <v>158</v>
      </c>
      <c r="C54" t="s">
        <v>15</v>
      </c>
      <c r="D54">
        <v>0</v>
      </c>
      <c r="E54">
        <v>1</v>
      </c>
      <c r="F54">
        <v>5</v>
      </c>
      <c r="G54">
        <v>6</v>
      </c>
      <c r="H54">
        <v>2484.85</v>
      </c>
      <c r="I54">
        <v>2023</v>
      </c>
      <c r="J54">
        <v>1428.6</v>
      </c>
      <c r="K54" s="1">
        <f t="shared" si="1"/>
        <v>1.7393602127957442</v>
      </c>
    </row>
    <row r="55" spans="1:11">
      <c r="A55" t="s">
        <v>40</v>
      </c>
      <c r="B55" t="s">
        <v>41</v>
      </c>
      <c r="C55" t="s">
        <v>23</v>
      </c>
      <c r="D55">
        <v>6</v>
      </c>
      <c r="E55">
        <v>7</v>
      </c>
      <c r="F55">
        <v>6</v>
      </c>
      <c r="G55">
        <v>19</v>
      </c>
      <c r="H55">
        <v>22147.21</v>
      </c>
      <c r="I55">
        <v>2023</v>
      </c>
      <c r="J55">
        <v>9.6</v>
      </c>
      <c r="K55" s="1">
        <f t="shared" si="1"/>
        <v>2307.0010416666669</v>
      </c>
    </row>
    <row r="56" spans="1:11">
      <c r="A56" t="s">
        <v>88</v>
      </c>
      <c r="B56" t="s">
        <v>89</v>
      </c>
      <c r="C56" t="s">
        <v>15</v>
      </c>
      <c r="D56">
        <v>2</v>
      </c>
      <c r="E56">
        <v>0</v>
      </c>
      <c r="F56">
        <v>2</v>
      </c>
      <c r="G56">
        <v>4</v>
      </c>
      <c r="H56">
        <v>50696.59</v>
      </c>
      <c r="I56">
        <v>2023</v>
      </c>
      <c r="J56">
        <v>7.5</v>
      </c>
      <c r="K56" s="1">
        <f t="shared" si="1"/>
        <v>6759.5453333333326</v>
      </c>
    </row>
    <row r="57" spans="1:11">
      <c r="A57" t="s">
        <v>135</v>
      </c>
      <c r="B57" t="s">
        <v>136</v>
      </c>
      <c r="C57" t="s">
        <v>12</v>
      </c>
      <c r="D57">
        <v>1</v>
      </c>
      <c r="E57">
        <v>0</v>
      </c>
      <c r="F57">
        <v>1</v>
      </c>
      <c r="G57">
        <v>2</v>
      </c>
      <c r="H57">
        <v>5797.52</v>
      </c>
      <c r="I57">
        <v>2023</v>
      </c>
      <c r="J57">
        <v>17.600000000000001</v>
      </c>
      <c r="K57" s="1">
        <f t="shared" si="1"/>
        <v>329.40454545454543</v>
      </c>
    </row>
    <row r="58" spans="1:11">
      <c r="A58" t="s">
        <v>177</v>
      </c>
      <c r="B58" t="s">
        <v>178</v>
      </c>
      <c r="C58" t="s">
        <v>130</v>
      </c>
      <c r="D58">
        <v>0</v>
      </c>
      <c r="E58">
        <v>0</v>
      </c>
      <c r="F58">
        <v>2</v>
      </c>
      <c r="G58">
        <v>2</v>
      </c>
      <c r="H58">
        <v>10463.65</v>
      </c>
      <c r="I58">
        <v>2023</v>
      </c>
      <c r="J58">
        <v>0.1</v>
      </c>
      <c r="K58" s="1">
        <f t="shared" si="1"/>
        <v>104636.49999999999</v>
      </c>
    </row>
    <row r="59" spans="1:11">
      <c r="A59" t="s">
        <v>116</v>
      </c>
      <c r="B59" t="s">
        <v>117</v>
      </c>
      <c r="C59" t="s">
        <v>23</v>
      </c>
      <c r="D59">
        <v>1</v>
      </c>
      <c r="E59">
        <v>1</v>
      </c>
      <c r="F59">
        <v>6</v>
      </c>
      <c r="G59">
        <v>8</v>
      </c>
      <c r="H59">
        <v>22990.01</v>
      </c>
      <c r="I59">
        <v>2023</v>
      </c>
      <c r="J59">
        <v>10.4</v>
      </c>
      <c r="K59" s="1">
        <f t="shared" si="1"/>
        <v>2210.5778846153844</v>
      </c>
    </row>
    <row r="60" spans="1:11">
      <c r="A60" t="s">
        <v>26</v>
      </c>
      <c r="B60" t="s">
        <v>27</v>
      </c>
      <c r="C60" t="s">
        <v>23</v>
      </c>
      <c r="D60">
        <v>14</v>
      </c>
      <c r="E60">
        <v>22</v>
      </c>
      <c r="F60">
        <v>29</v>
      </c>
      <c r="G60">
        <v>65</v>
      </c>
      <c r="H60">
        <v>48866.6</v>
      </c>
      <c r="I60">
        <v>2023</v>
      </c>
      <c r="J60">
        <v>68.3</v>
      </c>
      <c r="K60" s="1">
        <f t="shared" si="1"/>
        <v>715.4699853587116</v>
      </c>
    </row>
    <row r="61" spans="1:11">
      <c r="A61" t="s">
        <v>32</v>
      </c>
      <c r="B61" t="s">
        <v>33</v>
      </c>
      <c r="C61" t="s">
        <v>23</v>
      </c>
      <c r="D61">
        <v>12</v>
      </c>
      <c r="E61">
        <v>13</v>
      </c>
      <c r="F61">
        <v>8</v>
      </c>
      <c r="G61">
        <v>33</v>
      </c>
      <c r="H61">
        <v>52745.760000000002</v>
      </c>
      <c r="I61">
        <v>2023</v>
      </c>
      <c r="J61">
        <v>84.5</v>
      </c>
      <c r="K61" s="1">
        <f t="shared" si="1"/>
        <v>624.21017751479292</v>
      </c>
    </row>
    <row r="62" spans="1:11">
      <c r="A62" t="s">
        <v>62</v>
      </c>
      <c r="B62" t="s">
        <v>63</v>
      </c>
      <c r="C62" t="s">
        <v>23</v>
      </c>
      <c r="D62">
        <v>3</v>
      </c>
      <c r="E62">
        <v>3</v>
      </c>
      <c r="F62">
        <v>1</v>
      </c>
      <c r="G62">
        <v>7</v>
      </c>
      <c r="H62">
        <v>8120.36</v>
      </c>
      <c r="I62">
        <v>2023</v>
      </c>
      <c r="J62">
        <v>3.8</v>
      </c>
      <c r="K62" s="1">
        <f t="shared" si="1"/>
        <v>2136.9368421052632</v>
      </c>
    </row>
    <row r="63" spans="1:11">
      <c r="A63" t="s">
        <v>21</v>
      </c>
      <c r="B63" t="s">
        <v>22</v>
      </c>
      <c r="C63" t="s">
        <v>23</v>
      </c>
      <c r="D63">
        <v>16</v>
      </c>
      <c r="E63">
        <v>26</v>
      </c>
      <c r="F63">
        <v>22</v>
      </c>
      <c r="G63">
        <v>64</v>
      </c>
      <c r="H63">
        <v>44460.82</v>
      </c>
      <c r="I63">
        <v>2023</v>
      </c>
      <c r="J63">
        <v>68.2</v>
      </c>
      <c r="K63" s="1">
        <f t="shared" si="1"/>
        <v>651.91818181818178</v>
      </c>
    </row>
    <row r="64" spans="1:11">
      <c r="A64" t="s">
        <v>165</v>
      </c>
      <c r="B64" t="s">
        <v>166</v>
      </c>
      <c r="C64" t="s">
        <v>20</v>
      </c>
      <c r="D64">
        <v>0</v>
      </c>
      <c r="E64">
        <v>1</v>
      </c>
      <c r="F64">
        <v>0</v>
      </c>
      <c r="G64">
        <v>1</v>
      </c>
      <c r="H64">
        <v>5868.16</v>
      </c>
      <c r="I64">
        <v>2023</v>
      </c>
      <c r="J64">
        <v>0.9</v>
      </c>
      <c r="K64" s="1">
        <f t="shared" si="1"/>
        <v>6520.177777777777</v>
      </c>
    </row>
    <row r="65" spans="1:11">
      <c r="A65" t="s">
        <v>108</v>
      </c>
      <c r="B65" t="s">
        <v>109</v>
      </c>
      <c r="C65" t="s">
        <v>48</v>
      </c>
      <c r="D65">
        <v>1</v>
      </c>
      <c r="E65">
        <v>3</v>
      </c>
      <c r="F65">
        <v>0</v>
      </c>
      <c r="G65">
        <v>4</v>
      </c>
      <c r="H65">
        <v>1293.78</v>
      </c>
      <c r="I65">
        <v>2023</v>
      </c>
      <c r="J65">
        <v>126.5</v>
      </c>
      <c r="K65" s="1">
        <f t="shared" si="1"/>
        <v>10.227509881422925</v>
      </c>
    </row>
    <row r="66" spans="1:11">
      <c r="A66" t="s">
        <v>120</v>
      </c>
      <c r="B66" t="s">
        <v>121</v>
      </c>
      <c r="C66" t="s">
        <v>48</v>
      </c>
      <c r="D66">
        <v>1</v>
      </c>
      <c r="E66">
        <v>1</v>
      </c>
      <c r="F66">
        <v>1</v>
      </c>
      <c r="G66">
        <v>3</v>
      </c>
      <c r="H66">
        <v>3512.58</v>
      </c>
      <c r="I66">
        <v>2023</v>
      </c>
      <c r="J66">
        <v>112.7</v>
      </c>
      <c r="K66" s="1">
        <f t="shared" ref="K66:K91" si="2">IFERROR(H66/J66,0)</f>
        <v>31.167524401064771</v>
      </c>
    </row>
    <row r="67" spans="1:11">
      <c r="A67" t="s">
        <v>112</v>
      </c>
      <c r="B67" t="s">
        <v>113</v>
      </c>
      <c r="C67" t="s">
        <v>55</v>
      </c>
      <c r="D67">
        <v>1</v>
      </c>
      <c r="E67">
        <v>2</v>
      </c>
      <c r="F67">
        <v>2</v>
      </c>
      <c r="G67">
        <v>5</v>
      </c>
      <c r="H67">
        <v>6533.35</v>
      </c>
      <c r="I67">
        <v>2023</v>
      </c>
      <c r="J67">
        <v>18.2</v>
      </c>
      <c r="K67" s="1">
        <f t="shared" si="2"/>
        <v>358.97527472527474</v>
      </c>
    </row>
    <row r="68" spans="1:11">
      <c r="A68" t="s">
        <v>133</v>
      </c>
      <c r="B68" t="s">
        <v>134</v>
      </c>
      <c r="C68" t="s">
        <v>12</v>
      </c>
      <c r="D68">
        <v>1</v>
      </c>
      <c r="E68">
        <v>0</v>
      </c>
      <c r="F68">
        <v>2</v>
      </c>
      <c r="G68">
        <v>3</v>
      </c>
      <c r="H68">
        <v>10716.01</v>
      </c>
      <c r="I68">
        <v>2023</v>
      </c>
      <c r="J68">
        <v>11.3</v>
      </c>
      <c r="K68" s="1">
        <f t="shared" si="2"/>
        <v>948.31946902654863</v>
      </c>
    </row>
    <row r="69" spans="1:11">
      <c r="A69" t="s">
        <v>139</v>
      </c>
      <c r="B69" t="s">
        <v>140</v>
      </c>
      <c r="C69" t="s">
        <v>130</v>
      </c>
      <c r="D69">
        <v>1</v>
      </c>
      <c r="E69">
        <v>0</v>
      </c>
      <c r="F69">
        <v>0</v>
      </c>
      <c r="G69">
        <v>1</v>
      </c>
      <c r="H69">
        <v>8953.9</v>
      </c>
      <c r="I69">
        <v>2023</v>
      </c>
      <c r="J69">
        <v>0.1</v>
      </c>
      <c r="K69" s="1">
        <f t="shared" si="2"/>
        <v>89538.999999999985</v>
      </c>
    </row>
    <row r="70" spans="1:11">
      <c r="A70" t="s">
        <v>72</v>
      </c>
      <c r="B70" t="s">
        <v>73</v>
      </c>
      <c r="C70" t="s">
        <v>23</v>
      </c>
      <c r="D70">
        <v>2</v>
      </c>
      <c r="E70">
        <v>2</v>
      </c>
      <c r="F70">
        <v>5</v>
      </c>
      <c r="G70">
        <v>9</v>
      </c>
      <c r="H70">
        <v>67967.38</v>
      </c>
      <c r="I70">
        <v>2023</v>
      </c>
      <c r="J70">
        <v>5.9</v>
      </c>
      <c r="K70" s="1">
        <f t="shared" si="2"/>
        <v>11519.894915254237</v>
      </c>
    </row>
    <row r="71" spans="1:11">
      <c r="A71" t="s">
        <v>70</v>
      </c>
      <c r="B71" t="s">
        <v>71</v>
      </c>
      <c r="C71" t="s">
        <v>23</v>
      </c>
      <c r="D71">
        <v>3</v>
      </c>
      <c r="E71">
        <v>0</v>
      </c>
      <c r="F71">
        <v>2</v>
      </c>
      <c r="G71">
        <v>5</v>
      </c>
      <c r="H71">
        <v>30427.42</v>
      </c>
      <c r="I71">
        <v>2023</v>
      </c>
      <c r="J71">
        <v>10.9</v>
      </c>
      <c r="K71" s="1">
        <f t="shared" si="2"/>
        <v>2791.5064220183485</v>
      </c>
    </row>
    <row r="72" spans="1:11">
      <c r="A72" t="s">
        <v>163</v>
      </c>
      <c r="B72" t="s">
        <v>164</v>
      </c>
      <c r="C72" t="s">
        <v>23</v>
      </c>
      <c r="D72">
        <v>0</v>
      </c>
      <c r="E72">
        <v>1</v>
      </c>
      <c r="F72">
        <v>0</v>
      </c>
      <c r="G72">
        <v>1</v>
      </c>
      <c r="H72">
        <v>34701.440000000002</v>
      </c>
      <c r="I72">
        <v>2023</v>
      </c>
      <c r="J72">
        <v>1.3</v>
      </c>
      <c r="K72" s="1">
        <f t="shared" si="2"/>
        <v>26693.415384615386</v>
      </c>
    </row>
    <row r="73" spans="1:11">
      <c r="A73" t="s">
        <v>78</v>
      </c>
      <c r="B73" t="s">
        <v>79</v>
      </c>
      <c r="C73" t="s">
        <v>12</v>
      </c>
      <c r="D73">
        <v>2</v>
      </c>
      <c r="E73">
        <v>1</v>
      </c>
      <c r="F73">
        <v>6</v>
      </c>
      <c r="G73">
        <v>9</v>
      </c>
      <c r="H73">
        <v>56495.85</v>
      </c>
      <c r="I73">
        <v>2022</v>
      </c>
      <c r="J73">
        <v>11.2</v>
      </c>
      <c r="K73" s="1">
        <f t="shared" si="2"/>
        <v>5044.2723214285716</v>
      </c>
    </row>
    <row r="74" spans="1:11">
      <c r="A74" t="s">
        <v>76</v>
      </c>
      <c r="B74" t="s">
        <v>77</v>
      </c>
      <c r="C74" t="s">
        <v>23</v>
      </c>
      <c r="D74">
        <v>2</v>
      </c>
      <c r="E74">
        <v>2</v>
      </c>
      <c r="F74">
        <v>3</v>
      </c>
      <c r="G74">
        <v>7</v>
      </c>
      <c r="H74">
        <v>21459.78</v>
      </c>
      <c r="I74">
        <v>2023</v>
      </c>
      <c r="J74">
        <v>3.9</v>
      </c>
      <c r="K74" s="1">
        <f t="shared" si="2"/>
        <v>5502.5076923076922</v>
      </c>
    </row>
    <row r="75" spans="1:11">
      <c r="A75" t="s">
        <v>149</v>
      </c>
      <c r="B75" t="s">
        <v>150</v>
      </c>
      <c r="C75" t="s">
        <v>55</v>
      </c>
      <c r="D75">
        <v>0</v>
      </c>
      <c r="E75">
        <v>3</v>
      </c>
      <c r="F75">
        <v>1</v>
      </c>
      <c r="G75">
        <v>4</v>
      </c>
      <c r="H75">
        <v>6979.73</v>
      </c>
      <c r="I75">
        <v>2023</v>
      </c>
      <c r="J75">
        <v>52.1</v>
      </c>
      <c r="K75" s="1">
        <f t="shared" si="2"/>
        <v>133.9679462571977</v>
      </c>
    </row>
    <row r="76" spans="1:11">
      <c r="A76" t="s">
        <v>13</v>
      </c>
      <c r="B76" t="s">
        <v>14</v>
      </c>
      <c r="C76" t="s">
        <v>15</v>
      </c>
      <c r="D76">
        <v>40</v>
      </c>
      <c r="E76">
        <v>27</v>
      </c>
      <c r="F76">
        <v>24</v>
      </c>
      <c r="G76">
        <v>91</v>
      </c>
      <c r="H76">
        <v>12614.06</v>
      </c>
      <c r="I76">
        <v>2023</v>
      </c>
      <c r="J76">
        <v>1410.7</v>
      </c>
      <c r="K76" s="1">
        <f t="shared" si="2"/>
        <v>8.941702700786843</v>
      </c>
    </row>
    <row r="77" spans="1:11">
      <c r="A77" t="s">
        <v>126</v>
      </c>
      <c r="B77" t="s">
        <v>127</v>
      </c>
      <c r="C77" t="s">
        <v>55</v>
      </c>
      <c r="D77">
        <v>1</v>
      </c>
      <c r="E77">
        <v>1</v>
      </c>
      <c r="F77">
        <v>0</v>
      </c>
      <c r="G77">
        <v>2</v>
      </c>
      <c r="H77">
        <v>17093.240000000002</v>
      </c>
      <c r="I77">
        <v>2023</v>
      </c>
      <c r="J77">
        <v>19.600000000000001</v>
      </c>
      <c r="K77" s="1">
        <f t="shared" si="2"/>
        <v>872.10408163265311</v>
      </c>
    </row>
    <row r="78" spans="1:11">
      <c r="A78" t="s">
        <v>183</v>
      </c>
      <c r="B78" t="s">
        <v>184</v>
      </c>
      <c r="C78" t="s">
        <v>48</v>
      </c>
      <c r="D78">
        <v>0</v>
      </c>
      <c r="E78">
        <v>0</v>
      </c>
      <c r="F78">
        <v>1</v>
      </c>
      <c r="G78">
        <v>1</v>
      </c>
      <c r="H78">
        <v>4321.58</v>
      </c>
      <c r="I78">
        <v>2023</v>
      </c>
      <c r="J78">
        <v>0.6</v>
      </c>
      <c r="K78" s="1">
        <f t="shared" si="2"/>
        <v>7202.6333333333332</v>
      </c>
    </row>
    <row r="79" spans="1:11">
      <c r="A79" t="s">
        <v>36</v>
      </c>
      <c r="B79" t="s">
        <v>37</v>
      </c>
      <c r="C79" t="s">
        <v>12</v>
      </c>
      <c r="D79">
        <v>9</v>
      </c>
      <c r="E79">
        <v>7</v>
      </c>
      <c r="F79">
        <v>11</v>
      </c>
      <c r="G79">
        <v>27</v>
      </c>
      <c r="H79">
        <v>53371.7</v>
      </c>
      <c r="I79">
        <v>2023</v>
      </c>
      <c r="J79">
        <v>40.1</v>
      </c>
      <c r="K79" s="1">
        <f t="shared" si="2"/>
        <v>1330.9650872817954</v>
      </c>
    </row>
    <row r="80" spans="1:11">
      <c r="A80" t="s">
        <v>66</v>
      </c>
      <c r="B80" t="s">
        <v>67</v>
      </c>
      <c r="C80" t="s">
        <v>23</v>
      </c>
      <c r="D80">
        <v>3</v>
      </c>
      <c r="E80">
        <v>1</v>
      </c>
      <c r="F80">
        <v>3</v>
      </c>
      <c r="G80">
        <v>7</v>
      </c>
      <c r="H80">
        <v>15797.6</v>
      </c>
      <c r="I80">
        <v>2023</v>
      </c>
      <c r="J80">
        <v>6.4</v>
      </c>
      <c r="K80" s="1">
        <f t="shared" si="2"/>
        <v>2468.375</v>
      </c>
    </row>
    <row r="81" spans="1:11">
      <c r="A81" t="s">
        <v>53</v>
      </c>
      <c r="B81" t="s">
        <v>54</v>
      </c>
      <c r="C81" t="s">
        <v>55</v>
      </c>
      <c r="D81">
        <v>3</v>
      </c>
      <c r="E81">
        <v>7</v>
      </c>
      <c r="F81">
        <v>10</v>
      </c>
      <c r="G81">
        <v>20</v>
      </c>
      <c r="H81">
        <v>10043.620000000001</v>
      </c>
      <c r="I81">
        <v>2023</v>
      </c>
      <c r="J81">
        <v>216.4</v>
      </c>
      <c r="K81" s="1">
        <f t="shared" si="2"/>
        <v>46.412292051756012</v>
      </c>
    </row>
    <row r="82" spans="1:11">
      <c r="A82" t="s">
        <v>124</v>
      </c>
      <c r="B82" t="s">
        <v>125</v>
      </c>
      <c r="C82" t="s">
        <v>48</v>
      </c>
      <c r="D82">
        <v>1</v>
      </c>
      <c r="E82">
        <v>1</v>
      </c>
      <c r="F82">
        <v>0</v>
      </c>
      <c r="G82">
        <v>2</v>
      </c>
      <c r="H82">
        <v>7249.8</v>
      </c>
      <c r="I82">
        <v>2023</v>
      </c>
      <c r="J82">
        <v>2.7</v>
      </c>
      <c r="K82" s="1">
        <f t="shared" si="2"/>
        <v>2685.1111111111109</v>
      </c>
    </row>
    <row r="83" spans="1:11">
      <c r="A83" t="s">
        <v>64</v>
      </c>
      <c r="B83" t="s">
        <v>65</v>
      </c>
      <c r="C83" t="s">
        <v>23</v>
      </c>
      <c r="D83">
        <v>3</v>
      </c>
      <c r="E83">
        <v>1</v>
      </c>
      <c r="F83">
        <v>6</v>
      </c>
      <c r="G83">
        <v>10</v>
      </c>
      <c r="H83">
        <v>53475.29</v>
      </c>
      <c r="I83">
        <v>2023</v>
      </c>
      <c r="J83">
        <v>11.8</v>
      </c>
      <c r="K83" s="1">
        <f t="shared" si="2"/>
        <v>4531.8042372881355</v>
      </c>
    </row>
    <row r="84" spans="1:11">
      <c r="A84" t="s">
        <v>80</v>
      </c>
      <c r="B84" t="s">
        <v>81</v>
      </c>
      <c r="C84" t="s">
        <v>15</v>
      </c>
      <c r="D84">
        <v>2</v>
      </c>
      <c r="E84">
        <v>1</v>
      </c>
      <c r="F84">
        <v>1</v>
      </c>
      <c r="G84">
        <v>4</v>
      </c>
      <c r="H84">
        <v>29084.31</v>
      </c>
      <c r="I84">
        <v>2023</v>
      </c>
      <c r="J84">
        <v>1.5</v>
      </c>
      <c r="K84" s="1">
        <f t="shared" si="2"/>
        <v>19389.54</v>
      </c>
    </row>
    <row r="85" spans="1:11">
      <c r="A85" t="s">
        <v>74</v>
      </c>
      <c r="B85" t="s">
        <v>75</v>
      </c>
      <c r="C85" t="s">
        <v>15</v>
      </c>
      <c r="D85">
        <v>2</v>
      </c>
      <c r="E85">
        <v>2</v>
      </c>
      <c r="F85">
        <v>3</v>
      </c>
      <c r="G85">
        <v>7</v>
      </c>
      <c r="H85">
        <v>7155.08</v>
      </c>
      <c r="I85">
        <v>2023</v>
      </c>
      <c r="J85">
        <v>10.1</v>
      </c>
      <c r="K85" s="1">
        <f t="shared" si="2"/>
        <v>708.42376237623762</v>
      </c>
    </row>
    <row r="86" spans="1:11">
      <c r="A86" t="s">
        <v>86</v>
      </c>
      <c r="B86" t="s">
        <v>87</v>
      </c>
      <c r="C86" t="s">
        <v>23</v>
      </c>
      <c r="D86">
        <v>2</v>
      </c>
      <c r="E86">
        <v>0</v>
      </c>
      <c r="F86">
        <v>3</v>
      </c>
      <c r="G86">
        <v>5</v>
      </c>
      <c r="H86">
        <v>56505.97</v>
      </c>
      <c r="I86">
        <v>2023</v>
      </c>
      <c r="J86">
        <v>9.1</v>
      </c>
      <c r="K86" s="1">
        <f t="shared" si="2"/>
        <v>6209.4472527472535</v>
      </c>
    </row>
    <row r="87" spans="1:11">
      <c r="A87" t="s">
        <v>18</v>
      </c>
      <c r="B87" t="s">
        <v>19</v>
      </c>
      <c r="C87" t="s">
        <v>20</v>
      </c>
      <c r="D87">
        <v>18</v>
      </c>
      <c r="E87">
        <v>19</v>
      </c>
      <c r="F87">
        <v>16</v>
      </c>
      <c r="G87">
        <v>53</v>
      </c>
      <c r="H87">
        <v>64711.77</v>
      </c>
      <c r="I87">
        <v>2023</v>
      </c>
      <c r="J87">
        <v>26.6</v>
      </c>
      <c r="K87" s="1">
        <f t="shared" si="2"/>
        <v>2432.7733082706764</v>
      </c>
    </row>
    <row r="88" spans="1:11">
      <c r="A88" t="s">
        <v>147</v>
      </c>
      <c r="B88" t="s">
        <v>148</v>
      </c>
      <c r="C88" t="s">
        <v>15</v>
      </c>
      <c r="D88">
        <v>0</v>
      </c>
      <c r="E88">
        <v>3</v>
      </c>
      <c r="F88">
        <v>1</v>
      </c>
      <c r="G88">
        <v>4</v>
      </c>
      <c r="H88">
        <v>8715.77</v>
      </c>
      <c r="I88">
        <v>2023</v>
      </c>
      <c r="J88">
        <v>2.8</v>
      </c>
      <c r="K88" s="1">
        <f t="shared" si="2"/>
        <v>3112.7750000000005</v>
      </c>
    </row>
    <row r="89" spans="1:11">
      <c r="A89" t="s">
        <v>118</v>
      </c>
      <c r="B89" t="s">
        <v>119</v>
      </c>
      <c r="C89" t="s">
        <v>55</v>
      </c>
      <c r="D89">
        <v>1</v>
      </c>
      <c r="E89">
        <v>1</v>
      </c>
      <c r="F89">
        <v>1</v>
      </c>
      <c r="G89">
        <v>3</v>
      </c>
      <c r="H89">
        <v>13730.51</v>
      </c>
      <c r="I89">
        <v>2023</v>
      </c>
      <c r="J89">
        <v>46.7</v>
      </c>
      <c r="K89" s="1">
        <f t="shared" si="2"/>
        <v>294.01520342612417</v>
      </c>
    </row>
    <row r="90" spans="1:11">
      <c r="A90" t="s">
        <v>92</v>
      </c>
      <c r="B90" t="s">
        <v>93</v>
      </c>
      <c r="C90" t="s">
        <v>48</v>
      </c>
      <c r="D90">
        <v>2</v>
      </c>
      <c r="E90">
        <v>0</v>
      </c>
      <c r="F90">
        <v>1</v>
      </c>
      <c r="G90">
        <v>3</v>
      </c>
      <c r="H90">
        <v>5260.21</v>
      </c>
      <c r="I90">
        <v>2023</v>
      </c>
      <c r="J90">
        <v>45.6</v>
      </c>
      <c r="K90" s="1">
        <f t="shared" si="2"/>
        <v>115.35548245614035</v>
      </c>
    </row>
    <row r="91" spans="1:11">
      <c r="A91" t="s">
        <v>175</v>
      </c>
      <c r="B91" t="s">
        <v>176</v>
      </c>
      <c r="C91" t="s">
        <v>23</v>
      </c>
      <c r="D91">
        <v>0</v>
      </c>
      <c r="E91">
        <v>0</v>
      </c>
      <c r="F91">
        <v>2</v>
      </c>
      <c r="G91">
        <v>2</v>
      </c>
      <c r="H91">
        <v>8367.7800000000007</v>
      </c>
      <c r="I91">
        <v>2023</v>
      </c>
      <c r="J91">
        <v>2.7</v>
      </c>
      <c r="K91" s="1">
        <f t="shared" si="2"/>
        <v>3099.1777777777779</v>
      </c>
    </row>
  </sheetData>
  <sortState ref="K2:K91">
    <sortCondition descending="1" ref="K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workbookViewId="0">
      <selection activeCell="N10" sqref="N10"/>
    </sheetView>
  </sheetViews>
  <sheetFormatPr defaultRowHeight="14.5"/>
  <cols>
    <col min="1" max="1" width="16.1796875" customWidth="1"/>
  </cols>
  <sheetData>
    <row r="1" spans="1:12">
      <c r="A1" t="s">
        <v>198</v>
      </c>
    </row>
    <row r="2" spans="1:12">
      <c r="A2" t="s">
        <v>199</v>
      </c>
    </row>
    <row r="4" spans="1:12" ht="15.5">
      <c r="A4" s="2" t="s">
        <v>200</v>
      </c>
    </row>
    <row r="5" spans="1:12">
      <c r="A5" s="3"/>
    </row>
    <row r="6" spans="1:12">
      <c r="A6" s="5" t="s">
        <v>201</v>
      </c>
    </row>
    <row r="7" spans="1:12">
      <c r="A7" s="3"/>
    </row>
    <row r="8" spans="1:12">
      <c r="A8" s="3" t="s">
        <v>202</v>
      </c>
    </row>
    <row r="9" spans="1:12">
      <c r="A9" s="3"/>
    </row>
    <row r="10" spans="1:12">
      <c r="A10" s="3" t="s">
        <v>203</v>
      </c>
    </row>
    <row r="11" spans="1:12">
      <c r="A11" s="3"/>
    </row>
    <row r="12" spans="1:12">
      <c r="A12" s="3" t="s">
        <v>204</v>
      </c>
      <c r="L12" s="3"/>
    </row>
    <row r="13" spans="1:12">
      <c r="A13" s="3"/>
      <c r="L13" s="4"/>
    </row>
    <row r="14" spans="1:12">
      <c r="A14" s="3" t="s">
        <v>205</v>
      </c>
      <c r="L14" s="3"/>
    </row>
    <row r="15" spans="1:12">
      <c r="A15" s="4"/>
      <c r="L15" s="4"/>
    </row>
    <row r="16" spans="1:12">
      <c r="A16" s="3" t="s">
        <v>206</v>
      </c>
      <c r="L16" s="3"/>
    </row>
    <row r="17" spans="1:15">
      <c r="A17" s="4"/>
      <c r="L17" s="4"/>
    </row>
    <row r="18" spans="1:15">
      <c r="A18" s="3" t="s">
        <v>207</v>
      </c>
      <c r="L18" s="3"/>
    </row>
    <row r="19" spans="1:15">
      <c r="A19" s="4"/>
    </row>
    <row r="20" spans="1:15">
      <c r="A20" s="3" t="s">
        <v>208</v>
      </c>
    </row>
    <row r="21" spans="1:15">
      <c r="A21" s="4"/>
    </row>
    <row r="22" spans="1:15" ht="15.5">
      <c r="A22" s="2" t="s">
        <v>209</v>
      </c>
    </row>
    <row r="23" spans="1:15">
      <c r="A23" s="3"/>
    </row>
    <row r="24" spans="1:15">
      <c r="A24" s="3" t="s">
        <v>210</v>
      </c>
    </row>
    <row r="25" spans="1:15">
      <c r="A25" s="3"/>
    </row>
    <row r="26" spans="1:15">
      <c r="A26" s="3" t="s">
        <v>211</v>
      </c>
    </row>
    <row r="27" spans="1:15">
      <c r="A27" s="3"/>
    </row>
    <row r="28" spans="1:15" ht="15.5">
      <c r="A28" s="3" t="s">
        <v>212</v>
      </c>
      <c r="N28" s="2"/>
    </row>
    <row r="29" spans="1:15">
      <c r="A29" s="3"/>
      <c r="O29" s="3"/>
    </row>
    <row r="30" spans="1:15" ht="15.5">
      <c r="A30" s="2" t="s">
        <v>213</v>
      </c>
      <c r="O30" s="3"/>
    </row>
    <row r="31" spans="1:15">
      <c r="O31" s="3"/>
    </row>
    <row r="32" spans="1:15">
      <c r="A32" t="s">
        <v>214</v>
      </c>
      <c r="O32" s="3"/>
    </row>
    <row r="33" spans="1:15">
      <c r="O33" s="3"/>
    </row>
    <row r="34" spans="1:15">
      <c r="O34" s="3"/>
    </row>
    <row r="36" spans="1:15" ht="15.5">
      <c r="A36" s="2"/>
    </row>
    <row r="39" spans="1:15">
      <c r="A39" s="3"/>
    </row>
    <row r="40" spans="1:15">
      <c r="A40" s="3"/>
    </row>
    <row r="44" spans="1:15" ht="15.5">
      <c r="A44" s="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Olympics </vt:lpstr>
      <vt:lpstr>Olympics (project summary)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2025-06-09T11:32:27Z</dcterms:created>
  <dcterms:modified xsi:type="dcterms:W3CDTF">2025-06-09T11:59:24Z</dcterms:modified>
</cp:coreProperties>
</file>