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ate1904="1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kund4427_vandals_uidaho_edu/Documents/Desktop/Documents/"/>
    </mc:Choice>
  </mc:AlternateContent>
  <xr:revisionPtr revIDLastSave="0" documentId="8_{A4914EA8-20FC-4C72-A668-6234429E277B}" xr6:coauthVersionLast="47" xr6:coauthVersionMax="47" xr10:uidLastSave="{00000000-0000-0000-0000-000000000000}"/>
  <bookViews>
    <workbookView xWindow="1950" yWindow="1950" windowWidth="15375" windowHeight="7785" tabRatio="500" xr2:uid="{00000000-000D-0000-FFFF-FFFF00000000}"/>
  </bookViews>
  <sheets>
    <sheet name="UI AY24-25 SF424" sheetId="4" r:id="rId1"/>
  </sheets>
  <definedNames>
    <definedName name="_xlnm.Print_Area" localSheetId="0">'UI AY24-25 SF424'!$A$1:$I$58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4" l="1"/>
  <c r="I51" i="4"/>
  <c r="I52" i="4"/>
  <c r="I53" i="4"/>
  <c r="H53" i="4"/>
  <c r="H52" i="4"/>
  <c r="G51" i="4"/>
  <c r="G52" i="4"/>
  <c r="H51" i="4"/>
  <c r="F51" i="4"/>
  <c r="E51" i="4"/>
  <c r="D51" i="4"/>
  <c r="D52" i="4"/>
  <c r="I48" i="4"/>
  <c r="I47" i="4"/>
  <c r="I44" i="4"/>
  <c r="I43" i="4"/>
  <c r="I42" i="4"/>
  <c r="I41" i="4"/>
  <c r="I40" i="4"/>
  <c r="I39" i="4"/>
  <c r="I38" i="4"/>
  <c r="I37" i="4"/>
  <c r="I36" i="4"/>
  <c r="I35" i="4"/>
  <c r="I32" i="4"/>
  <c r="I31" i="4"/>
  <c r="I28" i="4"/>
  <c r="I24" i="4"/>
  <c r="I23" i="4"/>
  <c r="I20" i="4"/>
  <c r="I19" i="4"/>
  <c r="I18" i="4"/>
  <c r="I17" i="4"/>
  <c r="I13" i="4"/>
  <c r="I9" i="4"/>
  <c r="I8" i="4"/>
  <c r="I7" i="4"/>
  <c r="G53" i="4"/>
  <c r="F53" i="4"/>
  <c r="E53" i="4"/>
  <c r="I54" i="4"/>
  <c r="D53" i="4"/>
  <c r="K44" i="4"/>
  <c r="K1" i="4"/>
  <c r="F52" i="4"/>
  <c r="E52" i="4"/>
  <c r="H17" i="4"/>
  <c r="G17" i="4"/>
  <c r="F17" i="4"/>
  <c r="E17" i="4"/>
  <c r="D17" i="4"/>
  <c r="H20" i="4"/>
  <c r="G20" i="4"/>
  <c r="F20" i="4"/>
  <c r="E20" i="4"/>
  <c r="D20" i="4"/>
  <c r="I14" i="4" l="1"/>
  <c r="I12" i="4"/>
  <c r="D19" i="4"/>
  <c r="F18" i="4"/>
  <c r="I27" i="4"/>
  <c r="H18" i="4" l="1"/>
  <c r="F19" i="4"/>
  <c r="E19" i="4"/>
  <c r="G18" i="4"/>
  <c r="D18" i="4"/>
  <c r="E18" i="4"/>
  <c r="D56" i="4" l="1"/>
  <c r="F56" i="4"/>
  <c r="F57" i="4" s="1"/>
  <c r="F58" i="4" s="1"/>
  <c r="E56" i="4"/>
  <c r="D57" i="4" l="1"/>
  <c r="E57" i="4"/>
  <c r="G19" i="4"/>
  <c r="D58" i="4" l="1"/>
  <c r="G56" i="4"/>
  <c r="E58" i="4"/>
  <c r="H19" i="4"/>
  <c r="G57" i="4" l="1"/>
  <c r="H56" i="4"/>
  <c r="H57" i="4" l="1"/>
  <c r="H58" i="4" s="1"/>
  <c r="I56" i="4"/>
  <c r="I57" i="4"/>
  <c r="G58" i="4"/>
  <c r="I58" i="4" s="1"/>
</calcChain>
</file>

<file path=xl/sharedStrings.xml><?xml version="1.0" encoding="utf-8"?>
<sst xmlns="http://schemas.openxmlformats.org/spreadsheetml/2006/main" count="66" uniqueCount="59">
  <si>
    <t>Title:</t>
  </si>
  <si>
    <t>PI FTE</t>
  </si>
  <si>
    <t>Funding source:</t>
  </si>
  <si>
    <t>PI</t>
  </si>
  <si>
    <t xml:space="preserve">CoPIs: </t>
  </si>
  <si>
    <t>Project Start and End Dates:</t>
  </si>
  <si>
    <t>Hourly rate at start date</t>
  </si>
  <si>
    <t>Y1</t>
  </si>
  <si>
    <t>Y2</t>
  </si>
  <si>
    <t>Y3</t>
  </si>
  <si>
    <t>Y4</t>
  </si>
  <si>
    <t>Y5</t>
  </si>
  <si>
    <t>Total</t>
    <phoneticPr fontId="4" type="noConversion"/>
  </si>
  <si>
    <t>notes</t>
  </si>
  <si>
    <t>Personnel Compensation</t>
  </si>
  <si>
    <t>Y1 Hours</t>
  </si>
  <si>
    <t>Copy and insert rows to preserve formulae</t>
  </si>
  <si>
    <t>Co-PI</t>
  </si>
  <si>
    <t>Other personnel</t>
  </si>
  <si>
    <t>UI proffesional staff &amp; Post Docs</t>
  </si>
  <si>
    <t xml:space="preserve">GRAs/UGrads </t>
  </si>
  <si>
    <t>Temp Help</t>
  </si>
  <si>
    <t>Fringe</t>
    <phoneticPr fontId="4" type="noConversion"/>
  </si>
  <si>
    <t>FY23-24 Fringe Rates</t>
  </si>
  <si>
    <t>Faculty</t>
  </si>
  <si>
    <t>Equipment &gt;$5000.00</t>
  </si>
  <si>
    <t>Travel</t>
  </si>
  <si>
    <t>Domestic</t>
  </si>
  <si>
    <t>International</t>
  </si>
  <si>
    <t>Participant support costs (NSF only)</t>
  </si>
  <si>
    <t>Other Direct Costs</t>
  </si>
  <si>
    <t>Materials and supplies</t>
  </si>
  <si>
    <t>&lt;$5K small equipment</t>
  </si>
  <si>
    <t>Publication costs</t>
  </si>
  <si>
    <t>Computer services</t>
  </si>
  <si>
    <t>Software</t>
  </si>
  <si>
    <t>Facility useage fees</t>
  </si>
  <si>
    <t>Conference Registration</t>
  </si>
  <si>
    <t>Other</t>
  </si>
  <si>
    <t>Grad Student Tuition &amp; Health Insurance</t>
  </si>
  <si>
    <t>2023-24 Tuition &amp; Fees</t>
  </si>
  <si>
    <t>Single Credit Hour</t>
  </si>
  <si>
    <t>Consortia/Subawards</t>
  </si>
  <si>
    <t>Sub award 1</t>
  </si>
  <si>
    <t>Sub award 2</t>
  </si>
  <si>
    <t>Total Direct Cost</t>
  </si>
  <si>
    <t>Back out GRA T&amp;F</t>
  </si>
  <si>
    <t>Back out capital EQ</t>
  </si>
  <si>
    <t>Back out subawards totals</t>
  </si>
  <si>
    <t>Sub award 1 1st $25k</t>
  </si>
  <si>
    <t>Needs to be customized to subaward</t>
  </si>
  <si>
    <t>Sub award 2 1st $25k</t>
  </si>
  <si>
    <t>Modified Total Direct Costs</t>
  </si>
  <si>
    <t>Indirect Costs</t>
  </si>
  <si>
    <t>Total Project Cost</t>
  </si>
  <si>
    <t>Uidaho Fringe Benefit Rates</t>
  </si>
  <si>
    <t>Uidaho F&amp;A Rate, calculation method</t>
  </si>
  <si>
    <t>UI Tuition &amp; Fees</t>
  </si>
  <si>
    <t>SHIP (Student Health Insurance Plan)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</si>
</sst>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(* #,##0_);_(* \(#,##0\);_(* &quot;-&quot;??_);_(@_)"/>
    <numFmt numFmtId="166" formatCode="0.0%"/>
    <numFmt numFmtId="167" formatCode="_-&quot;$&quot;* #,##0.00_-;\-&quot;$&quot;* #,##0.00_-;_-&quot;$&quot;* &quot;-&quot;_-;_-@_-"/>
  </numFmts>
  <fonts count="15">
    <font>
      <sz val="10"/>
      <name val="Verdana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5" fillId="0" borderId="0" xfId="3"/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43" fontId="7" fillId="2" borderId="0" xfId="1" applyFont="1" applyFill="1" applyAlignment="1">
      <alignment vertical="center"/>
    </xf>
    <xf numFmtId="2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vertical="center"/>
    </xf>
    <xf numFmtId="43" fontId="7" fillId="0" borderId="0" xfId="1" applyFont="1" applyFill="1" applyAlignment="1">
      <alignment vertical="center"/>
    </xf>
    <xf numFmtId="3" fontId="7" fillId="0" borderId="0" xfId="0" applyNumberFormat="1" applyFont="1" applyAlignment="1">
      <alignment vertical="center"/>
    </xf>
    <xf numFmtId="44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166" fontId="7" fillId="0" borderId="0" xfId="2" applyNumberFormat="1" applyFont="1" applyFill="1" applyAlignment="1">
      <alignment vertical="center"/>
    </xf>
    <xf numFmtId="166" fontId="7" fillId="0" borderId="0" xfId="2" applyNumberFormat="1" applyFont="1" applyFill="1" applyAlignment="1">
      <alignment horizontal="right" vertical="center"/>
    </xf>
    <xf numFmtId="164" fontId="9" fillId="2" borderId="0" xfId="0" applyNumberFormat="1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43" fontId="1" fillId="2" borderId="0" xfId="1" applyFont="1" applyFill="1" applyAlignment="1">
      <alignment vertical="center"/>
    </xf>
    <xf numFmtId="43" fontId="1" fillId="0" borderId="0" xfId="1" applyFont="1" applyFill="1" applyAlignment="1">
      <alignment vertical="center"/>
    </xf>
    <xf numFmtId="0" fontId="7" fillId="0" borderId="0" xfId="0" applyFont="1" applyAlignment="1">
      <alignment vertical="center" wrapText="1"/>
    </xf>
    <xf numFmtId="1" fontId="11" fillId="0" borderId="0" xfId="1" applyNumberFormat="1" applyFont="1" applyFill="1" applyAlignment="1">
      <alignment horizontal="left"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7" fillId="4" borderId="0" xfId="0" applyFont="1" applyFill="1" applyAlignment="1">
      <alignment vertical="center"/>
    </xf>
    <xf numFmtId="6" fontId="7" fillId="4" borderId="0" xfId="0" applyNumberFormat="1" applyFont="1" applyFill="1" applyAlignment="1">
      <alignment vertical="center"/>
    </xf>
    <xf numFmtId="0" fontId="7" fillId="4" borderId="0" xfId="0" applyFont="1" applyFill="1"/>
    <xf numFmtId="6" fontId="7" fillId="4" borderId="0" xfId="0" applyNumberFormat="1" applyFont="1" applyFill="1"/>
    <xf numFmtId="0" fontId="12" fillId="0" borderId="0" xfId="0" applyFont="1"/>
    <xf numFmtId="0" fontId="7" fillId="2" borderId="0" xfId="0" applyFont="1" applyFill="1"/>
    <xf numFmtId="164" fontId="7" fillId="2" borderId="0" xfId="0" applyNumberFormat="1" applyFont="1" applyFill="1"/>
    <xf numFmtId="43" fontId="7" fillId="2" borderId="0" xfId="1" applyFont="1" applyFill="1" applyAlignment="1"/>
    <xf numFmtId="165" fontId="7" fillId="0" borderId="0" xfId="1" applyNumberFormat="1" applyFont="1" applyFill="1"/>
    <xf numFmtId="165" fontId="7" fillId="0" borderId="0" xfId="0" applyNumberFormat="1" applyFont="1" applyAlignment="1">
      <alignment vertical="center"/>
    </xf>
    <xf numFmtId="0" fontId="6" fillId="2" borderId="0" xfId="0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7" fillId="3" borderId="0" xfId="0" applyFont="1" applyFill="1" applyAlignment="1">
      <alignment horizontal="left" vertical="center" indent="1"/>
    </xf>
    <xf numFmtId="0" fontId="7" fillId="3" borderId="0" xfId="0" applyFont="1" applyFill="1" applyAlignment="1">
      <alignment vertical="center"/>
    </xf>
    <xf numFmtId="164" fontId="7" fillId="3" borderId="0" xfId="0" applyNumberFormat="1" applyFont="1" applyFill="1" applyAlignment="1">
      <alignment vertical="center"/>
    </xf>
    <xf numFmtId="43" fontId="7" fillId="3" borderId="0" xfId="1" applyFont="1" applyFill="1" applyAlignment="1">
      <alignment vertical="center"/>
    </xf>
    <xf numFmtId="164" fontId="6" fillId="0" borderId="0" xfId="0" applyNumberFormat="1" applyFont="1" applyAlignment="1">
      <alignment vertical="center"/>
    </xf>
    <xf numFmtId="43" fontId="6" fillId="0" borderId="0" xfId="1" applyFont="1" applyFill="1" applyAlignment="1">
      <alignment vertical="center"/>
    </xf>
    <xf numFmtId="166" fontId="6" fillId="0" borderId="2" xfId="2" applyNumberFormat="1" applyFont="1" applyFill="1" applyBorder="1" applyAlignment="1">
      <alignment vertical="center"/>
    </xf>
    <xf numFmtId="43" fontId="6" fillId="0" borderId="2" xfId="1" applyFont="1" applyFill="1" applyBorder="1" applyAlignment="1">
      <alignment vertical="center"/>
    </xf>
    <xf numFmtId="43" fontId="6" fillId="2" borderId="0" xfId="1" applyFont="1" applyFill="1" applyBorder="1" applyAlignment="1">
      <alignment vertical="center"/>
    </xf>
    <xf numFmtId="165" fontId="7" fillId="0" borderId="0" xfId="1" applyNumberFormat="1" applyFont="1" applyFill="1" applyAlignment="1">
      <alignment vertical="center"/>
    </xf>
    <xf numFmtId="0" fontId="7" fillId="5" borderId="0" xfId="0" applyFont="1" applyFill="1" applyAlignment="1">
      <alignment vertical="center"/>
    </xf>
    <xf numFmtId="2" fontId="7" fillId="5" borderId="0" xfId="0" applyNumberFormat="1" applyFont="1" applyFill="1" applyAlignment="1">
      <alignment vertical="center"/>
    </xf>
    <xf numFmtId="164" fontId="13" fillId="2" borderId="0" xfId="3" applyNumberFormat="1" applyFont="1" applyFill="1" applyAlignment="1">
      <alignment vertical="center"/>
    </xf>
    <xf numFmtId="0" fontId="1" fillId="0" borderId="0" xfId="0" applyFont="1"/>
    <xf numFmtId="0" fontId="14" fillId="0" borderId="0" xfId="3" applyFont="1"/>
    <xf numFmtId="14" fontId="6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idaho.edu/current-students/student-accounts/tuition-fees-refunds/2022-23" TargetMode="External"/><Relationship Id="rId2" Type="http://schemas.openxmlformats.org/officeDocument/2006/relationships/hyperlink" Target="https://www.uidaho.edu/dfa/budget-and-planning/budget-office/fringe-benefits" TargetMode="External"/><Relationship Id="rId1" Type="http://schemas.openxmlformats.org/officeDocument/2006/relationships/hyperlink" Target="https://www.uidaho.edu/dfa/budget-and-planning/budget-office/fringe-benefit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uidaho.edu/current-students/student-health-services/ship" TargetMode="External"/><Relationship Id="rId4" Type="http://schemas.openxmlformats.org/officeDocument/2006/relationships/hyperlink" Target="https://www.uidaho.edu/research/faculty/resources/f-and-a-r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6"/>
  <sheetViews>
    <sheetView tabSelected="1" zoomScaleNormal="100" zoomScalePageLayoutView="85" workbookViewId="0">
      <selection activeCell="B3" sqref="B3:D3"/>
    </sheetView>
  </sheetViews>
  <sheetFormatPr defaultColWidth="10.5" defaultRowHeight="15"/>
  <cols>
    <col min="1" max="1" width="39.125" style="3" bestFit="1" customWidth="1"/>
    <col min="2" max="2" width="9.5" style="3" customWidth="1"/>
    <col min="3" max="3" width="10.5" style="3" customWidth="1"/>
    <col min="4" max="9" width="11.125" style="3" customWidth="1"/>
    <col min="10" max="10" width="34.75" style="3" customWidth="1"/>
    <col min="11" max="11" width="7.125" style="3" bestFit="1" customWidth="1"/>
    <col min="12" max="12" width="15" style="3" bestFit="1" customWidth="1"/>
    <col min="13" max="13" width="5" style="3" bestFit="1" customWidth="1"/>
    <col min="14" max="16384" width="10.5" style="3"/>
  </cols>
  <sheetData>
    <row r="1" spans="1:11" ht="21.6" customHeight="1">
      <c r="A1" s="2" t="s">
        <v>0</v>
      </c>
      <c r="B1" s="66"/>
      <c r="C1" s="66"/>
      <c r="D1" s="66"/>
      <c r="E1" s="66"/>
      <c r="F1" s="66"/>
      <c r="G1" s="66"/>
      <c r="H1" s="66"/>
      <c r="I1" s="66"/>
      <c r="J1" s="59" t="s">
        <v>1</v>
      </c>
      <c r="K1" s="60">
        <f>B7/2080*100</f>
        <v>0</v>
      </c>
    </row>
    <row r="2" spans="1:11" s="5" customFormat="1" ht="21.6" customHeight="1">
      <c r="A2" s="2" t="s">
        <v>2</v>
      </c>
      <c r="B2" s="65"/>
      <c r="C2" s="65"/>
      <c r="D2" s="65"/>
      <c r="E2" s="65"/>
      <c r="F2" s="65"/>
      <c r="G2" s="65"/>
      <c r="H2" s="65"/>
      <c r="I2" s="65"/>
    </row>
    <row r="3" spans="1:11" s="5" customFormat="1" ht="21.6" customHeight="1">
      <c r="A3" s="2" t="s">
        <v>3</v>
      </c>
      <c r="B3" s="65" t="s">
        <v>4</v>
      </c>
      <c r="C3" s="65"/>
      <c r="D3" s="65"/>
      <c r="E3" s="4"/>
      <c r="F3" s="4"/>
      <c r="G3" s="4"/>
      <c r="H3" s="4"/>
      <c r="I3" s="4"/>
    </row>
    <row r="4" spans="1:11" s="5" customFormat="1" ht="20.100000000000001" customHeight="1">
      <c r="A4" s="6" t="s">
        <v>5</v>
      </c>
      <c r="B4" s="64"/>
      <c r="C4" s="64"/>
      <c r="D4" s="64"/>
      <c r="E4" s="64"/>
      <c r="F4" s="64"/>
      <c r="G4" s="64"/>
      <c r="H4" s="64"/>
      <c r="I4" s="64"/>
    </row>
    <row r="5" spans="1:11" ht="30">
      <c r="A5" s="7"/>
      <c r="B5" s="7"/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9" t="s">
        <v>12</v>
      </c>
      <c r="J5" s="10" t="s">
        <v>13</v>
      </c>
    </row>
    <row r="6" spans="1:11" s="5" customFormat="1">
      <c r="A6" s="11" t="s">
        <v>14</v>
      </c>
      <c r="B6" s="12" t="s">
        <v>15</v>
      </c>
      <c r="C6" s="11"/>
      <c r="D6" s="13"/>
      <c r="E6" s="13"/>
      <c r="F6" s="13"/>
      <c r="G6" s="13"/>
      <c r="H6" s="13"/>
      <c r="I6" s="13"/>
      <c r="J6" s="45" t="s">
        <v>16</v>
      </c>
    </row>
    <row r="7" spans="1:11" s="5" customFormat="1">
      <c r="A7" s="5" t="s">
        <v>3</v>
      </c>
      <c r="B7" s="14"/>
      <c r="C7" s="15"/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f>SUM(D7:H7)</f>
        <v>0</v>
      </c>
      <c r="J7" s="17"/>
    </row>
    <row r="8" spans="1:11" s="5" customFormat="1">
      <c r="A8" s="5" t="s">
        <v>17</v>
      </c>
      <c r="B8" s="14"/>
      <c r="C8" s="15"/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f>SUM(D8:H8)</f>
        <v>0</v>
      </c>
      <c r="J8" s="17"/>
    </row>
    <row r="9" spans="1:11" s="5" customFormat="1">
      <c r="A9" s="5" t="s">
        <v>17</v>
      </c>
      <c r="B9" s="14"/>
      <c r="C9" s="15"/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f>SUM(D9:H9)</f>
        <v>0</v>
      </c>
      <c r="J9" s="18"/>
    </row>
    <row r="10" spans="1:11" s="5" customFormat="1">
      <c r="B10" s="14"/>
      <c r="C10" s="19"/>
      <c r="D10" s="16"/>
      <c r="E10" s="16"/>
      <c r="F10" s="16"/>
      <c r="G10" s="16"/>
      <c r="H10" s="16"/>
      <c r="I10" s="16"/>
    </row>
    <row r="11" spans="1:11" s="20" customFormat="1">
      <c r="A11" s="11" t="s">
        <v>18</v>
      </c>
      <c r="B11" s="13"/>
      <c r="C11" s="13"/>
      <c r="D11" s="13"/>
      <c r="E11" s="13"/>
      <c r="F11" s="13"/>
      <c r="G11" s="13"/>
      <c r="H11" s="13"/>
      <c r="I11" s="13"/>
      <c r="J11" s="17"/>
    </row>
    <row r="12" spans="1:11" s="20" customFormat="1">
      <c r="A12" s="5" t="s">
        <v>19</v>
      </c>
      <c r="B12" s="14"/>
      <c r="C12" s="21"/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f t="shared" ref="I12:I14" si="0">SUM(D12:H12)</f>
        <v>0</v>
      </c>
    </row>
    <row r="13" spans="1:11" s="5" customFormat="1">
      <c r="A13" s="5" t="s">
        <v>20</v>
      </c>
      <c r="B13" s="22"/>
      <c r="C13" s="21"/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f>SUM(D13:H13)</f>
        <v>0</v>
      </c>
      <c r="J13" s="17"/>
    </row>
    <row r="14" spans="1:11" s="5" customFormat="1">
      <c r="A14" s="5" t="s">
        <v>21</v>
      </c>
      <c r="B14" s="22"/>
      <c r="C14" s="21"/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f t="shared" si="0"/>
        <v>0</v>
      </c>
      <c r="J14" s="17"/>
    </row>
    <row r="15" spans="1:11" s="5" customFormat="1">
      <c r="A15" s="23"/>
      <c r="B15" s="23"/>
      <c r="C15" s="19"/>
      <c r="D15" s="16"/>
      <c r="E15" s="16"/>
      <c r="F15" s="16"/>
      <c r="G15" s="16"/>
      <c r="H15" s="16"/>
      <c r="I15" s="16"/>
      <c r="J15" s="17"/>
    </row>
    <row r="16" spans="1:11" s="5" customFormat="1">
      <c r="A16" s="11" t="s">
        <v>22</v>
      </c>
      <c r="B16" s="11"/>
      <c r="C16" s="61" t="s">
        <v>23</v>
      </c>
      <c r="D16" s="61"/>
      <c r="E16" s="13"/>
      <c r="F16" s="13"/>
      <c r="G16" s="13"/>
      <c r="H16" s="13"/>
      <c r="I16" s="13"/>
      <c r="J16" s="17"/>
    </row>
    <row r="17" spans="1:10" s="5" customFormat="1">
      <c r="A17" s="5" t="s">
        <v>24</v>
      </c>
      <c r="C17" s="24">
        <v>0.31</v>
      </c>
      <c r="D17" s="16">
        <f>$C$17*SUM(D7:D9)</f>
        <v>0</v>
      </c>
      <c r="E17" s="16">
        <f>$C$17*SUM(E7:E9)</f>
        <v>0</v>
      </c>
      <c r="F17" s="16">
        <f>$C$17*SUM(F7:F9)</f>
        <v>0</v>
      </c>
      <c r="G17" s="16">
        <f>$C$17*SUM(G7:G9)</f>
        <v>0</v>
      </c>
      <c r="H17" s="16">
        <f>$C$17*SUM(H7:H9)</f>
        <v>0</v>
      </c>
      <c r="I17" s="16">
        <f>SUM(D17:H17)</f>
        <v>0</v>
      </c>
      <c r="J17" s="17"/>
    </row>
    <row r="18" spans="1:10" s="5" customFormat="1">
      <c r="A18" s="5" t="s">
        <v>19</v>
      </c>
      <c r="C18" s="24">
        <v>0.41299999999999998</v>
      </c>
      <c r="D18" s="16">
        <f>$C$18*D12</f>
        <v>0</v>
      </c>
      <c r="E18" s="16">
        <f>$C$18*E12</f>
        <v>0</v>
      </c>
      <c r="F18" s="16">
        <f>$C$18*F12</f>
        <v>0</v>
      </c>
      <c r="G18" s="16">
        <f>$C$18*G12</f>
        <v>0</v>
      </c>
      <c r="H18" s="16">
        <f>$C$18*H12</f>
        <v>0</v>
      </c>
      <c r="I18" s="16">
        <f>SUM(D18:H18)</f>
        <v>0</v>
      </c>
      <c r="J18" s="17"/>
    </row>
    <row r="19" spans="1:10" s="5" customFormat="1">
      <c r="A19" s="5" t="s">
        <v>20</v>
      </c>
      <c r="C19" s="24">
        <v>2.5000000000000001E-2</v>
      </c>
      <c r="D19" s="16">
        <f t="shared" ref="D19:H20" si="1">$C$19*D13</f>
        <v>0</v>
      </c>
      <c r="E19" s="16">
        <f t="shared" si="1"/>
        <v>0</v>
      </c>
      <c r="F19" s="16">
        <f t="shared" si="1"/>
        <v>0</v>
      </c>
      <c r="G19" s="16">
        <f t="shared" si="1"/>
        <v>0</v>
      </c>
      <c r="H19" s="16">
        <f t="shared" si="1"/>
        <v>0</v>
      </c>
      <c r="I19" s="16">
        <f>SUM(D19:H19)</f>
        <v>0</v>
      </c>
      <c r="J19" s="17"/>
    </row>
    <row r="20" spans="1:10" s="5" customFormat="1">
      <c r="A20" s="5" t="s">
        <v>21</v>
      </c>
      <c r="C20" s="25">
        <v>8.3000000000000004E-2</v>
      </c>
      <c r="D20" s="16">
        <f t="shared" si="1"/>
        <v>0</v>
      </c>
      <c r="E20" s="16">
        <f t="shared" si="1"/>
        <v>0</v>
      </c>
      <c r="F20" s="16">
        <f t="shared" si="1"/>
        <v>0</v>
      </c>
      <c r="G20" s="16">
        <f t="shared" si="1"/>
        <v>0</v>
      </c>
      <c r="H20" s="16">
        <f t="shared" si="1"/>
        <v>0</v>
      </c>
      <c r="I20" s="16">
        <f>SUM(D20:H20)</f>
        <v>0</v>
      </c>
      <c r="J20" s="17"/>
    </row>
    <row r="21" spans="1:10" s="5" customFormat="1">
      <c r="A21" s="23"/>
      <c r="B21" s="23"/>
      <c r="C21" s="19"/>
      <c r="D21" s="16"/>
      <c r="E21" s="16"/>
      <c r="F21" s="16"/>
      <c r="G21" s="16"/>
      <c r="H21" s="16"/>
      <c r="I21" s="16"/>
    </row>
    <row r="22" spans="1:10" s="5" customFormat="1">
      <c r="A22" s="11" t="s">
        <v>25</v>
      </c>
      <c r="B22" s="11"/>
      <c r="C22" s="26"/>
      <c r="D22" s="13"/>
      <c r="E22" s="13"/>
      <c r="F22" s="13"/>
      <c r="G22" s="13"/>
      <c r="H22" s="13"/>
      <c r="I22" s="13"/>
    </row>
    <row r="23" spans="1:10" s="5" customFormat="1">
      <c r="B23" s="27"/>
      <c r="C23" s="19"/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f>SUM(D23:H23)</f>
        <v>0</v>
      </c>
    </row>
    <row r="24" spans="1:10" s="5" customFormat="1">
      <c r="B24" s="27"/>
      <c r="C24" s="19"/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f>SUM(D24:H24)</f>
        <v>0</v>
      </c>
      <c r="J24" s="17"/>
    </row>
    <row r="25" spans="1:10" s="5" customFormat="1">
      <c r="A25" s="27"/>
      <c r="B25" s="27"/>
      <c r="C25" s="19"/>
      <c r="D25" s="16"/>
      <c r="E25" s="16"/>
      <c r="F25" s="16"/>
      <c r="G25" s="16"/>
      <c r="H25" s="16"/>
      <c r="I25" s="16"/>
      <c r="J25" s="17"/>
    </row>
    <row r="26" spans="1:10" s="5" customFormat="1">
      <c r="A26" s="11" t="s">
        <v>26</v>
      </c>
      <c r="B26" s="11"/>
      <c r="C26" s="26"/>
      <c r="D26" s="13"/>
      <c r="E26" s="13"/>
      <c r="F26" s="13"/>
      <c r="G26" s="13"/>
      <c r="H26" s="13"/>
      <c r="I26" s="13"/>
    </row>
    <row r="27" spans="1:10" s="5" customFormat="1">
      <c r="A27" s="5" t="s">
        <v>27</v>
      </c>
      <c r="B27" s="27"/>
      <c r="C27" s="19"/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f>SUM(D27:H27)</f>
        <v>0</v>
      </c>
    </row>
    <row r="28" spans="1:10" s="5" customFormat="1">
      <c r="A28" s="5" t="s">
        <v>28</v>
      </c>
      <c r="B28" s="27"/>
      <c r="C28" s="19"/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f>SUM(D28:H28)</f>
        <v>0</v>
      </c>
    </row>
    <row r="29" spans="1:10" s="5" customFormat="1">
      <c r="A29" s="27"/>
      <c r="B29" s="27"/>
      <c r="C29" s="19"/>
      <c r="D29" s="16"/>
      <c r="E29" s="16"/>
      <c r="F29" s="16"/>
      <c r="G29" s="16"/>
      <c r="H29" s="16"/>
      <c r="I29" s="16"/>
      <c r="J29" s="17"/>
    </row>
    <row r="30" spans="1:10" s="5" customFormat="1">
      <c r="A30" s="11" t="s">
        <v>29</v>
      </c>
      <c r="B30" s="28"/>
      <c r="C30" s="29"/>
      <c r="D30" s="30"/>
      <c r="E30" s="13"/>
      <c r="F30" s="13"/>
      <c r="G30" s="13"/>
      <c r="H30" s="13"/>
      <c r="I30" s="13"/>
      <c r="J30" s="17"/>
    </row>
    <row r="31" spans="1:10" s="5" customFormat="1">
      <c r="A31" s="27"/>
      <c r="B31" s="23"/>
      <c r="C31" s="16"/>
      <c r="D31" s="31">
        <v>0</v>
      </c>
      <c r="E31" s="16">
        <v>0</v>
      </c>
      <c r="F31" s="16">
        <v>0</v>
      </c>
      <c r="G31" s="16">
        <v>0</v>
      </c>
      <c r="H31" s="16">
        <v>0</v>
      </c>
      <c r="I31" s="16">
        <f>SUM(D31:H31)</f>
        <v>0</v>
      </c>
      <c r="J31" s="17"/>
    </row>
    <row r="32" spans="1:10" s="5" customFormat="1">
      <c r="A32" s="62"/>
      <c r="C32" s="16"/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f>SUM(D32:H32)</f>
        <v>0</v>
      </c>
    </row>
    <row r="33" spans="1:14" s="5" customFormat="1">
      <c r="A33" s="23"/>
      <c r="B33" s="23"/>
      <c r="C33" s="19"/>
      <c r="D33" s="16"/>
      <c r="E33" s="16"/>
      <c r="F33" s="16"/>
      <c r="G33" s="16"/>
      <c r="H33" s="16"/>
      <c r="I33" s="16"/>
    </row>
    <row r="34" spans="1:14" s="5" customFormat="1">
      <c r="A34" s="11" t="s">
        <v>30</v>
      </c>
      <c r="B34" s="11"/>
      <c r="C34" s="26"/>
      <c r="D34" s="13"/>
      <c r="E34" s="13"/>
      <c r="F34" s="13"/>
      <c r="G34" s="13"/>
      <c r="H34" s="13"/>
      <c r="I34" s="13"/>
    </row>
    <row r="35" spans="1:14" s="5" customFormat="1">
      <c r="A35" s="5" t="s">
        <v>31</v>
      </c>
      <c r="C35" s="19"/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f t="shared" ref="I35:I44" si="2">SUM(D35:H35)</f>
        <v>0</v>
      </c>
    </row>
    <row r="36" spans="1:14" s="5" customFormat="1">
      <c r="A36" s="5" t="s">
        <v>32</v>
      </c>
      <c r="C36" s="19"/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f t="shared" si="2"/>
        <v>0</v>
      </c>
    </row>
    <row r="37" spans="1:14" s="5" customFormat="1">
      <c r="A37" s="5" t="s">
        <v>33</v>
      </c>
      <c r="B37" s="32"/>
      <c r="C37" s="19"/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f t="shared" si="2"/>
        <v>0</v>
      </c>
    </row>
    <row r="38" spans="1:14" s="5" customFormat="1">
      <c r="A38" s="5" t="s">
        <v>34</v>
      </c>
      <c r="B38" s="32"/>
      <c r="C38" s="19"/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f t="shared" si="2"/>
        <v>0</v>
      </c>
    </row>
    <row r="39" spans="1:14" s="5" customFormat="1">
      <c r="A39" s="5" t="s">
        <v>35</v>
      </c>
      <c r="B39" s="32"/>
      <c r="C39" s="19"/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f t="shared" si="2"/>
        <v>0</v>
      </c>
    </row>
    <row r="40" spans="1:14" s="5" customFormat="1">
      <c r="A40" s="5" t="s">
        <v>36</v>
      </c>
      <c r="B40" s="32"/>
      <c r="C40" s="19"/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f t="shared" si="2"/>
        <v>0</v>
      </c>
      <c r="J40" s="33"/>
    </row>
    <row r="41" spans="1:14" s="5" customFormat="1">
      <c r="A41" s="5" t="s">
        <v>37</v>
      </c>
      <c r="C41" s="19"/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f t="shared" si="2"/>
        <v>0</v>
      </c>
      <c r="J41" s="19"/>
    </row>
    <row r="42" spans="1:14" s="5" customFormat="1">
      <c r="A42" s="5" t="s">
        <v>38</v>
      </c>
      <c r="C42" s="19"/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f t="shared" si="2"/>
        <v>0</v>
      </c>
    </row>
    <row r="43" spans="1:14" s="5" customFormat="1">
      <c r="A43" s="5" t="s">
        <v>38</v>
      </c>
      <c r="C43" s="19"/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f t="shared" si="2"/>
        <v>0</v>
      </c>
    </row>
    <row r="44" spans="1:14">
      <c r="A44" s="5" t="s">
        <v>39</v>
      </c>
      <c r="B44" s="34"/>
      <c r="C44" s="35"/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f t="shared" si="2"/>
        <v>0</v>
      </c>
      <c r="J44" s="36" t="s">
        <v>40</v>
      </c>
      <c r="K44" s="37">
        <f>2*(5274+1080)</f>
        <v>12708</v>
      </c>
      <c r="L44" s="38" t="s">
        <v>41</v>
      </c>
      <c r="M44" s="39">
        <v>586</v>
      </c>
      <c r="N44" s="40"/>
    </row>
    <row r="46" spans="1:14">
      <c r="A46" s="41" t="s">
        <v>42</v>
      </c>
      <c r="B46" s="41"/>
      <c r="C46" s="42"/>
      <c r="D46" s="43"/>
      <c r="E46" s="43"/>
      <c r="F46" s="43"/>
      <c r="G46" s="43"/>
      <c r="H46" s="43"/>
      <c r="I46" s="43"/>
      <c r="J46" s="5"/>
    </row>
    <row r="47" spans="1:14" s="5" customFormat="1">
      <c r="A47" s="3" t="s">
        <v>43</v>
      </c>
      <c r="B47" s="3"/>
      <c r="C47" s="3"/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16">
        <f>SUM(D47:H47)</f>
        <v>0</v>
      </c>
    </row>
    <row r="48" spans="1:14" s="5" customFormat="1">
      <c r="A48" s="3" t="s">
        <v>44</v>
      </c>
      <c r="B48" s="3"/>
      <c r="C48" s="3"/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16">
        <f>SUM(D48:H48)</f>
        <v>0</v>
      </c>
    </row>
    <row r="49" spans="1:11" s="2" customFormat="1">
      <c r="A49" s="23"/>
      <c r="B49" s="5"/>
      <c r="C49" s="19"/>
      <c r="D49" s="16"/>
      <c r="E49" s="16"/>
      <c r="F49" s="16"/>
      <c r="G49" s="16"/>
      <c r="H49" s="16"/>
      <c r="I49" s="16"/>
      <c r="J49" s="45"/>
    </row>
    <row r="50" spans="1:11" s="5" customFormat="1">
      <c r="A50" s="46" t="s">
        <v>45</v>
      </c>
      <c r="B50" s="46"/>
      <c r="C50" s="46"/>
      <c r="D50" s="46"/>
      <c r="E50" s="46"/>
      <c r="F50" s="46"/>
      <c r="G50" s="46"/>
      <c r="H50" s="46"/>
      <c r="I50" s="46"/>
      <c r="J50" s="47"/>
    </row>
    <row r="51" spans="1:11" s="2" customFormat="1">
      <c r="A51" s="48" t="s">
        <v>46</v>
      </c>
      <c r="B51" s="5"/>
      <c r="C51" s="19"/>
      <c r="D51" s="16">
        <f>-D44</f>
        <v>0</v>
      </c>
      <c r="E51" s="16">
        <f>-E44</f>
        <v>0</v>
      </c>
      <c r="F51" s="16">
        <f>-F44</f>
        <v>0</v>
      </c>
      <c r="G51" s="16">
        <f>-G44</f>
        <v>0</v>
      </c>
      <c r="H51" s="16">
        <f>-H44</f>
        <v>0</v>
      </c>
      <c r="I51" s="16">
        <f>SUM(D51:H51)</f>
        <v>0</v>
      </c>
      <c r="J51" s="5"/>
    </row>
    <row r="52" spans="1:11" s="2" customFormat="1">
      <c r="A52" s="48" t="s">
        <v>47</v>
      </c>
      <c r="B52" s="5"/>
      <c r="C52" s="19"/>
      <c r="D52" s="16">
        <f>-SUM(D23:D24)</f>
        <v>0</v>
      </c>
      <c r="E52" s="16">
        <f>-SUM(E23:E24)</f>
        <v>0</v>
      </c>
      <c r="F52" s="16">
        <f>-SUM(F23:F24)</f>
        <v>0</v>
      </c>
      <c r="G52" s="16">
        <f>-SUM(G23:G24)</f>
        <v>0</v>
      </c>
      <c r="H52" s="16">
        <f>-SUM(H23:H24)</f>
        <v>0</v>
      </c>
      <c r="I52" s="16">
        <f>SUM(D52:H52)</f>
        <v>0</v>
      </c>
      <c r="J52" s="5"/>
    </row>
    <row r="53" spans="1:11" s="2" customFormat="1">
      <c r="A53" s="49" t="s">
        <v>48</v>
      </c>
      <c r="B53" s="50"/>
      <c r="C53" s="51"/>
      <c r="D53" s="52">
        <f>-SUM(D47:D48)</f>
        <v>0</v>
      </c>
      <c r="E53" s="52">
        <f t="shared" ref="E53:G53" si="3">-SUM(E47:E48)</f>
        <v>0</v>
      </c>
      <c r="F53" s="52">
        <f t="shared" si="3"/>
        <v>0</v>
      </c>
      <c r="G53" s="52">
        <f t="shared" si="3"/>
        <v>0</v>
      </c>
      <c r="H53" s="52">
        <f>-SUM(H47:H48)</f>
        <v>0</v>
      </c>
      <c r="I53" s="52">
        <f>SUM(D53:H53)</f>
        <v>0</v>
      </c>
      <c r="K53" s="5"/>
    </row>
    <row r="54" spans="1:11" s="2" customFormat="1">
      <c r="A54" s="49" t="s">
        <v>49</v>
      </c>
      <c r="B54" s="50"/>
      <c r="C54" s="51"/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52">
        <f t="shared" ref="I50:I58" si="4">SUM(D54:H54)</f>
        <v>0</v>
      </c>
      <c r="J54" s="52" t="s">
        <v>50</v>
      </c>
    </row>
    <row r="55" spans="1:11" s="2" customFormat="1">
      <c r="A55" s="49" t="s">
        <v>51</v>
      </c>
      <c r="B55" s="50"/>
      <c r="C55" s="51"/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52">
        <f>SUM(D55:H55)</f>
        <v>0</v>
      </c>
      <c r="J55" s="52" t="s">
        <v>50</v>
      </c>
      <c r="K55" s="5"/>
    </row>
    <row r="56" spans="1:11" s="2" customFormat="1">
      <c r="A56" s="2" t="s">
        <v>52</v>
      </c>
      <c r="C56" s="53"/>
      <c r="D56" s="54">
        <f>SUM(D50:D55)</f>
        <v>0</v>
      </c>
      <c r="E56" s="54">
        <f>SUM(E50:E55)</f>
        <v>0</v>
      </c>
      <c r="F56" s="54">
        <f>SUM(F50:F55)</f>
        <v>0</v>
      </c>
      <c r="G56" s="54">
        <f>SUM(G50:G55)</f>
        <v>0</v>
      </c>
      <c r="H56" s="54">
        <f>SUM(H50:H55)</f>
        <v>0</v>
      </c>
      <c r="I56" s="54">
        <f>SUM(D56:H56)</f>
        <v>0</v>
      </c>
      <c r="J56" s="5"/>
    </row>
    <row r="57" spans="1:11" s="5" customFormat="1">
      <c r="A57" s="6" t="s">
        <v>53</v>
      </c>
      <c r="B57" s="6"/>
      <c r="C57" s="55">
        <v>0.5</v>
      </c>
      <c r="D57" s="56">
        <f>$C$57*D56</f>
        <v>0</v>
      </c>
      <c r="E57" s="56">
        <f>$C$57*E56</f>
        <v>0</v>
      </c>
      <c r="F57" s="56">
        <f>$C$57*F56</f>
        <v>0</v>
      </c>
      <c r="G57" s="56">
        <f>$C$57*G56</f>
        <v>0</v>
      </c>
      <c r="H57" s="56">
        <f>$C$57*H56</f>
        <v>0</v>
      </c>
      <c r="I57" s="54">
        <f>SUM(D57:H57)</f>
        <v>0</v>
      </c>
      <c r="J57" s="3"/>
    </row>
    <row r="58" spans="1:11">
      <c r="A58" s="46" t="s">
        <v>54</v>
      </c>
      <c r="B58" s="46"/>
      <c r="C58" s="46"/>
      <c r="D58" s="57">
        <f>SUM(D50,D57)</f>
        <v>0</v>
      </c>
      <c r="E58" s="57">
        <f>SUM(E50,E57)</f>
        <v>0</v>
      </c>
      <c r="F58" s="57">
        <f>SUM(F50,F57)</f>
        <v>0</v>
      </c>
      <c r="G58" s="57">
        <f>SUM(G50,G57)</f>
        <v>0</v>
      </c>
      <c r="H58" s="57">
        <f>SUM(H50,H57)</f>
        <v>0</v>
      </c>
      <c r="I58" s="57">
        <f t="shared" si="4"/>
        <v>0</v>
      </c>
    </row>
    <row r="59" spans="1:11">
      <c r="A59" s="5"/>
      <c r="B59" s="5"/>
      <c r="C59" s="5"/>
      <c r="D59" s="58"/>
      <c r="E59" s="58"/>
      <c r="F59" s="58"/>
      <c r="G59" s="58"/>
      <c r="H59" s="58"/>
      <c r="I59" s="58"/>
    </row>
    <row r="63" spans="1:11">
      <c r="A63" s="63" t="s">
        <v>55</v>
      </c>
    </row>
    <row r="64" spans="1:11">
      <c r="A64" s="63" t="s">
        <v>56</v>
      </c>
    </row>
    <row r="65" spans="1:1">
      <c r="A65" s="63" t="s">
        <v>57</v>
      </c>
    </row>
    <row r="66" spans="1:1">
      <c r="A66" s="1" t="s">
        <v>58</v>
      </c>
    </row>
  </sheetData>
  <mergeCells count="4">
    <mergeCell ref="B4:I4"/>
    <mergeCell ref="B2:I2"/>
    <mergeCell ref="B3:D3"/>
    <mergeCell ref="B1:I1"/>
  </mergeCells>
  <hyperlinks>
    <hyperlink ref="C16" r:id="rId1" xr:uid="{0A99A18D-B117-4E0E-BB43-182D5A326414}"/>
    <hyperlink ref="A63" r:id="rId2" xr:uid="{F595988B-D004-4120-8A2F-765A42C5E777}"/>
    <hyperlink ref="A65" r:id="rId3" xr:uid="{FB4162CC-EC5F-4B15-9C76-327021366487}"/>
    <hyperlink ref="A64" r:id="rId4" xr:uid="{925DB732-7E5F-443C-BDFA-565BEFAEACA4}"/>
    <hyperlink ref="A66" r:id="rId5" xr:uid="{7375115F-D9D6-4CBA-BAE7-CF8BB2F2E999}"/>
  </hyperlinks>
  <pageMargins left="0.75" right="0.75" top="1" bottom="1" header="0.5" footer="0.5"/>
  <pageSetup scale="62" fitToHeight="0" orientation="portrait" r:id="rId6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73237C6E4FCD469523D69CB5899970" ma:contentTypeVersion="17" ma:contentTypeDescription="Create a new document." ma:contentTypeScope="" ma:versionID="12337f47c1bd262bfd00788cd27e778a">
  <xsd:schema xmlns:xsd="http://www.w3.org/2001/XMLSchema" xmlns:xs="http://www.w3.org/2001/XMLSchema" xmlns:p="http://schemas.microsoft.com/office/2006/metadata/properties" xmlns:ns2="63e71b78-e89c-4638-aa83-387ddd56115b" xmlns:ns3="e3845b7c-7398-49f6-be84-365b24d5cf1e" targetNamespace="http://schemas.microsoft.com/office/2006/metadata/properties" ma:root="true" ma:fieldsID="aa000c282f8ce415eb751138b08a0026" ns2:_="" ns3:_="">
    <xsd:import namespace="63e71b78-e89c-4638-aa83-387ddd56115b"/>
    <xsd:import namespace="e3845b7c-7398-49f6-be84-365b24d5cf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71b78-e89c-4638-aa83-387ddd56115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6922d6f-8f1e-47a2-922f-264af4b00409}" ma:internalName="TaxCatchAll" ma:showField="CatchAllData" ma:web="63e71b78-e89c-4638-aa83-387ddd5611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845b7c-7398-49f6-be84-365b24d5cf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displayName="Image Tags_0" ma:internalName="lcf76f155ced4ddcb4097134ff3c332f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845b7c-7398-49f6-be84-365b24d5cf1e" xsi:nil="true"/>
    <TaxCatchAll xmlns="63e71b78-e89c-4638-aa83-387ddd56115b" xsi:nil="true"/>
  </documentManagement>
</p:properties>
</file>

<file path=customXml/itemProps1.xml><?xml version="1.0" encoding="utf-8"?>
<ds:datastoreItem xmlns:ds="http://schemas.openxmlformats.org/officeDocument/2006/customXml" ds:itemID="{840A12F3-9A5C-42EE-9BF1-83443A9A9231}"/>
</file>

<file path=customXml/itemProps2.xml><?xml version="1.0" encoding="utf-8"?>
<ds:datastoreItem xmlns:ds="http://schemas.openxmlformats.org/officeDocument/2006/customXml" ds:itemID="{3EFC7A28-27F6-4CBD-962A-63C4A68CA2A2}"/>
</file>

<file path=customXml/itemProps3.xml><?xml version="1.0" encoding="utf-8"?>
<ds:datastoreItem xmlns:ds="http://schemas.openxmlformats.org/officeDocument/2006/customXml" ds:itemID="{4B605755-274E-47F7-B2CE-900E45D70D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Idaho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</dc:creator>
  <cp:keywords/>
  <dc:description/>
  <cp:lastModifiedBy/>
  <cp:revision/>
  <dcterms:created xsi:type="dcterms:W3CDTF">2008-06-12T16:26:50Z</dcterms:created>
  <dcterms:modified xsi:type="dcterms:W3CDTF">2024-10-01T02:16:05Z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0x010100CB73237C6E4FCD469523D69CB5899970</vt:lpwstr>
  </property>
</Properties>
</file>