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ris\Desktop\data analysis\EXCEL FILES\"/>
    </mc:Choice>
  </mc:AlternateContent>
  <xr:revisionPtr revIDLastSave="0" documentId="13_ncr:1_{E1056491-494A-4BFB-8162-6E146A41DA9B}" xr6:coauthVersionLast="47" xr6:coauthVersionMax="47" xr10:uidLastSave="{00000000-0000-0000-0000-000000000000}"/>
  <bookViews>
    <workbookView xWindow="-120" yWindow="-120" windowWidth="20730" windowHeight="11160" firstSheet="4" activeTab="4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K3" i="13"/>
  <c r="K4" i="13"/>
  <c r="K5" i="13"/>
  <c r="K6" i="13"/>
  <c r="K7" i="13"/>
  <c r="K8" i="13"/>
  <c r="K9" i="13"/>
  <c r="K10" i="13"/>
  <c r="K2" i="13"/>
  <c r="J2" i="13"/>
  <c r="L3" i="5"/>
  <c r="L4" i="5"/>
  <c r="L5" i="5"/>
  <c r="L6" i="5"/>
  <c r="L7" i="5"/>
  <c r="L8" i="5"/>
  <c r="L9" i="5"/>
  <c r="L10" i="5"/>
  <c r="L2" i="5"/>
  <c r="K3" i="5"/>
  <c r="K4" i="5"/>
  <c r="K5" i="5"/>
  <c r="K6" i="5"/>
  <c r="K7" i="5"/>
  <c r="K8" i="5"/>
  <c r="K9" i="5"/>
  <c r="K10" i="5"/>
  <c r="K2" i="5"/>
  <c r="J3" i="5"/>
  <c r="J4" i="5"/>
  <c r="J5" i="5"/>
  <c r="J6" i="5"/>
  <c r="J7" i="5"/>
  <c r="J8" i="5"/>
  <c r="J9" i="5"/>
  <c r="J10" i="5"/>
  <c r="J2" i="5"/>
  <c r="L3" i="12"/>
  <c r="L4" i="12"/>
  <c r="L5" i="12"/>
  <c r="L6" i="12"/>
  <c r="L7" i="12"/>
  <c r="L8" i="12"/>
  <c r="L9" i="12"/>
  <c r="L10" i="12"/>
  <c r="L2" i="12"/>
  <c r="K3" i="12"/>
  <c r="K4" i="12"/>
  <c r="K5" i="12"/>
  <c r="K6" i="12"/>
  <c r="K7" i="12"/>
  <c r="K8" i="12"/>
  <c r="K9" i="12"/>
  <c r="K10" i="12"/>
  <c r="K2" i="12"/>
  <c r="J3" i="12"/>
  <c r="J4" i="12"/>
  <c r="J5" i="12"/>
  <c r="J6" i="12"/>
  <c r="J7" i="12"/>
  <c r="J8" i="12"/>
  <c r="J9" i="12"/>
  <c r="J10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2" i="3"/>
  <c r="K3" i="3"/>
  <c r="K4" i="3"/>
  <c r="K5" i="3"/>
  <c r="K6" i="3"/>
  <c r="K7" i="3"/>
  <c r="K8" i="3"/>
  <c r="K9" i="3"/>
  <c r="K10" i="3"/>
  <c r="K2" i="3"/>
  <c r="J3" i="3"/>
  <c r="J4" i="3"/>
  <c r="J5" i="3"/>
  <c r="J6" i="3"/>
  <c r="J7" i="3"/>
  <c r="J8" i="3"/>
  <c r="J9" i="3"/>
  <c r="J10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2" i="8"/>
  <c r="J3" i="8"/>
  <c r="J4" i="8"/>
  <c r="J5" i="8"/>
  <c r="J6" i="8"/>
  <c r="J7" i="8"/>
  <c r="J8" i="8"/>
  <c r="J9" i="8"/>
  <c r="J10" i="8"/>
  <c r="K2" i="9"/>
  <c r="J2" i="9"/>
</calcChain>
</file>

<file path=xl/sharedStrings.xml><?xml version="1.0" encoding="utf-8"?>
<sst xmlns="http://schemas.openxmlformats.org/spreadsheetml/2006/main" count="603" uniqueCount="106">
  <si>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</si>
  <si>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</si>
  <si>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</si>
  <si>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</si>
  <si>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</si>
  <si>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</si>
  <si>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</si>
  <si>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</si>
  <si>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</si>
  <si>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</si>
  <si>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</si>
  <si>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</si>
  <si>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</si>
  <si>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</si>
  <si>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</si>
  <si>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</si>
  <si>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</si>
  <si>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</si>
  <si>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</si>
  <si>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</si>
  <si>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</si>
  <si>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</si>
  <si>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</si>
  <si>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</si>
  <si>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</si>
  <si>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</si>
  <si>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</si>
  <si>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</si>
  <si>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</si>
  <si>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</si>
  <si>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</si>
  <si>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</si>
  <si>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</si>
  <si>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</si>
  <si>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</si>
  <si>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</si>
  <si>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</si>
  <si>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</si>
  <si>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</si>
  <si>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</si>
  <si>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</si>
  <si>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</si>
  <si>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</si>
  <si>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</si>
  <si>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</si>
  <si>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</si>
  <si>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</si>
  <si>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</si>
  <si>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</si>
  <si>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</si>
  <si>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</si>
  <si>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</si>
  <si>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</si>
  <si>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</si>
  <si>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</si>
  <si>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</si>
  <si>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</si>
  <si>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</si>
  <si>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</si>
  <si>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</si>
  <si>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</si>
  <si>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</si>
  <si>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</si>
  <si>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</si>
  <si>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</si>
  <si>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</si>
  <si>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</si>
  <si>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</si>
  <si>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</si>
  <si>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</si>
  <si>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</si>
  <si>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</si>
  <si>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</si>
  <si>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</si>
  <si>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</si>
  <si>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</si>
  <si>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</si>
  <si>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</si>
  <si>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</si>
  <si>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</si>
  <si>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</si>
  <si>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</si>
  <si>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</si>
  <si>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</si>
  <si>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</si>
  <si>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</si>
  <si>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</si>
  <si>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</si>
  <si>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02/11/2001</t>
  </si>
  <si>
    <t>06/09/2015</t>
  </si>
  <si>
    <t>03/10/1999</t>
  </si>
  <si>
    <t>04/07/2000</t>
  </si>
  <si>
    <t>08/09/2017</t>
  </si>
  <si>
    <t>05/01/2000</t>
  </si>
  <si>
    <t>03/12/2015</t>
  </si>
  <si>
    <t>06/05/2001</t>
  </si>
  <si>
    <t>30/08/2017</t>
  </si>
  <si>
    <t>07/12/1995</t>
  </si>
  <si>
    <t>11/09/2013</t>
  </si>
  <si>
    <t>08/11/2003</t>
  </si>
  <si>
    <t>04/10/2013</t>
  </si>
  <si>
    <t>09/06/2002</t>
  </si>
  <si>
    <t>22/04/2015</t>
  </si>
  <si>
    <t>10/08/2003</t>
  </si>
  <si>
    <t>14/09/2011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</si>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</sst>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dimension ref="A1:K18"/>
  <sheetViews>
    <sheetView workbookViewId="0">
      <selection activeCell="J16" sqref="J1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(MAX(H2:H10))</f>
        <v>37933</v>
      </c>
      <c r="K2" s="1">
        <f>(MIN(H2:H10))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/>
      <c r="K3" s="1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"/>
      <c r="K4" s="1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"/>
      <c r="K5" s="1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"/>
      <c r="K6" s="1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"/>
      <c r="K7" s="1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"/>
      <c r="K8" s="1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"/>
      <c r="K9" s="1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"/>
      <c r="K10" s="1"/>
    </row>
    <row r="18" spans="8:8" x14ac:dyDescent="0.25">
      <c r="H18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0"/>
  <sheetViews>
    <sheetView workbookViewId="0">
      <selection activeCell="J17" sqref="J17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1" width="22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CONCATENATE(B2,C2,"@gmail.com")</f>
        <v>JimHalpert@gmail.com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CONCATENATE(B3,C3,"@gmail.com")</f>
        <v>PamBeasley@gmail.com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KevinMalone@gmail.com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J2" sqref="J2:J10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&gt;30,"YES","NO")</f>
        <v>NO</v>
      </c>
      <c r="K2" t="str">
        <f>_xlfn.IFS(D2:D10 &gt;= 30,"30 ABOVE",D2:D10 &lt; 30,"UNDER AGE")</f>
        <v>30 ABOVE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&gt;30,"YES","NO")</f>
        <v>NO</v>
      </c>
      <c r="K3" t="str">
        <f t="shared" ref="K3:K10" si="1">_xlfn.IFS(D3:D11 &gt;= 30,"30 ABOVE",D3:D11 &lt; 30,"UNDER AGE")</f>
        <v>30 ABOVE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NO</v>
      </c>
      <c r="K4" t="str">
        <f t="shared" si="1"/>
        <v>UNDER AGE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YES</v>
      </c>
      <c r="K5" t="str">
        <f t="shared" si="1"/>
        <v>30 ABOVE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YES</v>
      </c>
      <c r="K6" t="str">
        <f t="shared" si="1"/>
        <v>30 ABOVE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YES</v>
      </c>
      <c r="K7" t="str">
        <f t="shared" si="1"/>
        <v>30 ABOVE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YES</v>
      </c>
      <c r="K8" t="str">
        <f t="shared" si="1"/>
        <v>30 ABOVE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YES</v>
      </c>
      <c r="K9" t="str">
        <f t="shared" si="1"/>
        <v>30 ABOVE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YES</v>
      </c>
      <c r="K10" t="str">
        <f t="shared" si="1"/>
        <v>30 ABOVE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K2" sqref="K2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LEN(F2:F10)</f>
        <v>8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LEN(F3:F11)</f>
        <v>12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8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10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16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8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workbookViewId="0">
      <selection activeCell="L2" sqref="L2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LEFT(E2:E10,1)</f>
        <v>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LEFT(E3:E11,1)</f>
        <v>F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M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F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M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F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M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M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tabSelected="1"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  <c r="L1" t="s">
        <v>105</v>
      </c>
      <c r="M1" t="s">
        <v>105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TEXT(H2:H10,"dd/mm/yyy")</f>
        <v>02/11/2001</v>
      </c>
      <c r="K2" t="str">
        <f>TEXT(I2:I10,"dd/mm/yyy")</f>
        <v>06/09/2015</v>
      </c>
      <c r="L2" s="2" t="s">
        <v>88</v>
      </c>
      <c r="M2" s="2" t="s">
        <v>89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TEXT(H3:H11,"dd/mm/yyy")</f>
        <v>03/10/1999</v>
      </c>
      <c r="K3" t="str">
        <f t="shared" ref="K3:K10" si="1">TEXT(I3:I11,"dd/mm/yyy")</f>
        <v>10/10/2015</v>
      </c>
      <c r="L3" s="2" t="s">
        <v>90</v>
      </c>
      <c r="M3" s="2" t="s">
        <v>57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t="str">
        <f t="shared" si="1"/>
        <v>08/09/2017</v>
      </c>
      <c r="L4" s="2" t="s">
        <v>91</v>
      </c>
      <c r="M4" s="2" t="s">
        <v>92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t="str">
        <f t="shared" si="1"/>
        <v>03/12/2015</v>
      </c>
      <c r="L5" s="2" t="s">
        <v>93</v>
      </c>
      <c r="M5" s="2" t="s">
        <v>94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t="str">
        <f t="shared" si="1"/>
        <v>30/08/2017</v>
      </c>
      <c r="L6" s="2" t="s">
        <v>95</v>
      </c>
      <c r="M6" s="2" t="s">
        <v>96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t="str">
        <f t="shared" si="1"/>
        <v>11/09/2013</v>
      </c>
      <c r="L7" s="2" t="s">
        <v>97</v>
      </c>
      <c r="M7" s="2" t="s">
        <v>98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t="str">
        <f t="shared" si="1"/>
        <v>04/10/2013</v>
      </c>
      <c r="L8" s="2" t="s">
        <v>99</v>
      </c>
      <c r="M8" s="2" t="s">
        <v>100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t="str">
        <f t="shared" si="1"/>
        <v>22/04/2015</v>
      </c>
      <c r="L9" s="2" t="s">
        <v>101</v>
      </c>
      <c r="M9" s="2" t="s">
        <v>102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t="str">
        <f t="shared" si="1"/>
        <v>14/09/2011</v>
      </c>
      <c r="L10" s="2" t="s">
        <v>103</v>
      </c>
      <c r="M10" s="2" t="s">
        <v>104</v>
      </c>
    </row>
    <row r="12" spans="1:13" x14ac:dyDescent="0.25">
      <c r="H12" s="1"/>
    </row>
    <row r="13" spans="1:13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SUBSTITUTE(I2:I10,"/","-",2)</f>
        <v>9/6-2015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SUBSTITUTE(I3:I11,"/","-",2)</f>
        <v>10/10-2015</v>
      </c>
      <c r="L3" t="str">
        <f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9/8-2017</v>
      </c>
      <c r="L4" t="str">
        <f t="shared" ref="L4:L10" si="2">SUBSTITUTE(H4:H12,"/","-")</f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12/3-2015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8/30-2017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9/11-2013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9/11-2013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4/22-2015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4/22-2015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K14" sqref="K14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SUMIFS(G2:G10,E2:E10,"Male",D2:D10,"&gt;=30")</f>
        <v>250000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SUMIF(G3:G11,"&gt;50000")</f>
        <v>128000</v>
      </c>
      <c r="L3">
        <f t="shared" ref="L3:L10" si="2">SUMIFS(G3:G11,E3:E11,"Male",D3:D11,"&gt;=30")</f>
        <v>205000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128000</v>
      </c>
      <c r="L4">
        <f t="shared" si="2"/>
        <v>205000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65000</v>
      </c>
      <c r="L5">
        <f t="shared" si="2"/>
        <v>205000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65000</v>
      </c>
      <c r="L6">
        <f t="shared" si="2"/>
        <v>205000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65000</v>
      </c>
      <c r="L7">
        <f t="shared" si="2"/>
        <v>155000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0</v>
      </c>
      <c r="L8">
        <f t="shared" si="2"/>
        <v>90000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0</v>
      </c>
      <c r="L9">
        <f t="shared" si="2"/>
        <v>90000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0</v>
      </c>
      <c r="L10">
        <f t="shared" si="2"/>
        <v>42000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COUNTIFS(G2:G10,"&gt;45000",D2:D10,"&gt;30")</f>
        <v>4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COUNT(G3:G11)</f>
        <v>8</v>
      </c>
      <c r="K3">
        <f t="shared" ref="K3:K10" si="1">COUNTIF(G3:G11,"&gt;45000")</f>
        <v>5</v>
      </c>
      <c r="L3">
        <f t="shared" ref="L3:L10" si="2">COUNTIFS(G3:G11,"&gt;45000",D3:D11,"&gt;30")</f>
        <v>4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  <c r="K4">
        <f t="shared" si="1"/>
        <v>5</v>
      </c>
      <c r="L4">
        <f t="shared" si="2"/>
        <v>4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  <c r="K5">
        <f t="shared" si="1"/>
        <v>4</v>
      </c>
      <c r="L5">
        <f t="shared" si="2"/>
        <v>4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5</v>
      </c>
      <c r="K6">
        <f t="shared" si="1"/>
        <v>3</v>
      </c>
      <c r="L6">
        <f t="shared" si="2"/>
        <v>3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4</v>
      </c>
      <c r="K7">
        <f t="shared" si="1"/>
        <v>2</v>
      </c>
      <c r="L7">
        <f t="shared" si="2"/>
        <v>2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3</v>
      </c>
      <c r="K8">
        <f t="shared" si="1"/>
        <v>1</v>
      </c>
      <c r="L8">
        <f t="shared" si="2"/>
        <v>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2</v>
      </c>
      <c r="K9">
        <f t="shared" si="1"/>
        <v>1</v>
      </c>
      <c r="L9">
        <f t="shared" si="2"/>
        <v>1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1</v>
      </c>
      <c r="K10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LUKMAN IDRIS</cp:lastModifiedBy>
  <dcterms:created xsi:type="dcterms:W3CDTF">2021-12-16T14:18:34Z</dcterms:created>
  <dcterms:modified xsi:type="dcterms:W3CDTF">2024-02-05T19:06:16Z</dcterms:modified>
</cp:coreProperties>
</file>