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PR" sheetId="1" state="visible" r:id="rId2"/>
    <sheet name="Process" sheetId="2" state="visible" r:id="rId3"/>
  </sheets>
  <definedNames>
    <definedName function="false" hidden="false" localSheetId="0" name="_xlnm.Print_Area" vbProcedure="false">PR!$A$1:$L$62</definedName>
    <definedName function="false" hidden="false" name="_xlnm.Database" vbProcedure="false">#ref!</definedName>
    <definedName function="false" hidden="false" localSheetId="0" name="_xlnm.Database" vbProcedure="false">PR!$D$6:$L$33</definedName>
    <definedName function="false" hidden="false" localSheetId="0" name="_xlnm.Print_Area" vbProcedure="false">PR!$A$1:$L$62</definedName>
    <definedName function="false" hidden="false" localSheetId="0" name="_xlnm.Print_Area_0" vbProcedure="false">PR!$A$1:$L$62</definedName>
    <definedName function="false" hidden="false" localSheetId="0" name="_xlnm.Print_Area_0_0" vbProcedure="false">PR!$A$1:$L$62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<sst xmlns="http://schemas.openxmlformats.org/spreadsheetml/2006/main" count="233" uniqueCount="198">
  <si>
    <r>
      <t> </t>
    </r>
    <r>
      <rPr>
        <b val="true"/>
        <i val="true"/>
        <u val="single"/>
        <sz val="14"/>
        <rFont val="Arial"/>
        <family val="2"/>
        <charset val="1"/>
      </rPr>
      <t>Purchase Request</t>
    </r>
  </si>
  <si>
    <r>
      <t>ALL FIELDS</t>
    </r>
    <r>
      <rPr>
        <i val="true"/>
        <sz val="11"/>
        <rFont val="Arial"/>
        <family val="2"/>
        <charset val="1"/>
      </rPr>
      <t> are required to be filled in except for shaded areas prior to placing order.</t>
    </r>
  </si>
  <si>
    <t>Supplier Info</t>
  </si>
  <si>
    <t>Project / Task #</t>
  </si>
  <si>
    <t>Other</t>
  </si>
  <si>
    <t>Category Codes:</t>
  </si>
  <si>
    <t>Unit Size Codes:</t>
  </si>
  <si>
    <t>Project/Task #</t>
  </si>
  <si>
    <t>WBS</t>
  </si>
  <si>
    <t>Order Method</t>
  </si>
  <si>
    <t>Deliver To</t>
  </si>
  <si>
    <t>Ship to Address</t>
  </si>
  <si>
    <t>Other (Comments)</t>
  </si>
  <si>
    <t>G-NAT T&amp;I Labs</t>
  </si>
  <si>
    <t>BX</t>
  </si>
  <si>
    <t>MDD</t>
  </si>
  <si>
    <t>1-Project Mgmt</t>
  </si>
  <si>
    <t>Phone/POC</t>
  </si>
  <si>
    <t>Andrea Nazzal</t>
  </si>
  <si>
    <t>NASA Ames  Bld 202  Room 108 Moffett Field, CA 94035-1000</t>
  </si>
  <si>
    <t>Name</t>
  </si>
  <si>
    <t>McMaster Carr</t>
  </si>
  <si>
    <t>WBS </t>
  </si>
  <si>
    <t>CNT</t>
  </si>
  <si>
    <t>MisST</t>
  </si>
  <si>
    <t>2-System Engineering</t>
  </si>
  <si>
    <t>Web</t>
  </si>
  <si>
    <t>Michael Henchke</t>
  </si>
  <si>
    <t>NASA Ames  Bld 240  Room 161 Moffett Field, CA 94035-1000</t>
  </si>
  <si>
    <t>Contact</t>
  </si>
  <si>
    <t> </t>
  </si>
  <si>
    <t>Requester Name</t>
  </si>
  <si>
    <t>Dayne Kemp</t>
  </si>
  <si>
    <t>CRT</t>
  </si>
  <si>
    <t>EcAMSAT</t>
  </si>
  <si>
    <t>3-Safety and Mission Assurance</t>
  </si>
  <si>
    <t>Email </t>
  </si>
  <si>
    <t>Phone</t>
  </si>
  <si>
    <t>562-692-5911</t>
  </si>
  <si>
    <t>Phone #</t>
  </si>
  <si>
    <t>(650) 604-4259</t>
  </si>
  <si>
    <t>CS</t>
  </si>
  <si>
    <t>SporeSat</t>
  </si>
  <si>
    <t>4-Science and Technology</t>
  </si>
  <si>
    <t>Fax</t>
  </si>
  <si>
    <t>Address</t>
  </si>
  <si>
    <t>Date Orignated</t>
  </si>
  <si>
    <t>DZ</t>
  </si>
  <si>
    <t>NLAS</t>
  </si>
  <si>
    <t>5-Payload</t>
  </si>
  <si>
    <t>Date Required</t>
  </si>
  <si>
    <t>EA</t>
  </si>
  <si>
    <t>SPHERES</t>
  </si>
  <si>
    <t>6-Spacecraft</t>
  </si>
  <si>
    <t>E-mail</t>
  </si>
  <si>
    <t>FT</t>
  </si>
  <si>
    <t>PhoneSat 1</t>
  </si>
  <si>
    <t>7-Mission Ops</t>
  </si>
  <si>
    <t>Web Link</t>
  </si>
  <si>
    <t>www.mcmaster.com</t>
  </si>
  <si>
    <t>Ship To Address</t>
  </si>
  <si>
    <t>LOT</t>
  </si>
  <si>
    <t>PhoneSat 2</t>
  </si>
  <si>
    <t>8-Launch</t>
  </si>
  <si>
    <t>OZA</t>
  </si>
  <si>
    <t>WinkLink</t>
  </si>
  <si>
    <t>9-Ground Ops</t>
  </si>
  <si>
    <t>PAK</t>
  </si>
  <si>
    <t>UV-LED</t>
  </si>
  <si>
    <t>10-Integration and Test</t>
  </si>
  <si>
    <t>Quote Number:</t>
  </si>
  <si>
    <t>RL</t>
  </si>
  <si>
    <t>Lightforce</t>
  </si>
  <si>
    <t>11-EPO</t>
  </si>
  <si>
    <t>Due Diligence (list of other Vendors Contacted):</t>
  </si>
  <si>
    <t>RM</t>
  </si>
  <si>
    <t>OCT</t>
  </si>
  <si>
    <t>RO</t>
  </si>
  <si>
    <t>Franklin</t>
  </si>
  <si>
    <t>J </t>
  </si>
  <si>
    <t>SH</t>
  </si>
  <si>
    <t>Edison</t>
  </si>
  <si>
    <t>Please check where applicable</t>
  </si>
  <si>
    <t>V1</t>
  </si>
  <si>
    <t>TU</t>
  </si>
  <si>
    <t>TechEdSat</t>
  </si>
  <si>
    <t>____</t>
  </si>
  <si>
    <t>Material Safety Data Sheet</t>
  </si>
  <si>
    <t>GraviSat</t>
  </si>
  <si>
    <t>Certificate of Conformance</t>
  </si>
  <si>
    <t>Proposals</t>
  </si>
  <si>
    <t>MoonExpress</t>
  </si>
  <si>
    <t>EtherSat</t>
  </si>
  <si>
    <t>39 = Materials Handling Equipment</t>
  </si>
  <si>
    <t>75 = Office Supplies and Devices</t>
  </si>
  <si>
    <t>BX = Box</t>
  </si>
  <si>
    <t>OZA = Fluid Oz </t>
  </si>
  <si>
    <t>SkyBox</t>
  </si>
  <si>
    <t>51 = Hand Tools</t>
  </si>
  <si>
    <t>76 = Books</t>
  </si>
  <si>
    <t>CNT = Container</t>
  </si>
  <si>
    <t>PAK = Pack</t>
  </si>
  <si>
    <t>Ride the Light</t>
  </si>
  <si>
    <t>53 = Hardware &amp; Adhesives</t>
  </si>
  <si>
    <t>93 = Nonmetallic Fabricated Materials</t>
  </si>
  <si>
    <t>CRT = Carton</t>
  </si>
  <si>
    <t>RL = Reel</t>
  </si>
  <si>
    <t>NanoLab</t>
  </si>
  <si>
    <t>59 = Electronic Equipment &amp; Components</t>
  </si>
  <si>
    <t>99 = Miscellaneous</t>
  </si>
  <si>
    <t>CS = CASE</t>
  </si>
  <si>
    <t>RM = Ream</t>
  </si>
  <si>
    <t>Lab Upgrades </t>
  </si>
  <si>
    <t>61 = Electric Wire, Power &amp; Distribution Equipment</t>
  </si>
  <si>
    <t>J = Maintenance, Repair and Rebuilding of Equipment</t>
  </si>
  <si>
    <t>DZ = Dozen</t>
  </si>
  <si>
    <t>RO = Roll</t>
  </si>
  <si>
    <t>66 = Instruments and Laboratory Equipment</t>
  </si>
  <si>
    <t>V1=Transportation of Things</t>
  </si>
  <si>
    <t>EA = Each</t>
  </si>
  <si>
    <t>SH = Sheet</t>
  </si>
  <si>
    <t>7020= IT Purchases Gov't</t>
  </si>
  <si>
    <t>FT = Feet</t>
  </si>
  <si>
    <t>TU = Tube</t>
  </si>
  <si>
    <t>7045 = IT Supplies &amp; Materials</t>
  </si>
  <si>
    <t>LOT= Lot</t>
  </si>
  <si>
    <t>Part Number</t>
  </si>
  <si>
    <t>Item Description</t>
  </si>
  <si>
    <t>Category</t>
  </si>
  <si>
    <t>Unit Size</t>
  </si>
  <si>
    <t>Quantity</t>
  </si>
  <si>
    <t>Est. Price</t>
  </si>
  <si>
    <t>Est. Extended Price</t>
  </si>
  <si>
    <t>91075A655</t>
  </si>
  <si>
    <t>Male-Female Threaded Hex Standoff</t>
  </si>
  <si>
    <t>Mal</t>
  </si>
  <si>
    <t>96209A211</t>
  </si>
  <si>
    <t>Thread locking socket heads</t>
  </si>
  <si>
    <t>91772A052</t>
  </si>
  <si>
    <t>Pan head phillips machine screws</t>
  </si>
  <si>
    <t>91841A115</t>
  </si>
  <si>
    <t>Stainless steel hex nut</t>
  </si>
  <si>
    <t>94639A103</t>
  </si>
  <si>
    <t>Nylon unthreaded spacer</t>
  </si>
  <si>
    <t>92141A001</t>
  </si>
  <si>
    <t>stainless steel flat washer</t>
  </si>
  <si>
    <t>92141A005</t>
  </si>
  <si>
    <t>1556A26</t>
  </si>
  <si>
    <t>Bracket </t>
  </si>
  <si>
    <t>91259A154</t>
  </si>
  <si>
    <t>shoulder screws</t>
  </si>
  <si>
    <t>8953k87</t>
  </si>
  <si>
    <t>unpolished rod, 3/8”, 6 feet</t>
  </si>
  <si>
    <t>9440T17</t>
  </si>
  <si>
    <t>bronze flanged sleeve bearing</t>
  </si>
  <si>
    <t>6383k213</t>
  </si>
  <si>
    <t>steel ball bearings</t>
  </si>
  <si>
    <t>Subtotal</t>
  </si>
  <si>
    <t>Ship &amp; Hand.</t>
  </si>
  <si>
    <t>Requester Signature</t>
  </si>
  <si>
    <t>TAX</t>
  </si>
  <si>
    <t>Est. Total</t>
  </si>
  <si>
    <t>Authorizing Signature:  Project Mangr or Task Lead </t>
  </si>
  <si>
    <t>New NMO PR Process: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</si>
  <si>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Individual generates PR (Save document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</si>
  <si>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PR is submitted to WBS Lead or Project Manager (if no lead is assigned)  for approval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</si>
  <si>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Lead sends directly to Andrea Nazzal </t>
    </r>
    <r>
      <rPr>
        <b val="true"/>
        <sz val="12"/>
        <rFont val="Times New Roman"/>
        <family val="1"/>
        <charset val="1"/>
      </rPr>
      <t>AND </t>
    </r>
    <r>
      <rPr>
        <sz val="12"/>
        <rFont val="Times New Roman"/>
        <family val="1"/>
        <charset val="1"/>
      </rPr>
      <t>cc’s: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</si>
  <si>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Elwood Agasid</t>
    </r>
  </si>
  <si>
    <r>
      <t>b.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PR Originator</t>
    </r>
  </si>
  <si>
    <r>
      <t>c.</t>
    </r>
    <r>
      <rPr>
        <sz val="7"/>
        <rFont val="Times New Roman"/>
        <family val="1"/>
        <charset val="1"/>
      </rPr>
      <t>      </t>
    </r>
    <r>
      <rPr>
        <sz val="12"/>
        <rFont val="Times New Roman"/>
        <family val="1"/>
        <charset val="1"/>
      </rPr>
      <t>Mike Henschke (SSPT only)</t>
    </r>
  </si>
  <si>
    <r>
      <t>4-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Andrea Nazzal verifies funding and sends to Dionna Marshall to place order</t>
    </r>
  </si>
  <si>
    <r>
      <t>5-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Dionna Marshall places order and sends email notification of when the package is expected to arrive to: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</si>
  <si>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Lead who submitted the PR</t>
    </r>
  </si>
  <si>
    <r>
      <t>6-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Mike Henschke (SSPT) or Dionna Marshall (MDD) will notify when the product has arrived</t>
    </r>
  </si>
  <si>
    <r>
      <t>7-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All original shipping documentation (invoices and packaging slips) </t>
    </r>
    <r>
      <rPr>
        <b val="true"/>
        <sz val="12"/>
        <rFont val="Times New Roman"/>
        <family val="1"/>
        <charset val="1"/>
      </rPr>
      <t>MUST </t>
    </r>
    <r>
      <rPr>
        <sz val="12"/>
        <rFont val="Times New Roman"/>
        <family val="1"/>
        <charset val="1"/>
      </rPr>
      <t>be turned into Dionna Marshall ASAP</t>
    </r>
  </si>
  <si>
    <t>PR Originator is responsible for the following: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</si>
  <si>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Making sure PR is filled completely and accurately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</si>
  <si>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Knowing lead times associated with the order and notating on PR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</si>
  <si>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Noting back ordered items when possible</t>
    </r>
  </si>
  <si>
    <t>4-  Not designating ASAP, provide hard date</t>
  </si>
  <si>
    <t>5-  Be cognicent of overnight shipping it REALLY eats away at your budget</t>
  </si>
  <si>
    <t>Program or Project Leads</t>
  </si>
  <si>
    <t>EcAMSat (MoO1)</t>
  </si>
  <si>
    <t>Karolyn Ronzano</t>
  </si>
  <si>
    <t>Ethersat</t>
  </si>
  <si>
    <t>Belgacem Jaroux</t>
  </si>
  <si>
    <t>Gravisat</t>
  </si>
  <si>
    <t>Tony Ricco</t>
  </si>
  <si>
    <t>Belgacem Jaroux/ Creon Levit</t>
  </si>
  <si>
    <t>Andres Martinez</t>
  </si>
  <si>
    <t>NanoLab (ISSRP)</t>
  </si>
  <si>
    <t>Macarena Parra/Andres Martinez</t>
  </si>
  <si>
    <t>Phonesat</t>
  </si>
  <si>
    <t>Spheres</t>
  </si>
  <si>
    <t>Sporesat (MoO2)</t>
  </si>
  <si>
    <t>Ron Chinnapongse</t>
  </si>
  <si>
    <t>UVLED</t>
  </si>
  <si>
    <t> John Hanson/Belgacem Jaroux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</si>
</sst>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[$$-409]#,##0.00_);\([$$-409]#,##0.00\)"/>
    <numFmt numFmtId="168" formatCode="\$#,##0.00_);&quot;($&quot;#,##0.00\)"/>
  </numFmts>
  <fonts count="32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u val="single"/>
      <sz val="12"/>
      <name val="Geneva"/>
      <family val="2"/>
      <charset val="1"/>
    </font>
    <font>
      <b val="true"/>
      <sz val="12"/>
      <name val="Geneva"/>
      <family val="2"/>
      <charset val="1"/>
    </font>
    <font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Geneva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0"/>
      <color rgb="FF0000D4"/>
      <name val="Geneva"/>
      <family val="2"/>
      <charset val="1"/>
    </font>
    <font>
      <b val="true"/>
      <sz val="10"/>
      <name val="Arial"/>
      <family val="2"/>
      <charset val="1"/>
    </font>
    <font>
      <b val="true"/>
      <u val="single"/>
      <sz val="11"/>
      <color rgb="FF0000D4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Geneva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Geneva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4"/>
      <name val="Geneva"/>
      <family val="2"/>
      <charset val="1"/>
    </font>
    <font>
      <sz val="12"/>
      <name val="Times New Roman"/>
      <family val="1"/>
      <charset val="1"/>
    </font>
    <font>
      <sz val="7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9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139"/>
  <sheetViews>
    <sheetView windowProtection="false" showFormulas="false" showGridLines="false" showRowColHeaders="true" showZeros="false" rightToLeft="false" tabSelected="true" showOutlineSymbols="true" defaultGridColor="true" view="normal" topLeftCell="A13" colorId="64" zoomScale="60" zoomScaleNormal="6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3.28571428571429"/>
    <col collapsed="false" hidden="false" max="2" min="2" style="0" width="43.9285714285714"/>
    <col collapsed="false" hidden="false" max="3" min="3" style="0" width="21.780612244898"/>
    <col collapsed="false" hidden="false" max="4" min="4" style="0" width="35.9234693877551"/>
    <col collapsed="false" hidden="false" max="6" min="5" style="0" width="1.85204081632653"/>
    <col collapsed="false" hidden="false" max="7" min="7" style="0" width="3.70918367346939"/>
    <col collapsed="false" hidden="false" max="8" min="8" style="0" width="8.70918367346939"/>
    <col collapsed="false" hidden="false" max="9" min="9" style="0" width="4.70918367346939"/>
    <col collapsed="false" hidden="false" max="10" min="10" style="0" width="15.6326530612245"/>
    <col collapsed="false" hidden="false" max="11" min="11" style="0" width="11.9948979591837"/>
    <col collapsed="false" hidden="false" max="12" min="12" style="0" width="14.7040816326531"/>
    <col collapsed="false" hidden="false" max="13" min="13" style="0" width="9.28571428571429"/>
    <col collapsed="false" hidden="false" max="15" min="14" style="0" width="7.71428571428571"/>
    <col collapsed="false" hidden="false" max="22" min="16" style="0" width="11.4183673469388"/>
    <col collapsed="false" hidden="false" max="23" min="23" style="1" width="14.1479591836735"/>
    <col collapsed="false" hidden="false" max="24" min="24" style="0" width="11.4183673469388"/>
    <col collapsed="false" hidden="false" max="25" min="25" style="1" width="11.4183673469388"/>
    <col collapsed="false" hidden="false" max="26" min="26" style="0" width="11.4183673469388"/>
    <col collapsed="false" hidden="false" max="28" min="27" style="2" width="11.4183673469388"/>
    <col collapsed="false" hidden="false" max="1025" min="29" style="0" width="11.4183673469388"/>
  </cols>
  <sheetData>
    <row r="1" s="5" customFormat="true" ht="30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W1" s="6"/>
      <c r="Y1" s="6"/>
      <c r="AA1" s="7"/>
      <c r="AB1" s="7"/>
    </row>
    <row r="2" customFormat="false" ht="27.75" hidden="false" customHeight="true" outlineLevel="0" collapsed="false">
      <c r="A2" s="8"/>
      <c r="B2" s="9" t="s">
        <v>1</v>
      </c>
      <c r="C2" s="9"/>
      <c r="D2" s="10"/>
      <c r="E2" s="10"/>
      <c r="F2" s="10"/>
      <c r="G2" s="11"/>
      <c r="H2" s="11"/>
      <c r="I2" s="11"/>
      <c r="J2" s="12"/>
      <c r="K2" s="8"/>
      <c r="L2" s="8"/>
      <c r="W2" s="0"/>
      <c r="Y2" s="0"/>
      <c r="AA2" s="0"/>
      <c r="AB2" s="0"/>
    </row>
    <row r="3" customFormat="false" ht="10.5" hidden="false" customHeight="tru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W3" s="0"/>
      <c r="Y3" s="0"/>
      <c r="AA3" s="0"/>
      <c r="AB3" s="0"/>
    </row>
    <row r="4" customFormat="false" ht="22.5" hidden="false" customHeight="true" outlineLevel="0" collapsed="false">
      <c r="A4" s="13"/>
      <c r="B4" s="14" t="s">
        <v>2</v>
      </c>
      <c r="C4" s="14"/>
      <c r="D4" s="14"/>
      <c r="E4" s="14"/>
      <c r="F4" s="13"/>
      <c r="G4" s="15"/>
      <c r="H4" s="16" t="s">
        <v>3</v>
      </c>
      <c r="I4" s="16"/>
      <c r="J4" s="17" t="s">
        <v>4</v>
      </c>
      <c r="K4" s="17"/>
      <c r="L4" s="17"/>
      <c r="W4" s="18" t="s">
        <v>5</v>
      </c>
      <c r="X4" s="19"/>
      <c r="Y4" s="18" t="s">
        <v>6</v>
      </c>
      <c r="Z4" s="20"/>
      <c r="AA4" s="21" t="s">
        <v>7</v>
      </c>
      <c r="AB4" s="21" t="s">
        <v>8</v>
      </c>
      <c r="AD4" s="22" t="s">
        <v>9</v>
      </c>
      <c r="AE4" s="22" t="s">
        <v>10</v>
      </c>
      <c r="AF4" s="0" t="s">
        <v>11</v>
      </c>
    </row>
    <row r="5" customFormat="false" ht="24" hidden="false" customHeight="true" outlineLevel="0" collapsed="false">
      <c r="A5" s="13"/>
      <c r="B5" s="23"/>
      <c r="C5" s="23"/>
      <c r="D5" s="23"/>
      <c r="E5" s="23"/>
      <c r="F5" s="13"/>
      <c r="G5" s="15"/>
      <c r="H5" s="16" t="s">
        <v>12</v>
      </c>
      <c r="I5" s="16"/>
      <c r="J5" s="24" t="s">
        <v>13</v>
      </c>
      <c r="K5" s="24"/>
      <c r="L5" s="24"/>
      <c r="W5" s="25" t="n">
        <v>39</v>
      </c>
      <c r="X5" s="26"/>
      <c r="Y5" s="27" t="s">
        <v>14</v>
      </c>
      <c r="Z5" s="20"/>
      <c r="AA5" s="28" t="s">
        <v>15</v>
      </c>
      <c r="AB5" s="28" t="s">
        <v>16</v>
      </c>
      <c r="AD5" s="0" t="s">
        <v>17</v>
      </c>
      <c r="AE5" s="0" t="s">
        <v>18</v>
      </c>
      <c r="AF5" s="0" t="s">
        <v>19</v>
      </c>
    </row>
    <row r="6" customFormat="false" ht="24" hidden="false" customHeight="true" outlineLevel="0" collapsed="false">
      <c r="A6" s="13"/>
      <c r="B6" s="29" t="s">
        <v>20</v>
      </c>
      <c r="C6" s="30" t="s">
        <v>21</v>
      </c>
      <c r="D6" s="30"/>
      <c r="E6" s="31"/>
      <c r="F6" s="13"/>
      <c r="G6" s="32"/>
      <c r="H6" s="16" t="s">
        <v>22</v>
      </c>
      <c r="I6" s="16"/>
      <c r="J6" s="17"/>
      <c r="K6" s="17"/>
      <c r="L6" s="17"/>
      <c r="W6" s="25" t="n">
        <v>51</v>
      </c>
      <c r="X6" s="26"/>
      <c r="Y6" s="33" t="s">
        <v>23</v>
      </c>
      <c r="Z6" s="20"/>
      <c r="AA6" s="28" t="s">
        <v>24</v>
      </c>
      <c r="AB6" s="28" t="s">
        <v>25</v>
      </c>
      <c r="AD6" s="0" t="s">
        <v>26</v>
      </c>
      <c r="AE6" s="0" t="s">
        <v>27</v>
      </c>
      <c r="AF6" s="0" t="s">
        <v>28</v>
      </c>
    </row>
    <row r="7" customFormat="false" ht="24" hidden="false" customHeight="true" outlineLevel="0" collapsed="false">
      <c r="A7" s="13"/>
      <c r="B7" s="29" t="s">
        <v>29</v>
      </c>
      <c r="C7" s="34" t="s">
        <v>30</v>
      </c>
      <c r="D7" s="35"/>
      <c r="E7" s="32"/>
      <c r="F7" s="13"/>
      <c r="G7" s="36"/>
      <c r="H7" s="16" t="s">
        <v>31</v>
      </c>
      <c r="I7" s="16"/>
      <c r="J7" s="37" t="s">
        <v>32</v>
      </c>
      <c r="K7" s="37"/>
      <c r="L7" s="37"/>
      <c r="W7" s="25" t="n">
        <v>53</v>
      </c>
      <c r="X7" s="26"/>
      <c r="Y7" s="33" t="s">
        <v>33</v>
      </c>
      <c r="Z7" s="20"/>
      <c r="AA7" s="28" t="s">
        <v>34</v>
      </c>
      <c r="AB7" s="28" t="s">
        <v>35</v>
      </c>
      <c r="AD7" s="0" t="s">
        <v>36</v>
      </c>
    </row>
    <row r="8" customFormat="false" ht="24" hidden="false" customHeight="true" outlineLevel="0" collapsed="false">
      <c r="A8" s="13"/>
      <c r="B8" s="29" t="s">
        <v>37</v>
      </c>
      <c r="C8" s="35" t="s">
        <v>38</v>
      </c>
      <c r="D8" s="35"/>
      <c r="E8" s="32"/>
      <c r="F8" s="13"/>
      <c r="G8" s="32"/>
      <c r="H8" s="16" t="s">
        <v>39</v>
      </c>
      <c r="I8" s="16"/>
      <c r="J8" s="38" t="s">
        <v>40</v>
      </c>
      <c r="K8" s="38"/>
      <c r="L8" s="38"/>
      <c r="V8" s="39"/>
      <c r="W8" s="25" t="n">
        <v>59</v>
      </c>
      <c r="X8" s="26"/>
      <c r="Y8" s="25" t="s">
        <v>41</v>
      </c>
      <c r="Z8" s="20"/>
      <c r="AA8" s="28" t="s">
        <v>42</v>
      </c>
      <c r="AB8" s="28" t="s">
        <v>43</v>
      </c>
      <c r="AD8" s="0" t="s">
        <v>44</v>
      </c>
    </row>
    <row r="9" s="43" customFormat="true" ht="24" hidden="false" customHeight="true" outlineLevel="0" collapsed="false">
      <c r="A9" s="8"/>
      <c r="B9" s="40" t="s">
        <v>45</v>
      </c>
      <c r="C9" s="26"/>
      <c r="D9" s="26"/>
      <c r="E9" s="41"/>
      <c r="F9" s="8"/>
      <c r="G9" s="36"/>
      <c r="H9" s="16" t="s">
        <v>46</v>
      </c>
      <c r="I9" s="16"/>
      <c r="J9" s="42" t="n">
        <v>40736</v>
      </c>
      <c r="K9" s="42"/>
      <c r="L9" s="42"/>
      <c r="W9" s="25" t="n">
        <v>61</v>
      </c>
      <c r="X9" s="26"/>
      <c r="Y9" s="44" t="s">
        <v>47</v>
      </c>
      <c r="Z9" s="45"/>
      <c r="AA9" s="28" t="s">
        <v>48</v>
      </c>
      <c r="AB9" s="28" t="s">
        <v>49</v>
      </c>
    </row>
    <row r="10" customFormat="false" ht="24" hidden="false" customHeight="true" outlineLevel="0" collapsed="false">
      <c r="A10" s="13"/>
      <c r="B10" s="46"/>
      <c r="C10" s="47"/>
      <c r="D10" s="47"/>
      <c r="E10" s="48"/>
      <c r="F10" s="13"/>
      <c r="G10" s="15"/>
      <c r="H10" s="16" t="s">
        <v>50</v>
      </c>
      <c r="I10" s="16"/>
      <c r="J10" s="42" t="n">
        <v>40737</v>
      </c>
      <c r="K10" s="42"/>
      <c r="L10" s="42"/>
      <c r="W10" s="25" t="n">
        <v>66</v>
      </c>
      <c r="X10" s="26"/>
      <c r="Y10" s="25" t="s">
        <v>51</v>
      </c>
      <c r="Z10" s="49"/>
      <c r="AA10" s="28" t="s">
        <v>52</v>
      </c>
      <c r="AB10" s="28" t="s">
        <v>53</v>
      </c>
    </row>
    <row r="11" customFormat="false" ht="24" hidden="false" customHeight="true" outlineLevel="0" collapsed="false">
      <c r="A11" s="13"/>
      <c r="B11" s="46" t="s">
        <v>54</v>
      </c>
      <c r="C11" s="50"/>
      <c r="D11" s="47"/>
      <c r="E11" s="48"/>
      <c r="F11" s="13"/>
      <c r="G11" s="13"/>
      <c r="H11" s="16" t="s">
        <v>10</v>
      </c>
      <c r="I11" s="16"/>
      <c r="J11" s="51" t="s">
        <v>18</v>
      </c>
      <c r="K11" s="51"/>
      <c r="L11" s="51"/>
      <c r="O11" s="20"/>
      <c r="P11" s="20"/>
      <c r="Q11" s="20"/>
      <c r="R11" s="20"/>
      <c r="S11" s="20"/>
      <c r="W11" s="25" t="n">
        <v>68</v>
      </c>
      <c r="X11" s="26"/>
      <c r="Y11" s="44" t="s">
        <v>55</v>
      </c>
      <c r="Z11" s="49"/>
      <c r="AA11" s="28" t="s">
        <v>56</v>
      </c>
      <c r="AB11" s="28" t="s">
        <v>57</v>
      </c>
    </row>
    <row r="12" customFormat="false" ht="24" hidden="false" customHeight="true" outlineLevel="0" collapsed="false">
      <c r="A12" s="13"/>
      <c r="B12" s="46" t="s">
        <v>58</v>
      </c>
      <c r="C12" s="50" t="s">
        <v>59</v>
      </c>
      <c r="D12" s="47"/>
      <c r="E12" s="48"/>
      <c r="F12" s="13"/>
      <c r="G12" s="13"/>
      <c r="H12" s="16" t="s">
        <v>60</v>
      </c>
      <c r="I12" s="16"/>
      <c r="J12" s="52" t="s">
        <v>19</v>
      </c>
      <c r="K12" s="52"/>
      <c r="L12" s="52"/>
      <c r="O12" s="20"/>
      <c r="W12" s="33" t="n">
        <v>75</v>
      </c>
      <c r="X12" s="20"/>
      <c r="Y12" s="25" t="s">
        <v>61</v>
      </c>
      <c r="Z12" s="20"/>
      <c r="AA12" s="28" t="s">
        <v>62</v>
      </c>
      <c r="AB12" s="28" t="s">
        <v>63</v>
      </c>
    </row>
    <row r="13" customFormat="false" ht="24" hidden="false" customHeight="true" outlineLevel="0" collapsed="false">
      <c r="A13" s="13"/>
      <c r="B13" s="46"/>
      <c r="C13" s="47"/>
      <c r="D13" s="47"/>
      <c r="E13" s="48"/>
      <c r="F13" s="13"/>
      <c r="G13" s="13"/>
      <c r="H13" s="53"/>
      <c r="I13" s="53"/>
      <c r="J13" s="54"/>
      <c r="K13" s="54"/>
      <c r="L13" s="54"/>
      <c r="O13" s="20"/>
      <c r="W13" s="27" t="n">
        <v>76</v>
      </c>
      <c r="X13" s="20"/>
      <c r="Y13" s="27" t="s">
        <v>64</v>
      </c>
      <c r="Z13" s="20"/>
      <c r="AA13" s="28" t="s">
        <v>65</v>
      </c>
      <c r="AB13" s="28" t="s">
        <v>66</v>
      </c>
    </row>
    <row r="14" customFormat="false" ht="24" hidden="false" customHeight="true" outlineLevel="0" collapsed="false">
      <c r="A14" s="13"/>
      <c r="B14" s="46" t="s">
        <v>9</v>
      </c>
      <c r="C14" s="47" t="s">
        <v>26</v>
      </c>
      <c r="D14" s="47"/>
      <c r="E14" s="48"/>
      <c r="F14" s="13"/>
      <c r="G14" s="13"/>
      <c r="H14" s="53"/>
      <c r="I14" s="53"/>
      <c r="J14" s="54"/>
      <c r="K14" s="54"/>
      <c r="L14" s="54"/>
      <c r="O14" s="20"/>
      <c r="W14" s="33" t="n">
        <v>93</v>
      </c>
      <c r="X14" s="20"/>
      <c r="Y14" s="25" t="s">
        <v>67</v>
      </c>
      <c r="Z14" s="20"/>
      <c r="AA14" s="28" t="s">
        <v>68</v>
      </c>
      <c r="AB14" s="28" t="s">
        <v>69</v>
      </c>
    </row>
    <row r="15" customFormat="false" ht="24" hidden="false" customHeight="true" outlineLevel="0" collapsed="false">
      <c r="A15" s="13"/>
      <c r="B15" s="46" t="s">
        <v>70</v>
      </c>
      <c r="C15" s="47" t="s">
        <v>26</v>
      </c>
      <c r="D15" s="47"/>
      <c r="E15" s="48"/>
      <c r="F15" s="13"/>
      <c r="G15" s="13"/>
      <c r="H15" s="53"/>
      <c r="I15" s="53"/>
      <c r="J15" s="54"/>
      <c r="K15" s="54"/>
      <c r="L15" s="54"/>
      <c r="O15" s="20"/>
      <c r="W15" s="33" t="n">
        <v>99</v>
      </c>
      <c r="X15" s="20"/>
      <c r="Y15" s="44" t="s">
        <v>71</v>
      </c>
      <c r="Z15" s="20"/>
      <c r="AA15" s="28" t="s">
        <v>72</v>
      </c>
      <c r="AB15" s="28" t="s">
        <v>73</v>
      </c>
    </row>
    <row r="16" customFormat="false" ht="24" hidden="false" customHeight="true" outlineLevel="0" collapsed="false">
      <c r="A16" s="13"/>
      <c r="B16" s="55" t="s">
        <v>74</v>
      </c>
      <c r="C16" s="47"/>
      <c r="D16" s="47"/>
      <c r="E16" s="48"/>
      <c r="F16" s="13"/>
      <c r="G16" s="13"/>
      <c r="H16" s="53"/>
      <c r="I16" s="53"/>
      <c r="J16" s="54"/>
      <c r="K16" s="54"/>
      <c r="L16" s="54"/>
      <c r="O16" s="20"/>
      <c r="T16" s="20"/>
      <c r="U16" s="20"/>
      <c r="W16" s="33" t="n">
        <v>7020</v>
      </c>
      <c r="X16" s="20"/>
      <c r="Y16" s="27" t="s">
        <v>75</v>
      </c>
      <c r="Z16" s="39"/>
      <c r="AA16" s="28" t="s">
        <v>76</v>
      </c>
      <c r="AB16" s="28" t="s">
        <v>4</v>
      </c>
    </row>
    <row r="17" customFormat="false" ht="21.75" hidden="false" customHeight="true" outlineLevel="0" collapsed="false">
      <c r="A17" s="13"/>
      <c r="B17" s="56"/>
      <c r="C17" s="57"/>
      <c r="D17" s="57"/>
      <c r="E17" s="58"/>
      <c r="F17" s="13"/>
      <c r="G17" s="13"/>
      <c r="H17" s="53"/>
      <c r="I17" s="53"/>
      <c r="J17" s="54"/>
      <c r="K17" s="54"/>
      <c r="L17" s="54"/>
      <c r="O17" s="20"/>
      <c r="T17" s="19"/>
      <c r="U17" s="20"/>
      <c r="W17" s="25" t="n">
        <v>7045</v>
      </c>
      <c r="X17" s="20"/>
      <c r="Y17" s="27" t="s">
        <v>77</v>
      </c>
      <c r="Z17" s="39"/>
      <c r="AA17" s="28" t="s">
        <v>78</v>
      </c>
    </row>
    <row r="18" customFormat="false" ht="18.75" hidden="false" customHeight="true" outlineLevel="0" collapsed="false">
      <c r="A18" s="13"/>
      <c r="B18" s="47"/>
      <c r="C18" s="47"/>
      <c r="D18" s="59"/>
      <c r="E18" s="47"/>
      <c r="F18" s="13"/>
      <c r="G18" s="13"/>
      <c r="H18" s="53"/>
      <c r="I18" s="53"/>
      <c r="J18" s="60"/>
      <c r="K18" s="60"/>
      <c r="L18" s="60"/>
      <c r="O18" s="20"/>
      <c r="T18" s="26"/>
      <c r="U18" s="20"/>
      <c r="W18" s="33" t="s">
        <v>79</v>
      </c>
      <c r="Y18" s="25" t="s">
        <v>80</v>
      </c>
      <c r="AA18" s="28" t="s">
        <v>81</v>
      </c>
    </row>
    <row r="19" customFormat="false" ht="19.5" hidden="false" customHeight="true" outlineLevel="0" collapsed="false">
      <c r="A19" s="13"/>
      <c r="B19" s="47"/>
      <c r="C19" s="47"/>
      <c r="D19" s="59"/>
      <c r="E19" s="61" t="s">
        <v>82</v>
      </c>
      <c r="F19" s="61"/>
      <c r="G19" s="61"/>
      <c r="H19" s="61"/>
      <c r="I19" s="39"/>
      <c r="J19" s="39"/>
      <c r="K19" s="39"/>
      <c r="L19" s="60"/>
      <c r="O19" s="20"/>
      <c r="T19" s="26"/>
      <c r="U19" s="20"/>
      <c r="W19" s="27" t="s">
        <v>83</v>
      </c>
      <c r="Y19" s="27" t="s">
        <v>84</v>
      </c>
      <c r="AA19" s="28" t="s">
        <v>85</v>
      </c>
    </row>
    <row r="20" customFormat="false" ht="19.5" hidden="false" customHeight="true" outlineLevel="0" collapsed="false">
      <c r="A20" s="13"/>
      <c r="B20" s="47"/>
      <c r="C20" s="47"/>
      <c r="D20" s="59"/>
      <c r="E20" s="62" t="s">
        <v>86</v>
      </c>
      <c r="F20" s="39" t="s">
        <v>87</v>
      </c>
      <c r="G20" s="39"/>
      <c r="H20" s="63"/>
      <c r="I20" s="39"/>
      <c r="J20" s="39"/>
      <c r="K20" s="60"/>
      <c r="L20" s="60"/>
      <c r="O20" s="20"/>
      <c r="T20" s="26"/>
      <c r="U20" s="20"/>
      <c r="AA20" s="28" t="s">
        <v>88</v>
      </c>
    </row>
    <row r="21" customFormat="false" ht="19.5" hidden="false" customHeight="true" outlineLevel="0" collapsed="false">
      <c r="A21" s="13"/>
      <c r="B21" s="47"/>
      <c r="C21" s="47"/>
      <c r="D21" s="59"/>
      <c r="E21" s="64" t="s">
        <v>86</v>
      </c>
      <c r="F21" s="65" t="s">
        <v>89</v>
      </c>
      <c r="G21" s="65"/>
      <c r="H21" s="66"/>
      <c r="I21" s="39"/>
      <c r="J21" s="39"/>
      <c r="K21" s="60"/>
      <c r="L21" s="60"/>
      <c r="O21" s="20"/>
      <c r="T21" s="26"/>
      <c r="U21" s="20"/>
      <c r="AA21" s="28" t="s">
        <v>90</v>
      </c>
    </row>
    <row r="22" customFormat="false" ht="19.5" hidden="false" customHeight="true" outlineLevel="0" collapsed="false">
      <c r="A22" s="13"/>
      <c r="B22" s="47"/>
      <c r="C22" s="47"/>
      <c r="D22" s="59"/>
      <c r="E22" s="47"/>
      <c r="F22" s="13"/>
      <c r="G22" s="13"/>
      <c r="H22" s="53"/>
      <c r="I22" s="53"/>
      <c r="J22" s="60"/>
      <c r="K22" s="60"/>
      <c r="L22" s="60"/>
      <c r="O22" s="20"/>
      <c r="T22" s="26"/>
      <c r="U22" s="20"/>
      <c r="AA22" s="28" t="s">
        <v>91</v>
      </c>
    </row>
    <row r="23" customFormat="false" ht="12.8" hidden="false" customHeight="false" outlineLevel="0" collapsed="false">
      <c r="B23" s="67" t="s">
        <v>5</v>
      </c>
      <c r="C23" s="68"/>
      <c r="D23" s="69"/>
      <c r="E23" s="70"/>
      <c r="F23" s="70"/>
      <c r="G23" s="70"/>
      <c r="H23" s="70"/>
      <c r="I23" s="70"/>
      <c r="J23" s="70"/>
      <c r="K23" s="71" t="s">
        <v>6</v>
      </c>
      <c r="L23" s="72"/>
      <c r="O23" s="20"/>
      <c r="T23" s="26"/>
      <c r="U23" s="20"/>
      <c r="AA23" s="28" t="s">
        <v>92</v>
      </c>
    </row>
    <row r="24" customFormat="false" ht="12.8" hidden="false" customHeight="false" outlineLevel="0" collapsed="false">
      <c r="B24" s="73" t="s">
        <v>93</v>
      </c>
      <c r="C24" s="49"/>
      <c r="D24" s="26"/>
      <c r="E24" s="0" t="s">
        <v>94</v>
      </c>
      <c r="J24" s="20"/>
      <c r="K24" s="26" t="s">
        <v>95</v>
      </c>
      <c r="L24" s="74" t="s">
        <v>96</v>
      </c>
      <c r="O24" s="20"/>
      <c r="T24" s="26"/>
      <c r="U24" s="20"/>
      <c r="AA24" s="28" t="s">
        <v>97</v>
      </c>
    </row>
    <row r="25" customFormat="false" ht="12.8" hidden="false" customHeight="false" outlineLevel="0" collapsed="false">
      <c r="B25" s="73" t="s">
        <v>98</v>
      </c>
      <c r="C25" s="49"/>
      <c r="D25" s="26"/>
      <c r="E25" s="0" t="s">
        <v>99</v>
      </c>
      <c r="J25" s="20"/>
      <c r="K25" s="26" t="s">
        <v>100</v>
      </c>
      <c r="L25" s="74" t="s">
        <v>101</v>
      </c>
      <c r="O25" s="20"/>
      <c r="T25" s="26"/>
      <c r="U25" s="20"/>
      <c r="AA25" s="28" t="s">
        <v>102</v>
      </c>
    </row>
    <row r="26" customFormat="false" ht="12.8" hidden="false" customHeight="false" outlineLevel="0" collapsed="false">
      <c r="B26" s="73" t="s">
        <v>103</v>
      </c>
      <c r="C26" s="49"/>
      <c r="D26" s="26"/>
      <c r="E26" s="0" t="s">
        <v>104</v>
      </c>
      <c r="J26" s="20"/>
      <c r="K26" s="26" t="s">
        <v>105</v>
      </c>
      <c r="L26" s="74" t="s">
        <v>106</v>
      </c>
      <c r="O26" s="20"/>
      <c r="T26" s="20"/>
      <c r="U26" s="20"/>
      <c r="AA26" s="28" t="s">
        <v>107</v>
      </c>
    </row>
    <row r="27" customFormat="false" ht="12.8" hidden="false" customHeight="false" outlineLevel="0" collapsed="false">
      <c r="B27" s="73" t="s">
        <v>108</v>
      </c>
      <c r="C27" s="49"/>
      <c r="D27" s="26"/>
      <c r="E27" s="0" t="s">
        <v>109</v>
      </c>
      <c r="J27" s="20"/>
      <c r="K27" s="26" t="s">
        <v>110</v>
      </c>
      <c r="L27" s="74" t="s">
        <v>111</v>
      </c>
      <c r="R27" s="20"/>
      <c r="S27" s="28"/>
      <c r="T27" s="20"/>
      <c r="U27" s="20"/>
      <c r="AA27" s="28" t="s">
        <v>112</v>
      </c>
    </row>
    <row r="28" customFormat="false" ht="13.8" hidden="false" customHeight="false" outlineLevel="0" collapsed="false">
      <c r="B28" s="73" t="s">
        <v>113</v>
      </c>
      <c r="C28" s="49"/>
      <c r="D28" s="26"/>
      <c r="E28" s="0" t="s">
        <v>114</v>
      </c>
      <c r="G28" s="75"/>
      <c r="I28" s="75"/>
      <c r="J28" s="20"/>
      <c r="K28" s="26" t="s">
        <v>115</v>
      </c>
      <c r="L28" s="74" t="s">
        <v>116</v>
      </c>
      <c r="R28" s="20"/>
      <c r="S28" s="28"/>
      <c r="T28" s="20"/>
      <c r="U28" s="20"/>
      <c r="AA28" s="28" t="s">
        <v>4</v>
      </c>
    </row>
    <row r="29" customFormat="false" ht="13.8" hidden="false" customHeight="false" outlineLevel="0" collapsed="false">
      <c r="B29" s="73" t="s">
        <v>117</v>
      </c>
      <c r="C29" s="49"/>
      <c r="D29" s="26"/>
      <c r="E29" s="26" t="s">
        <v>118</v>
      </c>
      <c r="G29" s="75"/>
      <c r="H29" s="39"/>
      <c r="I29" s="75"/>
      <c r="J29" s="20"/>
      <c r="K29" s="26" t="s">
        <v>119</v>
      </c>
      <c r="L29" s="74" t="s">
        <v>120</v>
      </c>
      <c r="R29" s="20"/>
      <c r="S29" s="28"/>
      <c r="T29" s="20"/>
      <c r="U29" s="75"/>
    </row>
    <row r="30" customFormat="false" ht="13.8" hidden="false" customHeight="false" outlineLevel="0" collapsed="false">
      <c r="A30" s="20"/>
      <c r="B30" s="73" t="s">
        <v>121</v>
      </c>
      <c r="C30" s="49"/>
      <c r="D30" s="26"/>
      <c r="E30" s="49"/>
      <c r="G30" s="75"/>
      <c r="H30" s="39"/>
      <c r="I30" s="75"/>
      <c r="J30" s="20"/>
      <c r="K30" s="76" t="s">
        <v>122</v>
      </c>
      <c r="L30" s="74" t="s">
        <v>123</v>
      </c>
      <c r="S30" s="28"/>
      <c r="U30" s="75"/>
    </row>
    <row r="31" customFormat="false" ht="13.8" hidden="false" customHeight="false" outlineLevel="0" collapsed="false">
      <c r="A31" s="77"/>
      <c r="B31" s="78" t="s">
        <v>124</v>
      </c>
      <c r="C31" s="79"/>
      <c r="D31" s="80"/>
      <c r="E31" s="79"/>
      <c r="F31" s="81"/>
      <c r="G31" s="82"/>
      <c r="H31" s="83"/>
      <c r="I31" s="82"/>
      <c r="J31" s="81"/>
      <c r="K31" s="84" t="s">
        <v>125</v>
      </c>
      <c r="L31" s="85"/>
      <c r="S31" s="28"/>
    </row>
    <row r="32" customFormat="false" ht="26.25" hidden="false" customHeight="true" outlineLevel="0" collapsed="false">
      <c r="A32" s="13"/>
      <c r="B32" s="39"/>
      <c r="C32" s="39"/>
      <c r="D32" s="20"/>
      <c r="E32" s="39"/>
      <c r="F32" s="39"/>
      <c r="G32" s="76"/>
      <c r="H32" s="39"/>
      <c r="I32" s="39"/>
      <c r="J32" s="39"/>
      <c r="K32" s="39"/>
      <c r="L32" s="39"/>
      <c r="S32" s="28"/>
    </row>
    <row r="33" customFormat="false" ht="26.25" hidden="false" customHeight="true" outlineLevel="0" collapsed="false">
      <c r="A33" s="13"/>
      <c r="B33" s="86" t="s">
        <v>126</v>
      </c>
      <c r="C33" s="86"/>
      <c r="D33" s="86" t="s">
        <v>127</v>
      </c>
      <c r="E33" s="86"/>
      <c r="F33" s="86"/>
      <c r="G33" s="87"/>
      <c r="H33" s="88" t="s">
        <v>128</v>
      </c>
      <c r="I33" s="88" t="s">
        <v>129</v>
      </c>
      <c r="J33" s="89" t="s">
        <v>130</v>
      </c>
      <c r="K33" s="90" t="s">
        <v>131</v>
      </c>
      <c r="L33" s="91" t="s">
        <v>132</v>
      </c>
      <c r="S33" s="28"/>
    </row>
    <row r="34" customFormat="false" ht="26.1" hidden="false" customHeight="true" outlineLevel="0" collapsed="false">
      <c r="A34" s="14" t="n">
        <v>1</v>
      </c>
      <c r="B34" s="92" t="s">
        <v>133</v>
      </c>
      <c r="C34" s="92"/>
      <c r="D34" s="93" t="s">
        <v>134</v>
      </c>
      <c r="E34" s="92" t="s">
        <v>135</v>
      </c>
      <c r="F34" s="92"/>
      <c r="G34" s="94"/>
      <c r="H34" s="14" t="n">
        <v>53</v>
      </c>
      <c r="I34" s="95" t="s">
        <v>51</v>
      </c>
      <c r="J34" s="96" t="n">
        <v>30</v>
      </c>
      <c r="K34" s="97" t="n">
        <v>1.82</v>
      </c>
      <c r="L34" s="98" t="n">
        <f aca="false">J34*K34</f>
        <v>54.6</v>
      </c>
      <c r="S34" s="28"/>
    </row>
    <row r="35" customFormat="false" ht="26.1" hidden="false" customHeight="true" outlineLevel="0" collapsed="false">
      <c r="A35" s="14" t="n">
        <v>2</v>
      </c>
      <c r="B35" s="92" t="s">
        <v>136</v>
      </c>
      <c r="C35" s="92"/>
      <c r="D35" s="92" t="s">
        <v>137</v>
      </c>
      <c r="E35" s="92"/>
      <c r="F35" s="92"/>
      <c r="G35" s="94"/>
      <c r="H35" s="14" t="n">
        <v>53</v>
      </c>
      <c r="I35" s="95" t="s">
        <v>14</v>
      </c>
      <c r="J35" s="96" t="n">
        <v>1</v>
      </c>
      <c r="K35" s="99" t="n">
        <v>9.38</v>
      </c>
      <c r="L35" s="98" t="n">
        <f aca="false">J35*K35</f>
        <v>9.38</v>
      </c>
      <c r="S35" s="28"/>
    </row>
    <row r="36" customFormat="false" ht="26.1" hidden="false" customHeight="true" outlineLevel="0" collapsed="false">
      <c r="A36" s="14" t="n">
        <v>3</v>
      </c>
      <c r="B36" s="92" t="s">
        <v>138</v>
      </c>
      <c r="C36" s="92"/>
      <c r="D36" s="92" t="s">
        <v>139</v>
      </c>
      <c r="E36" s="92"/>
      <c r="F36" s="92"/>
      <c r="G36" s="94"/>
      <c r="H36" s="14" t="n">
        <v>53</v>
      </c>
      <c r="I36" s="95" t="s">
        <v>14</v>
      </c>
      <c r="J36" s="96" t="n">
        <v>1</v>
      </c>
      <c r="K36" s="99" t="n">
        <v>7.07</v>
      </c>
      <c r="L36" s="98" t="n">
        <f aca="false">J36*K36</f>
        <v>7.07</v>
      </c>
      <c r="S36" s="28"/>
    </row>
    <row r="37" customFormat="false" ht="26.1" hidden="false" customHeight="true" outlineLevel="0" collapsed="false">
      <c r="A37" s="14" t="n">
        <v>4</v>
      </c>
      <c r="B37" s="92" t="s">
        <v>140</v>
      </c>
      <c r="C37" s="92"/>
      <c r="D37" s="92" t="s">
        <v>141</v>
      </c>
      <c r="E37" s="92"/>
      <c r="F37" s="92"/>
      <c r="G37" s="94"/>
      <c r="H37" s="14" t="n">
        <v>53</v>
      </c>
      <c r="I37" s="95" t="s">
        <v>14</v>
      </c>
      <c r="J37" s="96" t="n">
        <v>1</v>
      </c>
      <c r="K37" s="99" t="n">
        <v>7.85</v>
      </c>
      <c r="L37" s="98" t="n">
        <f aca="false">J37*K37</f>
        <v>7.85</v>
      </c>
      <c r="S37" s="28"/>
    </row>
    <row r="38" customFormat="false" ht="26.1" hidden="false" customHeight="true" outlineLevel="0" collapsed="false">
      <c r="A38" s="100" t="n">
        <v>5</v>
      </c>
      <c r="B38" s="92" t="s">
        <v>142</v>
      </c>
      <c r="C38" s="92"/>
      <c r="D38" s="92" t="s">
        <v>143</v>
      </c>
      <c r="E38" s="92"/>
      <c r="F38" s="92"/>
      <c r="G38" s="94"/>
      <c r="H38" s="14" t="n">
        <v>53</v>
      </c>
      <c r="I38" s="95" t="s">
        <v>14</v>
      </c>
      <c r="J38" s="96" t="n">
        <v>1</v>
      </c>
      <c r="K38" s="99" t="n">
        <v>7.86</v>
      </c>
      <c r="L38" s="98" t="n">
        <f aca="false">J38*K38</f>
        <v>7.86</v>
      </c>
      <c r="S38" s="28"/>
    </row>
    <row r="39" customFormat="false" ht="26.1" hidden="false" customHeight="true" outlineLevel="0" collapsed="false">
      <c r="A39" s="14" t="n">
        <v>6</v>
      </c>
      <c r="B39" s="92" t="s">
        <v>144</v>
      </c>
      <c r="C39" s="92"/>
      <c r="D39" s="92" t="s">
        <v>145</v>
      </c>
      <c r="E39" s="92"/>
      <c r="F39" s="92"/>
      <c r="G39" s="94"/>
      <c r="H39" s="14" t="n">
        <v>53</v>
      </c>
      <c r="I39" s="95" t="s">
        <v>14</v>
      </c>
      <c r="J39" s="96" t="n">
        <v>1</v>
      </c>
      <c r="K39" s="99" t="n">
        <v>1.27</v>
      </c>
      <c r="L39" s="98" t="n">
        <f aca="false">J39*K39</f>
        <v>1.27</v>
      </c>
      <c r="S39" s="28"/>
    </row>
    <row r="40" customFormat="false" ht="26.1" hidden="false" customHeight="true" outlineLevel="0" collapsed="false">
      <c r="A40" s="14" t="n">
        <v>7</v>
      </c>
      <c r="B40" s="92" t="s">
        <v>146</v>
      </c>
      <c r="C40" s="92"/>
      <c r="D40" s="101" t="s">
        <v>145</v>
      </c>
      <c r="E40" s="102"/>
      <c r="F40" s="103"/>
      <c r="G40" s="94"/>
      <c r="H40" s="14" t="n">
        <v>53</v>
      </c>
      <c r="I40" s="95" t="s">
        <v>14</v>
      </c>
      <c r="J40" s="96" t="n">
        <v>1</v>
      </c>
      <c r="K40" s="99" t="n">
        <v>1.4</v>
      </c>
      <c r="L40" s="98" t="n">
        <f aca="false">J40*K40</f>
        <v>1.4</v>
      </c>
      <c r="S40" s="28"/>
    </row>
    <row r="41" customFormat="false" ht="26.1" hidden="false" customHeight="true" outlineLevel="0" collapsed="false">
      <c r="A41" s="14" t="n">
        <v>8</v>
      </c>
      <c r="B41" s="92" t="s">
        <v>147</v>
      </c>
      <c r="C41" s="92"/>
      <c r="D41" s="92" t="s">
        <v>148</v>
      </c>
      <c r="E41" s="92"/>
      <c r="F41" s="92"/>
      <c r="G41" s="94"/>
      <c r="H41" s="14" t="n">
        <v>53</v>
      </c>
      <c r="I41" s="95" t="s">
        <v>51</v>
      </c>
      <c r="J41" s="96" t="n">
        <v>10</v>
      </c>
      <c r="K41" s="99" t="n">
        <v>0.63</v>
      </c>
      <c r="L41" s="98" t="n">
        <f aca="false">J41*K41</f>
        <v>6.3</v>
      </c>
    </row>
    <row r="42" customFormat="false" ht="26.1" hidden="false" customHeight="true" outlineLevel="0" collapsed="false">
      <c r="A42" s="14" t="n">
        <v>9</v>
      </c>
      <c r="B42" s="92" t="s">
        <v>149</v>
      </c>
      <c r="C42" s="92"/>
      <c r="D42" s="101" t="s">
        <v>150</v>
      </c>
      <c r="E42" s="102"/>
      <c r="F42" s="103"/>
      <c r="G42" s="94"/>
      <c r="H42" s="14" t="n">
        <v>53</v>
      </c>
      <c r="I42" s="95" t="s">
        <v>51</v>
      </c>
      <c r="J42" s="96" t="n">
        <v>25</v>
      </c>
      <c r="K42" s="99" t="n">
        <v>1.59</v>
      </c>
      <c r="L42" s="98" t="n">
        <f aca="false">J42*K42</f>
        <v>39.75</v>
      </c>
    </row>
    <row r="43" customFormat="false" ht="26.1" hidden="false" customHeight="true" outlineLevel="0" collapsed="false">
      <c r="A43" s="14" t="n">
        <v>10</v>
      </c>
      <c r="B43" s="104" t="s">
        <v>151</v>
      </c>
      <c r="C43" s="92"/>
      <c r="D43" s="92" t="s">
        <v>152</v>
      </c>
      <c r="E43" s="92"/>
      <c r="F43" s="92"/>
      <c r="G43" s="94"/>
      <c r="H43" s="14" t="n">
        <v>53</v>
      </c>
      <c r="I43" s="95" t="s">
        <v>51</v>
      </c>
      <c r="J43" s="96" t="n">
        <v>1</v>
      </c>
      <c r="K43" s="99" t="n">
        <v>18.38</v>
      </c>
      <c r="L43" s="98" t="n">
        <f aca="false">J43*K43</f>
        <v>18.38</v>
      </c>
    </row>
    <row r="44" customFormat="false" ht="26.1" hidden="false" customHeight="true" outlineLevel="0" collapsed="false">
      <c r="A44" s="14" t="n">
        <v>11</v>
      </c>
      <c r="B44" s="92" t="s">
        <v>153</v>
      </c>
      <c r="C44" s="92"/>
      <c r="D44" s="92" t="s">
        <v>154</v>
      </c>
      <c r="E44" s="92"/>
      <c r="F44" s="92"/>
      <c r="G44" s="94"/>
      <c r="H44" s="14" t="n">
        <v>53</v>
      </c>
      <c r="I44" s="95" t="s">
        <v>51</v>
      </c>
      <c r="J44" s="96" t="n">
        <v>3</v>
      </c>
      <c r="K44" s="99" t="n">
        <v>1.44</v>
      </c>
      <c r="L44" s="98" t="n">
        <f aca="false">J44*K44</f>
        <v>4.32</v>
      </c>
    </row>
    <row r="45" customFormat="false" ht="26.1" hidden="false" customHeight="true" outlineLevel="0" collapsed="false">
      <c r="A45" s="14" t="n">
        <v>12</v>
      </c>
      <c r="B45" s="92" t="s">
        <v>155</v>
      </c>
      <c r="C45" s="92"/>
      <c r="D45" s="92" t="s">
        <v>156</v>
      </c>
      <c r="E45" s="92"/>
      <c r="F45" s="92"/>
      <c r="G45" s="94"/>
      <c r="H45" s="14" t="n">
        <v>53</v>
      </c>
      <c r="I45" s="95" t="s">
        <v>51</v>
      </c>
      <c r="J45" s="96" t="n">
        <v>3</v>
      </c>
      <c r="K45" s="99" t="n">
        <v>3.42</v>
      </c>
      <c r="L45" s="98" t="n">
        <f aca="false">J45*K45</f>
        <v>10.26</v>
      </c>
    </row>
    <row r="46" customFormat="false" ht="26.1" hidden="false" customHeight="true" outlineLevel="0" collapsed="false">
      <c r="A46" s="14" t="n">
        <v>13</v>
      </c>
      <c r="B46" s="92"/>
      <c r="C46" s="92"/>
      <c r="D46" s="92"/>
      <c r="E46" s="92"/>
      <c r="F46" s="92"/>
      <c r="G46" s="94"/>
      <c r="H46" s="14"/>
      <c r="I46" s="95"/>
      <c r="J46" s="96"/>
      <c r="K46" s="99"/>
      <c r="L46" s="98" t="n">
        <f aca="false">J46*K46</f>
        <v>0</v>
      </c>
    </row>
    <row r="47" customFormat="false" ht="26.1" hidden="false" customHeight="true" outlineLevel="0" collapsed="false">
      <c r="A47" s="14" t="n">
        <v>14</v>
      </c>
      <c r="B47" s="92"/>
      <c r="C47" s="92"/>
      <c r="D47" s="92"/>
      <c r="E47" s="92"/>
      <c r="F47" s="92"/>
      <c r="G47" s="94"/>
      <c r="H47" s="14"/>
      <c r="I47" s="95"/>
      <c r="J47" s="96"/>
      <c r="K47" s="99"/>
      <c r="L47" s="98" t="n">
        <f aca="false">J47*K47</f>
        <v>0</v>
      </c>
    </row>
    <row r="48" customFormat="false" ht="26.1" hidden="false" customHeight="true" outlineLevel="0" collapsed="false">
      <c r="A48" s="14" t="n">
        <v>15</v>
      </c>
      <c r="B48" s="92"/>
      <c r="C48" s="92"/>
      <c r="D48" s="92"/>
      <c r="E48" s="92"/>
      <c r="F48" s="92"/>
      <c r="G48" s="94"/>
      <c r="H48" s="14"/>
      <c r="I48" s="95"/>
      <c r="J48" s="96"/>
      <c r="K48" s="99"/>
      <c r="L48" s="98" t="n">
        <f aca="false">J48*K48</f>
        <v>0</v>
      </c>
    </row>
    <row r="49" customFormat="false" ht="26.1" hidden="false" customHeight="true" outlineLevel="0" collapsed="false">
      <c r="A49" s="14" t="n">
        <v>16</v>
      </c>
      <c r="B49" s="92"/>
      <c r="C49" s="92"/>
      <c r="D49" s="92"/>
      <c r="E49" s="92"/>
      <c r="F49" s="92"/>
      <c r="G49" s="94"/>
      <c r="H49" s="14"/>
      <c r="I49" s="95"/>
      <c r="J49" s="96"/>
      <c r="K49" s="99"/>
      <c r="L49" s="98" t="n">
        <f aca="false">J49*K49</f>
        <v>0</v>
      </c>
    </row>
    <row r="50" customFormat="false" ht="26.1" hidden="false" customHeight="true" outlineLevel="0" collapsed="false">
      <c r="A50" s="14" t="n">
        <v>17</v>
      </c>
      <c r="B50" s="92"/>
      <c r="C50" s="92"/>
      <c r="D50" s="92"/>
      <c r="E50" s="92"/>
      <c r="F50" s="92"/>
      <c r="G50" s="94"/>
      <c r="H50" s="14"/>
      <c r="I50" s="95"/>
      <c r="J50" s="96"/>
      <c r="K50" s="99"/>
      <c r="L50" s="98" t="n">
        <f aca="false">J50*K50</f>
        <v>0</v>
      </c>
    </row>
    <row r="51" customFormat="false" ht="26.1" hidden="false" customHeight="true" outlineLevel="0" collapsed="false">
      <c r="A51" s="14" t="n">
        <v>18</v>
      </c>
      <c r="B51" s="92"/>
      <c r="C51" s="92"/>
      <c r="D51" s="92"/>
      <c r="E51" s="92"/>
      <c r="F51" s="92"/>
      <c r="G51" s="94"/>
      <c r="H51" s="14"/>
      <c r="I51" s="95"/>
      <c r="J51" s="96"/>
      <c r="K51" s="99"/>
      <c r="L51" s="98" t="n">
        <f aca="false">J51*K51</f>
        <v>0</v>
      </c>
    </row>
    <row r="52" customFormat="false" ht="26.1" hidden="false" customHeight="true" outlineLevel="0" collapsed="false">
      <c r="A52" s="14" t="n">
        <v>19</v>
      </c>
      <c r="B52" s="92"/>
      <c r="C52" s="92"/>
      <c r="D52" s="92"/>
      <c r="E52" s="92"/>
      <c r="F52" s="92"/>
      <c r="G52" s="94"/>
      <c r="H52" s="14"/>
      <c r="I52" s="95"/>
      <c r="J52" s="96"/>
      <c r="K52" s="99"/>
      <c r="L52" s="98" t="n">
        <f aca="false">J52*K52</f>
        <v>0</v>
      </c>
    </row>
    <row r="53" customFormat="false" ht="26.1" hidden="false" customHeight="true" outlineLevel="0" collapsed="false">
      <c r="A53" s="14" t="n">
        <v>20</v>
      </c>
      <c r="B53" s="92"/>
      <c r="C53" s="92"/>
      <c r="D53" s="92"/>
      <c r="E53" s="92"/>
      <c r="F53" s="92"/>
      <c r="G53" s="94"/>
      <c r="H53" s="14"/>
      <c r="I53" s="95"/>
      <c r="J53" s="96"/>
      <c r="K53" s="99"/>
      <c r="L53" s="98" t="n">
        <f aca="false">J53*K53</f>
        <v>0</v>
      </c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05"/>
      <c r="J54" s="106"/>
      <c r="K54" s="107" t="s">
        <v>157</v>
      </c>
      <c r="L54" s="108" t="n">
        <f aca="false">SUM(L34:L53)</f>
        <v>168.44</v>
      </c>
    </row>
    <row r="55" customFormat="false" ht="13.8" hidden="false" customHeight="false" outlineLevel="0" collapsed="false">
      <c r="C55" s="109" t="s">
        <v>32</v>
      </c>
      <c r="D55" s="109"/>
      <c r="E55" s="109"/>
      <c r="F55" s="109"/>
      <c r="G55" s="76"/>
      <c r="H55" s="76"/>
      <c r="I55" s="13"/>
      <c r="J55" s="13"/>
      <c r="K55" s="107" t="s">
        <v>158</v>
      </c>
      <c r="L55" s="108" t="n">
        <v>15</v>
      </c>
    </row>
    <row r="56" customFormat="false" ht="12.8" hidden="false" customHeight="false" outlineLevel="0" collapsed="false">
      <c r="C56" s="110" t="s">
        <v>159</v>
      </c>
      <c r="D56" s="110"/>
      <c r="E56" s="110"/>
      <c r="F56" s="110"/>
      <c r="G56" s="76"/>
      <c r="H56" s="76"/>
      <c r="I56" s="13"/>
      <c r="J56" s="13"/>
      <c r="K56" s="111" t="s">
        <v>160</v>
      </c>
      <c r="L56" s="112" t="n">
        <v>15.8</v>
      </c>
    </row>
    <row r="57" customFormat="false" ht="12.8" hidden="false" customHeight="false" outlineLevel="0" collapsed="false">
      <c r="F57" s="20"/>
      <c r="G57" s="76"/>
      <c r="H57" s="76"/>
      <c r="I57" s="13"/>
      <c r="J57" s="13"/>
      <c r="K57" s="113" t="s">
        <v>161</v>
      </c>
      <c r="L57" s="114" t="n">
        <f aca="false">L55+L54+L56</f>
        <v>199.24</v>
      </c>
    </row>
    <row r="58" customFormat="false" ht="12.8" hidden="false" customHeight="false" outlineLevel="0" collapsed="false">
      <c r="C58" s="110"/>
      <c r="D58" s="110"/>
      <c r="E58" s="110"/>
      <c r="F58" s="110"/>
      <c r="G58" s="76"/>
      <c r="H58" s="76"/>
      <c r="I58" s="13"/>
      <c r="J58" s="13"/>
      <c r="K58" s="13"/>
      <c r="L58" s="115"/>
    </row>
    <row r="59" customFormat="false" ht="12.8" hidden="false" customHeight="false" outlineLevel="0" collapsed="false">
      <c r="C59" s="110" t="s">
        <v>162</v>
      </c>
      <c r="D59" s="110"/>
      <c r="E59" s="110"/>
      <c r="F59" s="110"/>
      <c r="G59" s="76"/>
      <c r="H59" s="76"/>
      <c r="I59" s="19"/>
      <c r="J59" s="13"/>
      <c r="K59" s="13"/>
      <c r="L59" s="115"/>
    </row>
    <row r="75" customFormat="false" ht="39.75" hidden="false" customHeight="true" outlineLevel="0" collapsed="false"/>
    <row r="122" customFormat="false" ht="30.75" hidden="false" customHeight="true" outlineLevel="0" collapsed="false"/>
    <row r="129" customFormat="false" ht="31.5" hidden="false" customHeight="true" outlineLevel="0" collapsed="false"/>
    <row r="131" customFormat="false" ht="31.5" hidden="false" customHeight="true" outlineLevel="0" collapsed="false"/>
    <row r="139" customFormat="false" ht="30" hidden="false" customHeight="true" outlineLevel="0" collapsed="false"/>
  </sheetData>
  <mergeCells count="62">
    <mergeCell ref="A1:L1"/>
    <mergeCell ref="B4:E4"/>
    <mergeCell ref="H4:I4"/>
    <mergeCell ref="J4:L4"/>
    <mergeCell ref="B5:E5"/>
    <mergeCell ref="H5:I5"/>
    <mergeCell ref="J5:L5"/>
    <mergeCell ref="H6:I6"/>
    <mergeCell ref="J6:L6"/>
    <mergeCell ref="H7:I7"/>
    <mergeCell ref="J7:L7"/>
    <mergeCell ref="H8:I8"/>
    <mergeCell ref="J8:L8"/>
    <mergeCell ref="J9:L9"/>
    <mergeCell ref="J10:L10"/>
    <mergeCell ref="H11:I11"/>
    <mergeCell ref="J11:L11"/>
    <mergeCell ref="J12:L12"/>
    <mergeCell ref="E19:H19"/>
    <mergeCell ref="F21:G21"/>
    <mergeCell ref="B33:C33"/>
    <mergeCell ref="D33:F33"/>
    <mergeCell ref="B34:C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B41:C41"/>
    <mergeCell ref="D41:F41"/>
    <mergeCell ref="B42:C42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C55:F55"/>
    <mergeCell ref="C56:F56"/>
    <mergeCell ref="C58:F58"/>
    <mergeCell ref="C59:F59"/>
  </mergeCells>
  <dataValidations count="9">
    <dataValidation allowBlank="true" operator="between" promptTitle="Category" showDropDown="false" showErrorMessage="true" showInputMessage="false" sqref="H35:H53" type="list">
      <formula1>$W$5:$W$16</formula1>
      <formula2>0</formula2>
    </dataValidation>
    <dataValidation allowBlank="true" operator="between" showDropDown="false" showErrorMessage="true" showInputMessage="true" sqref="I35:I53" type="list">
      <formula1>$Y$5:$Y$11</formula1>
      <formula2>0</formula2>
    </dataValidation>
    <dataValidation allowBlank="true" operator="between" showDropDown="false" showErrorMessage="true" showInputMessage="true" sqref="J6:L6" type="list">
      <formula1>$AB$5:$AB$16</formula1>
      <formula2>0</formula2>
    </dataValidation>
    <dataValidation allowBlank="true" operator="between" showDropDown="false" showErrorMessage="true" showInputMessage="true" sqref="C14:C15 C17" type="list">
      <formula1>$AD$5:$AD$8</formula1>
      <formula2>0</formula2>
    </dataValidation>
    <dataValidation allowBlank="true" operator="between" showDropDown="false" showErrorMessage="true" showInputMessage="true" sqref="J11:L11" type="list">
      <formula1>$AE$5:$AE$6</formula1>
      <formula2>0</formula2>
    </dataValidation>
    <dataValidation allowBlank="true" operator="between" showDropDown="false" showErrorMessage="true" showInputMessage="true" sqref="J12:L12" type="list">
      <formula1>$AF$5:$AF$6</formula1>
      <formula2>0</formula2>
    </dataValidation>
    <dataValidation allowBlank="true" operator="between" showDropDown="false" showErrorMessage="true" showInputMessage="true" sqref="J4:L4" type="list">
      <formula1>$AA$5:$AA$28</formula1>
      <formula2>0</formula2>
    </dataValidation>
    <dataValidation allowBlank="true" operator="between" showDropDown="false" showErrorMessage="true" showInputMessage="true" sqref="I34" type="list">
      <formula1>$Y$5:$Y$19</formula1>
      <formula2>0</formula2>
    </dataValidation>
    <dataValidation allowBlank="true" operator="between" promptTitle="Category" showDropDown="false" showErrorMessage="true" showInputMessage="false" sqref="H34" type="list">
      <formula1>$W$5:$W$19</formula1>
      <formula2>0</formula2>
    </dataValidation>
  </dataValidations>
  <hyperlinks>
    <hyperlink ref="C12" r:id="rId1" display="www.mcmaster.com"/>
  </hyperlinks>
  <printOptions headings="false" gridLines="false" gridLinesSet="true" horizontalCentered="false" verticalCentered="false"/>
  <pageMargins left="0.859722222222222" right="0.279861111111111" top="0.5" bottom="0.340277777777778" header="0.511805555555555" footer="0.170138888888889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&amp;RRev 02/13/2012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9"/>
  <sheetViews>
    <sheetView windowProtection="false" showFormulas="false" showGridLines="true" showRowColHeaders="true" showZeros="false" rightToLeft="false" tabSelected="false" showOutlineSymbols="true" defaultGridColor="true" view="normal" topLeftCell="AH1" colorId="64" zoomScale="60" zoomScaleNormal="60" zoomScalePageLayoutView="100" workbookViewId="0">
      <selection pane="topLeft" activeCell="A39" activeCellId="0" sqref="A39"/>
    </sheetView>
  </sheetViews>
  <sheetFormatPr defaultRowHeight="12.75"/>
  <cols>
    <col collapsed="false" hidden="false" max="1" min="1" style="0" width="36.5714285714286"/>
    <col collapsed="false" hidden="false" max="2" min="2" style="0" width="26.4234693877551"/>
    <col collapsed="false" hidden="false" max="1025" min="3" style="0" width="8.70918367346939"/>
  </cols>
  <sheetData>
    <row r="2" customFormat="false" ht="18" hidden="false" customHeight="false" outlineLevel="0" collapsed="false">
      <c r="A2" s="116" t="s">
        <v>163</v>
      </c>
    </row>
    <row r="4" customFormat="false" ht="15.75" hidden="false" customHeight="false" outlineLevel="0" collapsed="false">
      <c r="A4" s="117" t="s">
        <v>164</v>
      </c>
    </row>
    <row r="5" customFormat="false" ht="15.75" hidden="false" customHeight="false" outlineLevel="0" collapsed="false">
      <c r="A5" s="117" t="s">
        <v>165</v>
      </c>
    </row>
    <row r="6" customFormat="false" ht="15.75" hidden="false" customHeight="false" outlineLevel="0" collapsed="false">
      <c r="A6" s="117" t="s">
        <v>166</v>
      </c>
    </row>
    <row r="7" customFormat="false" ht="15.75" hidden="false" customHeight="false" outlineLevel="0" collapsed="false">
      <c r="A7" s="118" t="s">
        <v>167</v>
      </c>
    </row>
    <row r="8" customFormat="false" ht="15.75" hidden="false" customHeight="false" outlineLevel="0" collapsed="false">
      <c r="A8" s="118" t="s">
        <v>168</v>
      </c>
    </row>
    <row r="9" customFormat="false" ht="15.75" hidden="false" customHeight="false" outlineLevel="0" collapsed="false">
      <c r="A9" s="118" t="s">
        <v>169</v>
      </c>
    </row>
    <row r="10" customFormat="false" ht="15.75" hidden="false" customHeight="false" outlineLevel="0" collapsed="false">
      <c r="A10" s="117" t="s">
        <v>170</v>
      </c>
    </row>
    <row r="11" customFormat="false" ht="15.75" hidden="false" customHeight="false" outlineLevel="0" collapsed="false">
      <c r="A11" s="117" t="s">
        <v>171</v>
      </c>
    </row>
    <row r="12" customFormat="false" ht="15.75" hidden="false" customHeight="false" outlineLevel="0" collapsed="false">
      <c r="A12" s="118" t="s">
        <v>172</v>
      </c>
    </row>
    <row r="13" customFormat="false" ht="15.75" hidden="false" customHeight="false" outlineLevel="0" collapsed="false">
      <c r="A13" s="118" t="s">
        <v>168</v>
      </c>
    </row>
    <row r="14" customFormat="false" ht="15.75" hidden="false" customHeight="false" outlineLevel="0" collapsed="false">
      <c r="A14" s="118" t="s">
        <v>169</v>
      </c>
    </row>
    <row r="15" customFormat="false" ht="15.75" hidden="false" customHeight="false" outlineLevel="0" collapsed="false">
      <c r="A15" s="117" t="s">
        <v>173</v>
      </c>
    </row>
    <row r="16" customFormat="false" ht="15.75" hidden="false" customHeight="false" outlineLevel="0" collapsed="false">
      <c r="A16" s="117" t="s">
        <v>174</v>
      </c>
    </row>
    <row r="17" customFormat="false" ht="15.75" hidden="false" customHeight="false" outlineLevel="0" collapsed="false">
      <c r="A17" s="119"/>
    </row>
    <row r="18" customFormat="false" ht="18.75" hidden="false" customHeight="false" outlineLevel="0" collapsed="false">
      <c r="A18" s="120" t="s">
        <v>175</v>
      </c>
    </row>
    <row r="19" customFormat="false" ht="18.75" hidden="false" customHeight="false" outlineLevel="0" collapsed="false">
      <c r="A19" s="120"/>
    </row>
    <row r="20" customFormat="false" ht="15.75" hidden="false" customHeight="false" outlineLevel="0" collapsed="false">
      <c r="A20" s="117" t="s">
        <v>176</v>
      </c>
    </row>
    <row r="21" customFormat="false" ht="15.75" hidden="false" customHeight="false" outlineLevel="0" collapsed="false">
      <c r="A21" s="117" t="s">
        <v>177</v>
      </c>
    </row>
    <row r="22" customFormat="false" ht="15.75" hidden="false" customHeight="false" outlineLevel="0" collapsed="false">
      <c r="A22" s="117" t="s">
        <v>178</v>
      </c>
    </row>
    <row r="23" customFormat="false" ht="15.75" hidden="false" customHeight="false" outlineLevel="0" collapsed="false">
      <c r="A23" s="117" t="s">
        <v>179</v>
      </c>
    </row>
    <row r="24" customFormat="false" ht="15.75" hidden="false" customHeight="false" outlineLevel="0" collapsed="false">
      <c r="A24" s="117" t="s">
        <v>180</v>
      </c>
    </row>
    <row r="26" customFormat="false" ht="19.5" hidden="false" customHeight="false" outlineLevel="0" collapsed="false">
      <c r="A26" s="121" t="s">
        <v>181</v>
      </c>
      <c r="B26" s="121"/>
    </row>
    <row r="27" customFormat="false" ht="16.5" hidden="false" customHeight="false" outlineLevel="0" collapsed="false">
      <c r="A27" s="122" t="s">
        <v>182</v>
      </c>
      <c r="B27" s="123" t="s">
        <v>183</v>
      </c>
    </row>
    <row r="28" customFormat="false" ht="16.5" hidden="false" customHeight="false" outlineLevel="0" collapsed="false">
      <c r="A28" s="124" t="s">
        <v>184</v>
      </c>
      <c r="B28" s="125" t="s">
        <v>185</v>
      </c>
    </row>
    <row r="29" customFormat="false" ht="16.5" hidden="false" customHeight="false" outlineLevel="0" collapsed="false">
      <c r="A29" s="124" t="s">
        <v>186</v>
      </c>
      <c r="B29" s="125" t="s">
        <v>187</v>
      </c>
    </row>
    <row r="30" customFormat="false" ht="32.25" hidden="false" customHeight="false" outlineLevel="0" collapsed="false">
      <c r="A30" s="124" t="s">
        <v>72</v>
      </c>
      <c r="B30" s="125" t="s">
        <v>188</v>
      </c>
    </row>
    <row r="31" customFormat="false" ht="16.5" hidden="false" customHeight="false" outlineLevel="0" collapsed="false">
      <c r="A31" s="124" t="s">
        <v>15</v>
      </c>
      <c r="B31" s="125" t="s">
        <v>185</v>
      </c>
    </row>
    <row r="32" customFormat="false" ht="16.5" hidden="false" customHeight="false" outlineLevel="0" collapsed="false">
      <c r="A32" s="124" t="s">
        <v>24</v>
      </c>
      <c r="B32" s="125" t="s">
        <v>189</v>
      </c>
    </row>
    <row r="33" customFormat="false" ht="32.25" hidden="false" customHeight="false" outlineLevel="0" collapsed="false">
      <c r="A33" s="124" t="s">
        <v>190</v>
      </c>
      <c r="B33" s="125" t="s">
        <v>191</v>
      </c>
    </row>
    <row r="34" customFormat="false" ht="16.5" hidden="false" customHeight="false" outlineLevel="0" collapsed="false">
      <c r="A34" s="124" t="s">
        <v>48</v>
      </c>
      <c r="B34" s="125" t="s">
        <v>189</v>
      </c>
    </row>
    <row r="35" customFormat="false" ht="16.5" hidden="false" customHeight="false" outlineLevel="0" collapsed="false">
      <c r="A35" s="124" t="s">
        <v>192</v>
      </c>
      <c r="B35" s="125" t="s">
        <v>185</v>
      </c>
    </row>
    <row r="36" customFormat="false" ht="16.5" hidden="false" customHeight="false" outlineLevel="0" collapsed="false">
      <c r="A36" s="124" t="s">
        <v>193</v>
      </c>
      <c r="B36" s="125" t="s">
        <v>189</v>
      </c>
    </row>
    <row r="37" customFormat="false" ht="16.5" hidden="false" customHeight="false" outlineLevel="0" collapsed="false">
      <c r="A37" s="124" t="s">
        <v>194</v>
      </c>
      <c r="B37" s="125" t="s">
        <v>195</v>
      </c>
    </row>
    <row r="38" customFormat="false" ht="32.25" hidden="false" customHeight="false" outlineLevel="0" collapsed="false">
      <c r="A38" s="124" t="s">
        <v>196</v>
      </c>
      <c r="B38" s="125" t="s">
        <v>197</v>
      </c>
    </row>
    <row r="39" customFormat="false" ht="15" hidden="false" customHeight="false" outlineLevel="0" collapsed="false">
      <c r="A39" s="124"/>
      <c r="B39" s="125"/>
    </row>
  </sheetData>
  <mergeCells count="1">
    <mergeCell ref="A26:B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2000-12-07T16:25:21Z</dcterms:created>
  <dc:creator>Geoffrey Bush</dc:creator>
  <dc:language>en-US</dc:language>
  <cp:lastPrinted>2010-01-29T16:03:53Z</cp:lastPrinted>
  <dcterms:modified xsi:type="dcterms:W3CDTF">2015-07-14T14:02:53Z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